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hepowerof2-my.sharepoint.com/personal/warren_po2_co_za/Documents/Clients/Healthcare/Schemes/Discovery/2026/"/>
    </mc:Choice>
  </mc:AlternateContent>
  <xr:revisionPtr revIDLastSave="2" documentId="13_ncr:1_{0E70D3CB-CE12-4F8D-8EF9-F34DB68CB101}" xr6:coauthVersionLast="47" xr6:coauthVersionMax="47" xr10:uidLastSave="{A08CC51C-E5EE-4982-A6BF-2A7D3CC5CFE5}"/>
  <workbookProtection workbookAlgorithmName="SHA-512" workbookHashValue="yfwJNmwMEGn+mll2XhgazI3o3gazxhuV7Ptyws55Uz4aot0GK0yL1al/jf+Li37rpYGLC1OOnCtQclQ+yX+gbw==" workbookSaltValue="RbWdxmaKaPMbNvuiXG4rNg==" workbookSpinCount="100000" lockStructure="1"/>
  <bookViews>
    <workbookView xWindow="-120" yWindow="-120" windowWidth="29040" windowHeight="15720" xr2:uid="{00000000-000D-0000-FFFF-FFFF00000000}"/>
  </bookViews>
  <sheets>
    <sheet name="Jan - Dec Rates" sheetId="3" r:id="rId1"/>
    <sheet name="Jan - Mar Rates (2026)" sheetId="1" state="hidden" r:id="rId2"/>
    <sheet name="Apr - Dec Rates (2026)" sheetId="5" state="hidden" r:id="rId3"/>
  </sheets>
  <definedNames>
    <definedName name="_xlnm.Print_Area" localSheetId="2">'Apr - Dec Rates (2026)'!$E$1:$AO$63</definedName>
    <definedName name="_xlnm.Print_Area" localSheetId="1">'Jan - Mar Rates (2026)'!$E$1:$AJ$63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3" l="1"/>
  <c r="C40" i="3"/>
  <c r="C41" i="3"/>
  <c r="C42" i="3"/>
  <c r="C43" i="3"/>
  <c r="C44" i="3"/>
  <c r="C45" i="3"/>
  <c r="C46" i="3"/>
  <c r="C47" i="3"/>
  <c r="C48" i="3"/>
  <c r="C49" i="3"/>
  <c r="C50" i="3"/>
  <c r="C51" i="3"/>
  <c r="C38" i="3"/>
  <c r="AI11" i="1" l="1"/>
  <c r="AI14" i="1"/>
  <c r="Y3" i="1" l="1"/>
  <c r="Y3" i="5" l="1"/>
  <c r="O51" i="5"/>
  <c r="N51" i="5"/>
  <c r="M51" i="5"/>
  <c r="O50" i="5"/>
  <c r="N50" i="5"/>
  <c r="M50" i="5"/>
  <c r="O49" i="5"/>
  <c r="N49" i="5"/>
  <c r="M49" i="5"/>
  <c r="O48" i="5"/>
  <c r="N48" i="5"/>
  <c r="M48" i="5"/>
  <c r="O47" i="5"/>
  <c r="N47" i="5"/>
  <c r="M47" i="5"/>
  <c r="O46" i="5"/>
  <c r="N46" i="5"/>
  <c r="M46" i="5"/>
  <c r="O45" i="5"/>
  <c r="N45" i="5"/>
  <c r="M45" i="5"/>
  <c r="O44" i="5"/>
  <c r="N44" i="5"/>
  <c r="M44" i="5"/>
  <c r="O43" i="5"/>
  <c r="N43" i="5"/>
  <c r="M43" i="5"/>
  <c r="O42" i="5"/>
  <c r="N42" i="5"/>
  <c r="M42" i="5"/>
  <c r="O41" i="5"/>
  <c r="N41" i="5"/>
  <c r="M41" i="5"/>
  <c r="O40" i="5"/>
  <c r="N40" i="5"/>
  <c r="M40" i="5"/>
  <c r="O39" i="5"/>
  <c r="N39" i="5"/>
  <c r="M39" i="5"/>
  <c r="O38" i="5"/>
  <c r="N38" i="5"/>
  <c r="M38" i="5"/>
  <c r="O36" i="5"/>
  <c r="N36" i="5"/>
  <c r="M36" i="5"/>
  <c r="O35" i="5"/>
  <c r="N35" i="5"/>
  <c r="M35" i="5"/>
  <c r="O34" i="5"/>
  <c r="N34" i="5"/>
  <c r="M34" i="5"/>
  <c r="O33" i="5"/>
  <c r="N33" i="5"/>
  <c r="M33" i="5"/>
  <c r="O32" i="5"/>
  <c r="N32" i="5"/>
  <c r="M32" i="5"/>
  <c r="O30" i="5"/>
  <c r="N30" i="5"/>
  <c r="M30" i="5"/>
  <c r="O29" i="5"/>
  <c r="N29" i="5"/>
  <c r="M29" i="5"/>
  <c r="O28" i="5"/>
  <c r="N28" i="5"/>
  <c r="M28" i="5"/>
  <c r="O27" i="5"/>
  <c r="N27" i="5"/>
  <c r="M27" i="5"/>
  <c r="Y6" i="5"/>
  <c r="I61" i="5" s="1"/>
  <c r="Y5" i="5"/>
  <c r="H61" i="5" s="1"/>
  <c r="Y4" i="5"/>
  <c r="G61" i="5" s="1"/>
  <c r="AC10" i="5" l="1"/>
  <c r="I10" i="3" s="1"/>
  <c r="AG10" i="5"/>
  <c r="J10" i="3" s="1"/>
  <c r="AG29" i="5"/>
  <c r="J29" i="3" s="1"/>
  <c r="AG42" i="5"/>
  <c r="J42" i="3" s="1"/>
  <c r="AG50" i="5"/>
  <c r="J50" i="3" s="1"/>
  <c r="AG33" i="5"/>
  <c r="J33" i="3" s="1"/>
  <c r="AG22" i="5"/>
  <c r="J22" i="3" s="1"/>
  <c r="AG12" i="5"/>
  <c r="J12" i="3" s="1"/>
  <c r="AG30" i="5"/>
  <c r="J30" i="3" s="1"/>
  <c r="AG45" i="5"/>
  <c r="J45" i="3" s="1"/>
  <c r="AG39" i="5"/>
  <c r="J39" i="3" s="1"/>
  <c r="AG19" i="5"/>
  <c r="J19" i="3" s="1"/>
  <c r="AG35" i="5"/>
  <c r="J35" i="3" s="1"/>
  <c r="AG15" i="5"/>
  <c r="J15" i="3" s="1"/>
  <c r="AG34" i="5"/>
  <c r="J34" i="3" s="1"/>
  <c r="AG24" i="5"/>
  <c r="J24" i="3" s="1"/>
  <c r="AG43" i="5"/>
  <c r="J43" i="3" s="1"/>
  <c r="AG51" i="5"/>
  <c r="J51" i="3" s="1"/>
  <c r="AG32" i="5"/>
  <c r="J32" i="3" s="1"/>
  <c r="AG21" i="5"/>
  <c r="J21" i="3" s="1"/>
  <c r="AG40" i="5"/>
  <c r="J40" i="3" s="1"/>
  <c r="AG20" i="5"/>
  <c r="J20" i="3" s="1"/>
  <c r="AG48" i="5"/>
  <c r="J48" i="3" s="1"/>
  <c r="AG49" i="5"/>
  <c r="J49" i="3" s="1"/>
  <c r="AG44" i="5"/>
  <c r="J44" i="3" s="1"/>
  <c r="AG46" i="5"/>
  <c r="J46" i="3" s="1"/>
  <c r="AG38" i="5"/>
  <c r="J38" i="3" s="1"/>
  <c r="AG28" i="5"/>
  <c r="J28" i="3" s="1"/>
  <c r="AG18" i="5"/>
  <c r="J18" i="3" s="1"/>
  <c r="AG47" i="5"/>
  <c r="J47" i="3" s="1"/>
  <c r="AG36" i="5"/>
  <c r="J36" i="3" s="1"/>
  <c r="AG27" i="5"/>
  <c r="J27" i="3" s="1"/>
  <c r="AG16" i="5"/>
  <c r="J16" i="3" s="1"/>
  <c r="AG25" i="5"/>
  <c r="J25" i="3" s="1"/>
  <c r="AG41" i="5"/>
  <c r="J41" i="3" s="1"/>
  <c r="AG13" i="5"/>
  <c r="J13" i="3" s="1"/>
  <c r="AC39" i="5"/>
  <c r="I39" i="3" s="1"/>
  <c r="AC47" i="5"/>
  <c r="I47" i="3" s="1"/>
  <c r="AC32" i="5"/>
  <c r="I32" i="3" s="1"/>
  <c r="AC24" i="5"/>
  <c r="I24" i="3" s="1"/>
  <c r="AC12" i="5"/>
  <c r="I12" i="3" s="1"/>
  <c r="AC27" i="5"/>
  <c r="I27" i="3" s="1"/>
  <c r="AC40" i="5"/>
  <c r="I40" i="3" s="1"/>
  <c r="AC48" i="5"/>
  <c r="I48" i="3" s="1"/>
  <c r="AC35" i="5"/>
  <c r="I35" i="3" s="1"/>
  <c r="AC22" i="5"/>
  <c r="I22" i="3" s="1"/>
  <c r="AC13" i="5"/>
  <c r="I13" i="3" s="1"/>
  <c r="AC29" i="5"/>
  <c r="I29" i="3" s="1"/>
  <c r="AC33" i="5"/>
  <c r="I33" i="3" s="1"/>
  <c r="AC41" i="5"/>
  <c r="I41" i="3" s="1"/>
  <c r="AC49" i="5"/>
  <c r="I49" i="3" s="1"/>
  <c r="AC34" i="5"/>
  <c r="I34" i="3" s="1"/>
  <c r="AC21" i="5"/>
  <c r="I21" i="3" s="1"/>
  <c r="AC51" i="5"/>
  <c r="I51" i="3" s="1"/>
  <c r="AC16" i="5"/>
  <c r="I16" i="3" s="1"/>
  <c r="AC15" i="5"/>
  <c r="I15" i="3" s="1"/>
  <c r="AC42" i="5"/>
  <c r="I42" i="3" s="1"/>
  <c r="AC50" i="5"/>
  <c r="I50" i="3" s="1"/>
  <c r="AC30" i="5"/>
  <c r="I30" i="3" s="1"/>
  <c r="AC20" i="5"/>
  <c r="I20" i="3" s="1"/>
  <c r="AC43" i="5"/>
  <c r="I43" i="3" s="1"/>
  <c r="AC19" i="5"/>
  <c r="I19" i="3" s="1"/>
  <c r="AC44" i="5"/>
  <c r="I44" i="3" s="1"/>
  <c r="AC38" i="5"/>
  <c r="I38" i="3" s="1"/>
  <c r="AC28" i="5"/>
  <c r="I28" i="3" s="1"/>
  <c r="AC18" i="5"/>
  <c r="I18" i="3" s="1"/>
  <c r="AC45" i="5"/>
  <c r="I45" i="3" s="1"/>
  <c r="AC36" i="5"/>
  <c r="I36" i="3" s="1"/>
  <c r="AC46" i="5"/>
  <c r="I46" i="3" s="1"/>
  <c r="AC25" i="5"/>
  <c r="I25" i="3" s="1"/>
  <c r="V10" i="5"/>
  <c r="E10" i="3" s="1"/>
  <c r="W24" i="5"/>
  <c r="AH24" i="5"/>
  <c r="V24" i="5"/>
  <c r="E24" i="3" s="1"/>
  <c r="W25" i="5"/>
  <c r="Y25" i="5" s="1"/>
  <c r="V25" i="5"/>
  <c r="E25" i="3" s="1"/>
  <c r="AH25" i="5"/>
  <c r="W49" i="5"/>
  <c r="AH51" i="5"/>
  <c r="V33" i="5"/>
  <c r="E33" i="3" s="1"/>
  <c r="V46" i="5"/>
  <c r="E46" i="3" s="1"/>
  <c r="V48" i="5"/>
  <c r="E48" i="3" s="1"/>
  <c r="V38" i="5"/>
  <c r="E38" i="3" s="1"/>
  <c r="V30" i="5"/>
  <c r="E30" i="3" s="1"/>
  <c r="AH49" i="5"/>
  <c r="V39" i="5"/>
  <c r="E39" i="3" s="1"/>
  <c r="V28" i="5"/>
  <c r="E28" i="3" s="1"/>
  <c r="V35" i="5"/>
  <c r="E35" i="3" s="1"/>
  <c r="V50" i="5"/>
  <c r="E50" i="3" s="1"/>
  <c r="V29" i="5"/>
  <c r="E29" i="3" s="1"/>
  <c r="V41" i="5"/>
  <c r="E41" i="3" s="1"/>
  <c r="V45" i="5"/>
  <c r="E45" i="3" s="1"/>
  <c r="V27" i="5"/>
  <c r="E27" i="3" s="1"/>
  <c r="V43" i="5"/>
  <c r="E43" i="3" s="1"/>
  <c r="AL16" i="5"/>
  <c r="AM16" i="5" s="1"/>
  <c r="AH40" i="5"/>
  <c r="W38" i="5"/>
  <c r="AH45" i="5"/>
  <c r="W47" i="5"/>
  <c r="AH47" i="5"/>
  <c r="W45" i="5"/>
  <c r="AH20" i="5"/>
  <c r="W27" i="5"/>
  <c r="V12" i="5"/>
  <c r="E12" i="3" s="1"/>
  <c r="W21" i="5"/>
  <c r="X21" i="5" s="1"/>
  <c r="AH50" i="5"/>
  <c r="W16" i="5"/>
  <c r="X16" i="5" s="1"/>
  <c r="V19" i="5"/>
  <c r="E19" i="3" s="1"/>
  <c r="AH21" i="5"/>
  <c r="W30" i="5"/>
  <c r="W39" i="5"/>
  <c r="W46" i="5"/>
  <c r="W32" i="5"/>
  <c r="AH15" i="5"/>
  <c r="AH29" i="5"/>
  <c r="W43" i="5"/>
  <c r="AH35" i="5"/>
  <c r="W33" i="5"/>
  <c r="W48" i="5"/>
  <c r="AH18" i="5"/>
  <c r="AH12" i="5"/>
  <c r="AL13" i="5"/>
  <c r="AM13" i="5" s="1"/>
  <c r="W19" i="5"/>
  <c r="X19" i="5" s="1"/>
  <c r="V22" i="5"/>
  <c r="E22" i="3" s="1"/>
  <c r="AH30" i="5"/>
  <c r="V36" i="5"/>
  <c r="E36" i="3" s="1"/>
  <c r="AH39" i="5"/>
  <c r="V44" i="5"/>
  <c r="E44" i="3" s="1"/>
  <c r="AH46" i="5"/>
  <c r="V51" i="5"/>
  <c r="E51" i="3" s="1"/>
  <c r="W13" i="5"/>
  <c r="V18" i="5"/>
  <c r="E18" i="3" s="1"/>
  <c r="V21" i="5"/>
  <c r="E21" i="3" s="1"/>
  <c r="W50" i="5"/>
  <c r="AH27" i="5"/>
  <c r="AH43" i="5"/>
  <c r="W12" i="5"/>
  <c r="X12" i="5" s="1"/>
  <c r="W41" i="5"/>
  <c r="W22" i="5"/>
  <c r="W28" i="5"/>
  <c r="W36" i="5"/>
  <c r="W44" i="5"/>
  <c r="W51" i="5"/>
  <c r="W40" i="5"/>
  <c r="AH32" i="5"/>
  <c r="W29" i="5"/>
  <c r="AH38" i="5"/>
  <c r="W18" i="5"/>
  <c r="X18" i="5" s="1"/>
  <c r="W35" i="5"/>
  <c r="AH13" i="5"/>
  <c r="AI13" i="5" s="1"/>
  <c r="AL15" i="5"/>
  <c r="AM15" i="5" s="1"/>
  <c r="V16" i="5"/>
  <c r="E16" i="3" s="1"/>
  <c r="AH33" i="5"/>
  <c r="AH41" i="5"/>
  <c r="AH48" i="5"/>
  <c r="V15" i="5"/>
  <c r="E15" i="3" s="1"/>
  <c r="AH16" i="5"/>
  <c r="AH28" i="5"/>
  <c r="V34" i="5"/>
  <c r="E34" i="3" s="1"/>
  <c r="AH36" i="5"/>
  <c r="V42" i="5"/>
  <c r="E42" i="3" s="1"/>
  <c r="AH44" i="5"/>
  <c r="V49" i="5"/>
  <c r="E49" i="3" s="1"/>
  <c r="V13" i="5"/>
  <c r="E13" i="3" s="1"/>
  <c r="W10" i="5"/>
  <c r="Y10" i="5" s="1"/>
  <c r="W15" i="5"/>
  <c r="AH19" i="5"/>
  <c r="W34" i="5"/>
  <c r="W42" i="5"/>
  <c r="W20" i="5"/>
  <c r="AH10" i="5"/>
  <c r="AL12" i="5"/>
  <c r="AM12" i="5" s="1"/>
  <c r="V20" i="5"/>
  <c r="E20" i="3" s="1"/>
  <c r="AH22" i="5"/>
  <c r="V32" i="5"/>
  <c r="E32" i="3" s="1"/>
  <c r="AH34" i="5"/>
  <c r="V40" i="5"/>
  <c r="E40" i="3" s="1"/>
  <c r="AH42" i="5"/>
  <c r="V47" i="5"/>
  <c r="E47" i="3" s="1"/>
  <c r="Y24" i="5" l="1"/>
  <c r="X24" i="5"/>
  <c r="X25" i="5"/>
  <c r="Y18" i="5"/>
  <c r="Y16" i="5"/>
  <c r="Y12" i="5"/>
  <c r="Y20" i="5"/>
  <c r="X20" i="5"/>
  <c r="AJ16" i="5"/>
  <c r="AK16" i="5" s="1"/>
  <c r="AI16" i="5"/>
  <c r="AI15" i="5"/>
  <c r="Y13" i="5"/>
  <c r="X13" i="5"/>
  <c r="AJ13" i="5" s="1"/>
  <c r="AK13" i="5" s="1"/>
  <c r="X15" i="5"/>
  <c r="AJ15" i="5" s="1"/>
  <c r="AK15" i="5" s="1"/>
  <c r="Y15" i="5"/>
  <c r="Y22" i="5"/>
  <c r="X22" i="5"/>
  <c r="AI10" i="5"/>
  <c r="X10" i="5"/>
  <c r="AJ10" i="5" s="1"/>
  <c r="AK10" i="5" s="1"/>
  <c r="Y21" i="5"/>
  <c r="AJ12" i="5"/>
  <c r="AK12" i="5" s="1"/>
  <c r="AI12" i="5"/>
  <c r="Y19" i="5"/>
  <c r="C30" i="3" l="1"/>
  <c r="M50" i="1"/>
  <c r="N50" i="1"/>
  <c r="O50" i="1"/>
  <c r="M51" i="1"/>
  <c r="N51" i="1"/>
  <c r="O51" i="1"/>
  <c r="M30" i="1"/>
  <c r="N30" i="1"/>
  <c r="O30" i="1"/>
  <c r="M41" i="1"/>
  <c r="N41" i="1"/>
  <c r="O41" i="1"/>
  <c r="M42" i="1"/>
  <c r="N42" i="1"/>
  <c r="O42" i="1"/>
  <c r="M43" i="1"/>
  <c r="N43" i="1"/>
  <c r="O43" i="1"/>
  <c r="M44" i="1"/>
  <c r="N44" i="1"/>
  <c r="O44" i="1"/>
  <c r="M45" i="1"/>
  <c r="N45" i="1"/>
  <c r="O45" i="1"/>
  <c r="M46" i="1"/>
  <c r="N46" i="1"/>
  <c r="O46" i="1"/>
  <c r="M47" i="1"/>
  <c r="N47" i="1"/>
  <c r="O47" i="1"/>
  <c r="M48" i="1"/>
  <c r="N48" i="1"/>
  <c r="O48" i="1"/>
  <c r="M49" i="1"/>
  <c r="N49" i="1"/>
  <c r="O49" i="1"/>
  <c r="M40" i="1"/>
  <c r="E62" i="3" l="1"/>
  <c r="D62" i="3"/>
  <c r="F58" i="3"/>
  <c r="F59" i="3"/>
  <c r="F57" i="3"/>
  <c r="E58" i="3"/>
  <c r="E59" i="3"/>
  <c r="E57" i="3"/>
  <c r="D58" i="3"/>
  <c r="D59" i="3"/>
  <c r="D57" i="3"/>
  <c r="Y5" i="1"/>
  <c r="M39" i="1"/>
  <c r="N39" i="1"/>
  <c r="O39" i="1"/>
  <c r="N40" i="1"/>
  <c r="O40" i="1"/>
  <c r="N38" i="1"/>
  <c r="O38" i="1"/>
  <c r="M38" i="1"/>
  <c r="M33" i="1"/>
  <c r="N33" i="1"/>
  <c r="O33" i="1"/>
  <c r="M34" i="1"/>
  <c r="N34" i="1"/>
  <c r="O34" i="1"/>
  <c r="M35" i="1"/>
  <c r="N35" i="1"/>
  <c r="O35" i="1"/>
  <c r="M36" i="1"/>
  <c r="N36" i="1"/>
  <c r="O36" i="1"/>
  <c r="N32" i="1"/>
  <c r="O32" i="1"/>
  <c r="M32" i="1"/>
  <c r="M28" i="1"/>
  <c r="N28" i="1"/>
  <c r="O28" i="1"/>
  <c r="M29" i="1"/>
  <c r="N29" i="1"/>
  <c r="O29" i="1"/>
  <c r="N27" i="1"/>
  <c r="O27" i="1"/>
  <c r="M27" i="1"/>
  <c r="Y6" i="1" l="1"/>
  <c r="I61" i="1" s="1"/>
  <c r="Y4" i="1"/>
  <c r="G61" i="1" l="1"/>
  <c r="H61" i="1"/>
  <c r="AC10" i="1" s="1"/>
  <c r="AG13" i="1" l="1"/>
  <c r="AH13" i="1" s="1"/>
  <c r="M13" i="3" s="1"/>
  <c r="AD10" i="1"/>
  <c r="K10" i="3" s="1"/>
  <c r="V25" i="1"/>
  <c r="D25" i="3" s="1"/>
  <c r="W25" i="1"/>
  <c r="Y25" i="1" s="1"/>
  <c r="V24" i="1"/>
  <c r="D24" i="3" s="1"/>
  <c r="W24" i="1"/>
  <c r="Y24" i="1" s="1"/>
  <c r="AC24" i="1"/>
  <c r="AC25" i="1"/>
  <c r="V22" i="1"/>
  <c r="V12" i="1"/>
  <c r="W50" i="1"/>
  <c r="V51" i="1"/>
  <c r="D51" i="3" s="1"/>
  <c r="AC50" i="1"/>
  <c r="V50" i="1"/>
  <c r="D50" i="3" s="1"/>
  <c r="W51" i="1"/>
  <c r="AC51" i="1"/>
  <c r="W30" i="1"/>
  <c r="AC30" i="1"/>
  <c r="V30" i="1"/>
  <c r="D30" i="3" s="1"/>
  <c r="V49" i="1"/>
  <c r="D49" i="3" s="1"/>
  <c r="V41" i="1"/>
  <c r="D41" i="3" s="1"/>
  <c r="V48" i="1"/>
  <c r="D48" i="3" s="1"/>
  <c r="V40" i="1"/>
  <c r="V47" i="1"/>
  <c r="D47" i="3" s="1"/>
  <c r="V46" i="1"/>
  <c r="D46" i="3" s="1"/>
  <c r="V45" i="1"/>
  <c r="D45" i="3" s="1"/>
  <c r="V42" i="1"/>
  <c r="D42" i="3" s="1"/>
  <c r="V44" i="1"/>
  <c r="D44" i="3" s="1"/>
  <c r="V43" i="1"/>
  <c r="D43" i="3" s="1"/>
  <c r="W18" i="1"/>
  <c r="W12" i="1"/>
  <c r="F12" i="3" s="1"/>
  <c r="V20" i="1"/>
  <c r="AC16" i="1"/>
  <c r="W20" i="1"/>
  <c r="F20" i="3" s="1"/>
  <c r="AG15" i="1"/>
  <c r="AH15" i="1" s="1"/>
  <c r="M15" i="3" s="1"/>
  <c r="AC12" i="1"/>
  <c r="AG16" i="1"/>
  <c r="AH16" i="1" s="1"/>
  <c r="M16" i="3" s="1"/>
  <c r="AG12" i="1"/>
  <c r="AH12" i="1" s="1"/>
  <c r="M12" i="3" s="1"/>
  <c r="W10" i="1"/>
  <c r="AC48" i="1"/>
  <c r="W49" i="1"/>
  <c r="W47" i="1"/>
  <c r="AC47" i="1"/>
  <c r="AC49" i="1"/>
  <c r="W48" i="1"/>
  <c r="AC42" i="1"/>
  <c r="W43" i="1"/>
  <c r="AC43" i="1"/>
  <c r="AC41" i="1"/>
  <c r="W39" i="1"/>
  <c r="AC39" i="1"/>
  <c r="W42" i="1"/>
  <c r="W40" i="1"/>
  <c r="AC40" i="1"/>
  <c r="W41" i="1"/>
  <c r="V29" i="1"/>
  <c r="D29" i="3" s="1"/>
  <c r="W29" i="1"/>
  <c r="AC29" i="1"/>
  <c r="V10" i="1"/>
  <c r="D10" i="3" s="1"/>
  <c r="V13" i="1"/>
  <c r="D13" i="3" s="1"/>
  <c r="AC13" i="1"/>
  <c r="AC15" i="1"/>
  <c r="AC19" i="1"/>
  <c r="AC20" i="1"/>
  <c r="AC18" i="1"/>
  <c r="AC21" i="1"/>
  <c r="AC27" i="1"/>
  <c r="AC22" i="1"/>
  <c r="V39" i="1"/>
  <c r="V28" i="1"/>
  <c r="D28" i="3" s="1"/>
  <c r="AC28" i="1"/>
  <c r="W28" i="1"/>
  <c r="W27" i="1"/>
  <c r="V27" i="1"/>
  <c r="D27" i="3" s="1"/>
  <c r="F10" i="3" l="1"/>
  <c r="Y10" i="1"/>
  <c r="G10" i="3" s="1"/>
  <c r="Y18" i="1"/>
  <c r="G18" i="3" s="1"/>
  <c r="F18" i="3"/>
  <c r="F25" i="3"/>
  <c r="G25" i="3"/>
  <c r="X24" i="1"/>
  <c r="F24" i="3"/>
  <c r="G24" i="3"/>
  <c r="X25" i="1"/>
  <c r="AD13" i="1"/>
  <c r="K13" i="3" s="1"/>
  <c r="D39" i="3"/>
  <c r="D40" i="3"/>
  <c r="X20" i="1"/>
  <c r="Y20" i="1"/>
  <c r="G20" i="3" s="1"/>
  <c r="AD15" i="1"/>
  <c r="K15" i="3" s="1"/>
  <c r="AD16" i="1"/>
  <c r="K16" i="3" s="1"/>
  <c r="X10" i="1"/>
  <c r="AE10" i="1" s="1"/>
  <c r="AD12" i="1"/>
  <c r="K12" i="3" s="1"/>
  <c r="Y12" i="1"/>
  <c r="G12" i="3" s="1"/>
  <c r="X12" i="1"/>
  <c r="AC46" i="1"/>
  <c r="AC45" i="1"/>
  <c r="AC44" i="1"/>
  <c r="AC38" i="1"/>
  <c r="AC36" i="1"/>
  <c r="AC35" i="1"/>
  <c r="AC34" i="1"/>
  <c r="AC33" i="1"/>
  <c r="AC32" i="1"/>
  <c r="W46" i="1"/>
  <c r="W45" i="1"/>
  <c r="W44" i="1"/>
  <c r="W38" i="1"/>
  <c r="W36" i="1"/>
  <c r="W35" i="1"/>
  <c r="W34" i="1"/>
  <c r="W33" i="1"/>
  <c r="W32" i="1"/>
  <c r="W22" i="1"/>
  <c r="W21" i="1"/>
  <c r="F21" i="3" s="1"/>
  <c r="W19" i="1"/>
  <c r="F19" i="3" s="1"/>
  <c r="W16" i="1"/>
  <c r="W15" i="1"/>
  <c r="W13" i="1"/>
  <c r="F13" i="3" s="1"/>
  <c r="H10" i="3" l="1"/>
  <c r="H12" i="3"/>
  <c r="H20" i="3"/>
  <c r="H18" i="3"/>
  <c r="H25" i="3"/>
  <c r="H24" i="3"/>
  <c r="AE12" i="1"/>
  <c r="AF12" i="1" s="1"/>
  <c r="AI12" i="1" s="1"/>
  <c r="X15" i="1"/>
  <c r="F15" i="3"/>
  <c r="X16" i="1"/>
  <c r="AE16" i="1" s="1"/>
  <c r="F16" i="3"/>
  <c r="X22" i="1"/>
  <c r="F22" i="3"/>
  <c r="L12" i="3"/>
  <c r="L10" i="3"/>
  <c r="X13" i="1"/>
  <c r="AE13" i="1" s="1"/>
  <c r="AF13" i="1" s="1"/>
  <c r="Y13" i="1"/>
  <c r="G13" i="3" s="1"/>
  <c r="X18" i="1"/>
  <c r="AF10" i="1"/>
  <c r="AI10" i="1" s="1"/>
  <c r="X21" i="1"/>
  <c r="Y21" i="1"/>
  <c r="G21" i="3" s="1"/>
  <c r="X19" i="1"/>
  <c r="Y19" i="1"/>
  <c r="G19" i="3" s="1"/>
  <c r="H19" i="3" s="1"/>
  <c r="Y22" i="1"/>
  <c r="G22" i="3" s="1"/>
  <c r="V38" i="1"/>
  <c r="V36" i="1"/>
  <c r="D36" i="3" s="1"/>
  <c r="V35" i="1"/>
  <c r="D35" i="3" s="1"/>
  <c r="V32" i="1"/>
  <c r="D32" i="3" s="1"/>
  <c r="V21" i="1"/>
  <c r="D21" i="3" s="1"/>
  <c r="D20" i="3"/>
  <c r="V16" i="1"/>
  <c r="D16" i="3" s="1"/>
  <c r="V15" i="1"/>
  <c r="D15" i="3" s="1"/>
  <c r="D12" i="3"/>
  <c r="Y16" i="1"/>
  <c r="G16" i="3" s="1"/>
  <c r="Y15" i="1"/>
  <c r="G15" i="3" s="1"/>
  <c r="H21" i="3" l="1"/>
  <c r="H13" i="3"/>
  <c r="H22" i="3"/>
  <c r="H16" i="3"/>
  <c r="H15" i="3"/>
  <c r="L16" i="3"/>
  <c r="L13" i="3"/>
  <c r="L15" i="3"/>
  <c r="AI13" i="1"/>
  <c r="D38" i="3"/>
  <c r="V19" i="1"/>
  <c r="D19" i="3" s="1"/>
  <c r="V34" i="1"/>
  <c r="D34" i="3" s="1"/>
  <c r="V18" i="1"/>
  <c r="D18" i="3" s="1"/>
  <c r="D22" i="3"/>
  <c r="V33" i="1"/>
  <c r="D33" i="3" s="1"/>
  <c r="AF16" i="1" l="1"/>
  <c r="AI16" i="1" s="1"/>
  <c r="AE15" i="1"/>
  <c r="AF15" i="1" s="1"/>
  <c r="AI15" i="1" s="1"/>
</calcChain>
</file>

<file path=xl/sharedStrings.xml><?xml version="1.0" encoding="utf-8"?>
<sst xmlns="http://schemas.openxmlformats.org/spreadsheetml/2006/main" count="755" uniqueCount="107">
  <si>
    <t>Executive</t>
  </si>
  <si>
    <t>Comprehensive</t>
  </si>
  <si>
    <t>Classic Comprehensive</t>
  </si>
  <si>
    <t>Priority</t>
  </si>
  <si>
    <t>Classic Priority</t>
  </si>
  <si>
    <t>Essential Priority</t>
  </si>
  <si>
    <t>Saver</t>
  </si>
  <si>
    <t>Classic Saver</t>
  </si>
  <si>
    <t>Classic Delta Saver</t>
  </si>
  <si>
    <t>Essential Delta Saver</t>
  </si>
  <si>
    <t>Coastal Saver</t>
  </si>
  <si>
    <t>Core</t>
  </si>
  <si>
    <t>Classic Core</t>
  </si>
  <si>
    <t>Classic Delta Core</t>
  </si>
  <si>
    <t>Essential Core</t>
  </si>
  <si>
    <t>Essential Delta Core</t>
  </si>
  <si>
    <t>Coastal Core</t>
  </si>
  <si>
    <t>KeyCare</t>
  </si>
  <si>
    <t>Adult</t>
  </si>
  <si>
    <t>Contributions</t>
  </si>
  <si>
    <t>Contributions to MSA</t>
  </si>
  <si>
    <t>Total Contributions</t>
  </si>
  <si>
    <t>Series</t>
  </si>
  <si>
    <t>Plan</t>
  </si>
  <si>
    <t>Vitality</t>
  </si>
  <si>
    <t>KeyFit</t>
  </si>
  <si>
    <t>Main</t>
  </si>
  <si>
    <t>MSA pa</t>
  </si>
  <si>
    <t>MSA pm</t>
  </si>
  <si>
    <t>MSA pro-rata</t>
  </si>
  <si>
    <t>-</t>
  </si>
  <si>
    <t>Gap pa</t>
  </si>
  <si>
    <t>Threshold pa</t>
  </si>
  <si>
    <t>Threshold pro-rata</t>
  </si>
  <si>
    <t>Gap pro-rata</t>
  </si>
  <si>
    <t>Child</t>
  </si>
  <si>
    <t>Unlimited</t>
  </si>
  <si>
    <t xml:space="preserve">Essential Saver </t>
  </si>
  <si>
    <t>Thresholds</t>
  </si>
  <si>
    <t>No Threshold</t>
  </si>
  <si>
    <t>Vitality Contributions</t>
  </si>
  <si>
    <t xml:space="preserve">Main </t>
  </si>
  <si>
    <t>Smart</t>
  </si>
  <si>
    <t>ATB Limit pro-rata</t>
  </si>
  <si>
    <t>ATB Limit</t>
  </si>
  <si>
    <t>No MSA</t>
  </si>
  <si>
    <t>Vitality and KeyFit</t>
  </si>
  <si>
    <t xml:space="preserve">Contribution </t>
  </si>
  <si>
    <t xml:space="preserve">Adult </t>
  </si>
  <si>
    <t>Main member</t>
  </si>
  <si>
    <t>Months</t>
  </si>
  <si>
    <t>Member</t>
  </si>
  <si>
    <t>Member   + 1</t>
  </si>
  <si>
    <t>Member      + 2 or more</t>
  </si>
  <si>
    <t>Classic Smart</t>
  </si>
  <si>
    <t>Essential Smart</t>
  </si>
  <si>
    <t>Vitality Active</t>
  </si>
  <si>
    <t>Main member name</t>
  </si>
  <si>
    <t>Classic Smart Comprehensive</t>
  </si>
  <si>
    <t>Adult dependant</t>
  </si>
  <si>
    <t>Essential Dynamic Smart</t>
  </si>
  <si>
    <t>Above Threshold Limits</t>
  </si>
  <si>
    <t>Active Smart</t>
  </si>
  <si>
    <t>Monthly contribution Jan - Mar</t>
  </si>
  <si>
    <t>Monthly contribution Apr - Dec</t>
  </si>
  <si>
    <t>Additional MSA allocation due to 1 Apr increase</t>
  </si>
  <si>
    <t>MSA pro-rata after 1 Apr increase</t>
  </si>
  <si>
    <t>MSA pro-rata before 1 Apr increase</t>
  </si>
  <si>
    <t>Smart Saver</t>
  </si>
  <si>
    <t>Classic Smart Saver</t>
  </si>
  <si>
    <t>Essential Smart Saver</t>
  </si>
  <si>
    <t xml:space="preserve">Classic Smart Saver </t>
  </si>
  <si>
    <t>KeyCare Plus Band 0 - 10250</t>
  </si>
  <si>
    <t>KeyCare Plus Band 10251 - 16600</t>
  </si>
  <si>
    <t xml:space="preserve">KeyCare Plus Band 16601 - </t>
  </si>
  <si>
    <t>KeyCare Start Band 0 - 10950</t>
  </si>
  <si>
    <t>KeyCare Start Band 10951 - 16550</t>
  </si>
  <si>
    <t>KeyCare Start Band 16551 - 25150</t>
  </si>
  <si>
    <t xml:space="preserve">KeyCare Start Band 25151 - </t>
  </si>
  <si>
    <t>KeyCare Core Band 0 - 10250</t>
  </si>
  <si>
    <t>KeyCare Core Band 10251 - 16600</t>
  </si>
  <si>
    <t xml:space="preserve">KeyCare Core Band 16601 - </t>
  </si>
  <si>
    <t>KeyCare Start Regional Option 0 - 10950</t>
  </si>
  <si>
    <t>KeyCare Start Regional Option 10951 - 16550</t>
  </si>
  <si>
    <t>KeyCare Start Regional Option 16551 - 25150</t>
  </si>
  <si>
    <t xml:space="preserve">KeyCare Start Regional Option 25151 - </t>
  </si>
  <si>
    <t>Annual check</t>
  </si>
  <si>
    <r>
      <rPr>
        <b/>
        <sz val="9"/>
        <color theme="1"/>
        <rFont val="Open Sans"/>
        <family val="2"/>
      </rPr>
      <t>Note:</t>
    </r>
    <r>
      <rPr>
        <sz val="9"/>
        <color theme="1"/>
        <rFont val="Open Sans"/>
        <family val="2"/>
      </rPr>
      <t xml:space="preserve"> These calculations assume that the member stays on the plan until the end of the current year. For example, if months = 3, then the calculations are for the period October to December 2026.</t>
    </r>
  </si>
  <si>
    <t>PHF</t>
  </si>
  <si>
    <t>KeyCare Plus Band 0 - 9900</t>
  </si>
  <si>
    <t>KeyCare Plus Band 9901 - 15990</t>
  </si>
  <si>
    <t xml:space="preserve">KeyCare Plus Band 15991 - </t>
  </si>
  <si>
    <t>KeyCare Start Band 0 - 10550</t>
  </si>
  <si>
    <t>KeyCare Start Band 10551 - 15950</t>
  </si>
  <si>
    <t>KeyCare Start Band 15951 - 24250</t>
  </si>
  <si>
    <t xml:space="preserve">KeyCare Start Band 24251 - </t>
  </si>
  <si>
    <t>KeyCare Core Band 0 - 9900</t>
  </si>
  <si>
    <t>KeyCare Core Band 9901 - 15990</t>
  </si>
  <si>
    <t xml:space="preserve">KeyCare Core Band 15991 - </t>
  </si>
  <si>
    <t>KeyCare Start Regional Option 0 - 10550</t>
  </si>
  <si>
    <t>KeyCare Start Regional Option 10551 - 15950</t>
  </si>
  <si>
    <t>KeyCare Start Regional Option 15951 - 24250</t>
  </si>
  <si>
    <t xml:space="preserve">KeyCare Start Regional Option 24251 - </t>
  </si>
  <si>
    <t>PHF Base</t>
  </si>
  <si>
    <t>PHF Boost</t>
  </si>
  <si>
    <t>PHF base limit</t>
  </si>
  <si>
    <t>PHF boost limit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</si>
</sst>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 * #,##0_ ;_ * \-#,##0_ ;_ * &quot;-&quot;_ ;_ @_ "/>
    <numFmt numFmtId="165" formatCode="_ &quot;R&quot;\ * #,##0.00_ ;_ &quot;R&quot;\ * \-#,##0.00_ ;_ &quot;R&quot;\ * &quot;-&quot;??_ ;_ @_ "/>
    <numFmt numFmtId="166" formatCode="_ * #,##0.00_ ;_ * \-#,##0.00_ ;_ * &quot;-&quot;??_ ;_ @_ "/>
    <numFmt numFmtId="167" formatCode="_ * #,##0_ ;_ * \-#,##0_ ;_ * &quot;-&quot;??_ ;_ @_ "/>
    <numFmt numFmtId="168" formatCode="0.0%"/>
    <numFmt numFmtId="169" formatCode="_-[$€]* #,##0.00000_-;\-[$€]* #,##0.00000_-;_-[$€]* &quot;-&quot;??_-;_-@_-"/>
    <numFmt numFmtId="170" formatCode="_-[$€]* #,##0.00_-;\-[$€]* #,##0.00_-;_-[$€]* &quot;-&quot;??_-;_-@_-"/>
    <numFmt numFmtId="171" formatCode="mm/dd/yy_)"/>
    <numFmt numFmtId="172" formatCode="_._.* #,##0.0_)_%;_._.* \(#,##0.0\)_%"/>
    <numFmt numFmtId="173" formatCode="_._.* #,##0.00_)_%;_._.* \(#,##0.00\)_%"/>
    <numFmt numFmtId="174" formatCode="_._.* #,##0.000_)_%;_._.* \(#,##0.000\)_%"/>
    <numFmt numFmtId="175" formatCode="_._.* #,##0.0000_)_%;_._.* \(#,##0.0000\)_%"/>
    <numFmt numFmtId="176" formatCode="_._.&quot;$&quot;* #,##0.0_)_%;_._.&quot;$&quot;* \(#,##0.0\)_%"/>
    <numFmt numFmtId="177" formatCode="_._.&quot;$&quot;* #,##0.00_)_%;_._.&quot;$&quot;* \(#,##0.00\)_%"/>
    <numFmt numFmtId="178" formatCode="_._.&quot;$&quot;* #,##0.000_)_%;_._.&quot;$&quot;* \(#,##0.000\)_%"/>
    <numFmt numFmtId="179" formatCode="_._.&quot;$&quot;* #,##0.0000_)_%;_._.&quot;$&quot;* \(#,##0.0000\)_%"/>
    <numFmt numFmtId="180" formatCode="mmmm\ d\,\ yyyy"/>
    <numFmt numFmtId="181" formatCode="[$£-809]#,##0.00"/>
    <numFmt numFmtId="182" formatCode="_(0_)%;\(0\)%"/>
    <numFmt numFmtId="183" formatCode="_(0.0_)%;\(0.0\)%"/>
    <numFmt numFmtId="184" formatCode="_(0.00_)%;\(0.00\)%"/>
    <numFmt numFmtId="185" formatCode="_(0.000_)%;\(0.000\)%"/>
    <numFmt numFmtId="186" formatCode="_(0.0000_)%;\(0.0000\)%"/>
    <numFmt numFmtId="187" formatCode="_(* #,##0_);_(* \(#,##0\);_(* 0_);_(@_)"/>
    <numFmt numFmtId="188" formatCode="_(&quot;$&quot;* #,##0_);_(&quot;$&quot;* \(#,##0\);_(&quot;$&quot;* 0_);_(@_)"/>
    <numFmt numFmtId="189" formatCode="_(* #,##0_);_(* \(#,##0\);_(* &quot;-&quot;??_);_(@_)"/>
    <numFmt numFmtId="190" formatCode="_ [$€-2]\ * #,##0.00_ ;_ [$€-2]\ * \-#,##0.00_ ;_ [$€-2]\ * &quot;-&quot;??_ "/>
    <numFmt numFmtId="191" formatCode="#,##0.00;[Red]\(#,##0.00\)"/>
    <numFmt numFmtId="192" formatCode="[$R -1C09]#,##0.00;[$R -1C09]\-#,##0.00"/>
    <numFmt numFmtId="193" formatCode="[$-1C09]dddd\ dd\ mmmm\ yyyy"/>
    <numFmt numFmtId="194" formatCode="&quot;R&quot;\ #,##0_);[Red]\(&quot;R&quot;\ #,##0\)"/>
    <numFmt numFmtId="195" formatCode="#,##0.00_ ;[Red]\-#,##0.00\ "/>
    <numFmt numFmtId="196" formatCode="&quot;R&quot;\ #,##0.00_);\(&quot;R&quot;\ #,##0.00\)"/>
    <numFmt numFmtId="197" formatCode="#,##0.00;\(#,##0.00\)"/>
    <numFmt numFmtId="198" formatCode="&quot;$&quot;#,##0.00;\(&quot;$&quot;#,##0.00\)"/>
    <numFmt numFmtId="199" formatCode="###0.0%;\(###0.0%\)"/>
    <numFmt numFmtId="200" formatCode="[$-1C09]dd\ mmmm\ yyyy;@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b/>
      <sz val="9"/>
      <color theme="0"/>
      <name val="Open Sans"/>
      <family val="2"/>
    </font>
    <font>
      <b/>
      <sz val="9"/>
      <color theme="1" tint="0.34998626667073579"/>
      <name val="Open Sans"/>
      <family val="2"/>
    </font>
    <font>
      <sz val="9"/>
      <color theme="1" tint="0.34998626667073579"/>
      <name val="Open Sans"/>
      <family val="2"/>
    </font>
    <font>
      <sz val="9"/>
      <color theme="1" tint="0.249977111117893"/>
      <name val="Open Sans"/>
      <family val="2"/>
    </font>
    <font>
      <b/>
      <sz val="9"/>
      <color theme="1" tint="0.249977111117893"/>
      <name val="Open Sans"/>
      <family val="2"/>
    </font>
    <font>
      <sz val="9"/>
      <color theme="0"/>
      <name val="Open Sans"/>
      <family val="2"/>
    </font>
    <font>
      <b/>
      <sz val="9"/>
      <color rgb="FF6D6E71"/>
      <name val="Open Sans"/>
      <family val="2"/>
    </font>
    <font>
      <b/>
      <sz val="9"/>
      <color rgb="FF56004E"/>
      <name val="Open Sans"/>
      <family val="2"/>
    </font>
    <font>
      <b/>
      <sz val="9"/>
      <color rgb="FF76B043"/>
      <name val="Open Sans"/>
      <family val="2"/>
    </font>
    <font>
      <b/>
      <sz val="9"/>
      <color rgb="FF009066"/>
      <name val="Open Sans"/>
      <family val="2"/>
    </font>
    <font>
      <b/>
      <sz val="9"/>
      <color rgb="FF00716F"/>
      <name val="Open Sans"/>
      <family val="2"/>
    </font>
    <font>
      <b/>
      <sz val="9"/>
      <color rgb="FFFFC000"/>
      <name val="Open Sans"/>
      <family val="2"/>
    </font>
    <font>
      <b/>
      <sz val="9"/>
      <color rgb="FFED1B2E"/>
      <name val="Open Sans"/>
      <family val="2"/>
    </font>
    <font>
      <b/>
      <sz val="9"/>
      <color rgb="FFF15A22"/>
      <name val="Open Sans"/>
      <family val="2"/>
    </font>
    <font>
      <b/>
      <sz val="9"/>
      <color theme="0" tint="-0.499984740745262"/>
      <name val="Open Sans"/>
      <family val="2"/>
    </font>
    <font>
      <sz val="9"/>
      <color theme="0" tint="-0.499984740745262"/>
      <name val="Open Sans"/>
      <family val="2"/>
    </font>
    <font>
      <sz val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Segoe U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0"/>
      <color indexed="8"/>
      <name val="Arial Narrow"/>
      <family val="2"/>
    </font>
    <font>
      <sz val="10"/>
      <name val="ITC Stone Serif Semi"/>
    </font>
    <font>
      <sz val="11"/>
      <name val="Arial Narrow"/>
      <family val="2"/>
    </font>
    <font>
      <b/>
      <sz val="14"/>
      <name val="Arial"/>
      <family val="2"/>
    </font>
    <font>
      <sz val="11"/>
      <name val="StoneSerif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name val="Albertus Medium"/>
      <family val="2"/>
    </font>
    <font>
      <u/>
      <sz val="11"/>
      <color indexed="12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Arial Narrow"/>
      <family val="2"/>
    </font>
    <font>
      <sz val="11"/>
      <name val="Calibri"/>
      <family val="2"/>
    </font>
    <font>
      <b/>
      <sz val="10"/>
      <color indexed="8"/>
      <name val="Arial"/>
      <family val="2"/>
    </font>
    <font>
      <sz val="10"/>
      <name val="Comic Sans MS"/>
      <family val="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0"/>
      <name val="Arial"/>
      <family val="2"/>
    </font>
    <font>
      <sz val="10"/>
      <name val="Novarese Bk BT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color indexed="64"/>
      <name val="Arial"/>
      <family val="2"/>
    </font>
    <font>
      <sz val="11"/>
      <color indexed="8"/>
      <name val="Arial"/>
      <family val="2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0"/>
      <color theme="1"/>
      <name val="Open Sans"/>
      <family val="2"/>
    </font>
    <font>
      <sz val="10"/>
      <color indexed="0"/>
      <name val="Arial"/>
      <family val="2"/>
    </font>
    <font>
      <u/>
      <sz val="10"/>
      <color theme="10"/>
      <name val="Segoe UI"/>
      <family val="2"/>
    </font>
    <font>
      <sz val="10"/>
      <color indexed="0"/>
      <name val="Times New Roman"/>
      <family val="1"/>
    </font>
    <font>
      <b/>
      <sz val="10"/>
      <color indexed="0"/>
      <name val="Times New Roman"/>
      <family val="1"/>
    </font>
    <font>
      <b/>
      <sz val="12"/>
      <color indexed="0"/>
      <name val="Times New Roman"/>
      <family val="1"/>
    </font>
    <font>
      <sz val="12"/>
      <color indexed="0"/>
      <name val="Times New Roman"/>
      <family val="1"/>
    </font>
    <font>
      <sz val="11"/>
      <color theme="1"/>
      <name val="Segoe UI"/>
      <family val="2"/>
    </font>
    <font>
      <sz val="10"/>
      <color theme="1"/>
      <name val="Tahoma"/>
      <family val="2"/>
    </font>
    <font>
      <sz val="9"/>
      <name val="Open Sans"/>
      <family val="2"/>
    </font>
    <font>
      <b/>
      <sz val="9"/>
      <color rgb="FF0070C0"/>
      <name val="Open Sans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D6E7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6004E"/>
        <bgColor indexed="64"/>
      </patternFill>
    </fill>
    <fill>
      <patternFill patternType="solid">
        <fgColor rgb="FF76B043"/>
        <bgColor indexed="64"/>
      </patternFill>
    </fill>
    <fill>
      <patternFill patternType="solid">
        <fgColor rgb="FF009066"/>
        <bgColor indexed="64"/>
      </patternFill>
    </fill>
    <fill>
      <patternFill patternType="solid">
        <fgColor rgb="FF00716F"/>
        <bgColor indexed="64"/>
      </patternFill>
    </fill>
    <fill>
      <patternFill patternType="solid">
        <fgColor rgb="FFED1B2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22"/>
      </patternFill>
    </fill>
    <fill>
      <patternFill patternType="solid">
        <fgColor indexed="13"/>
        <b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</borders>
  <cellStyleXfs count="41575">
    <xf numFmtId="0" fontId="0" fillId="0" borderId="0"/>
    <xf numFmtId="166" fontId="1" fillId="0" borderId="0" applyFont="0" applyFill="0" applyBorder="0" applyAlignment="0" applyProtection="0"/>
    <xf numFmtId="0" fontId="2" fillId="0" borderId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8" fillId="0" borderId="0"/>
    <xf numFmtId="0" fontId="2" fillId="0" borderId="0"/>
    <xf numFmtId="0" fontId="38" fillId="0" borderId="0"/>
    <xf numFmtId="0" fontId="40" fillId="0" borderId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7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" fillId="0" borderId="0"/>
    <xf numFmtId="170" fontId="38" fillId="0" borderId="0"/>
    <xf numFmtId="166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70" fontId="41" fillId="0" borderId="0"/>
    <xf numFmtId="17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/>
    <xf numFmtId="169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14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6" fillId="0" borderId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7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7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7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17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17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17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7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7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17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7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7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7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7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7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7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17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17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17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17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17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17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17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7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7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17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55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39" fontId="50" fillId="61" borderId="0"/>
    <xf numFmtId="37" fontId="51" fillId="61" borderId="0"/>
    <xf numFmtId="171" fontId="52" fillId="62" borderId="37" applyNumberFormat="0" applyBorder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43" fillId="0" borderId="0" applyFill="0" applyBorder="0" applyProtection="0">
      <alignment horizontal="center"/>
      <protection locked="0"/>
    </xf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54" fillId="64" borderId="39" applyNumberFormat="0" applyAlignment="0" applyProtection="0"/>
    <xf numFmtId="0" fontId="42" fillId="65" borderId="0"/>
    <xf numFmtId="43" fontId="55" fillId="0" borderId="0"/>
    <xf numFmtId="172" fontId="56" fillId="0" borderId="0" applyFont="0" applyFill="0" applyBorder="0" applyAlignment="0" applyProtection="0"/>
    <xf numFmtId="173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175" fontId="43" fillId="0" borderId="0" applyFont="0" applyFill="0" applyBorder="0" applyAlignment="0" applyProtection="0">
      <protection locked="0"/>
    </xf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5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61" fillId="0" borderId="0" applyFill="0" applyBorder="0" applyAlignment="0" applyProtection="0">
      <protection locked="0"/>
    </xf>
    <xf numFmtId="176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9" fontId="43" fillId="0" borderId="0" applyFont="0" applyFill="0" applyBorder="0" applyAlignment="0" applyProtection="0">
      <protection locked="0"/>
    </xf>
    <xf numFmtId="180" fontId="6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50" fillId="66" borderId="0"/>
    <xf numFmtId="39" fontId="50" fillId="67" borderId="40"/>
    <xf numFmtId="0" fontId="65" fillId="0" borderId="0">
      <alignment horizontal="right"/>
    </xf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3" fillId="0" borderId="0" applyFill="0" applyAlignment="0" applyProtection="0">
      <protection locked="0"/>
    </xf>
    <xf numFmtId="0" fontId="43" fillId="0" borderId="34" applyFill="0" applyAlignment="0" applyProtection="0">
      <protection locked="0"/>
    </xf>
    <xf numFmtId="0" fontId="69" fillId="0" borderId="0">
      <alignment horizontal="center"/>
    </xf>
    <xf numFmtId="0" fontId="70" fillId="0" borderId="0" applyNumberFormat="0" applyFill="0" applyBorder="0" applyAlignment="0" applyProtection="0">
      <alignment vertical="top"/>
      <protection locked="0"/>
    </xf>
    <xf numFmtId="39" fontId="50" fillId="68" borderId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38" fontId="72" fillId="0" borderId="0"/>
    <xf numFmtId="38" fontId="73" fillId="0" borderId="0"/>
    <xf numFmtId="38" fontId="74" fillId="0" borderId="0"/>
    <xf numFmtId="38" fontId="75" fillId="0" borderId="0"/>
    <xf numFmtId="0" fontId="56" fillId="0" borderId="0"/>
    <xf numFmtId="0" fontId="56" fillId="0" borderId="0"/>
    <xf numFmtId="0" fontId="69" fillId="0" borderId="44">
      <alignment horizontal="center"/>
    </xf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0" fontId="77" fillId="69" borderId="0" applyNumberFormat="0" applyBorder="0" applyAlignment="0" applyProtection="0"/>
    <xf numFmtId="170" fontId="47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78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17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47" fillId="0" borderId="0"/>
    <xf numFmtId="0" fontId="78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0" fontId="47" fillId="0" borderId="0"/>
    <xf numFmtId="0" fontId="78" fillId="0" borderId="0"/>
    <xf numFmtId="0" fontId="78" fillId="0" borderId="0"/>
    <xf numFmtId="0" fontId="2" fillId="0" borderId="0"/>
    <xf numFmtId="170" fontId="47" fillId="0" borderId="0"/>
    <xf numFmtId="0" fontId="78" fillId="0" borderId="0"/>
    <xf numFmtId="0" fontId="78" fillId="0" borderId="0"/>
    <xf numFmtId="0" fontId="2" fillId="0" borderId="0"/>
    <xf numFmtId="17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7" fillId="0" borderId="0"/>
    <xf numFmtId="0" fontId="78" fillId="0" borderId="0"/>
    <xf numFmtId="0" fontId="47" fillId="0" borderId="0"/>
    <xf numFmtId="0" fontId="78" fillId="0" borderId="0"/>
    <xf numFmtId="0" fontId="78" fillId="0" borderId="0"/>
    <xf numFmtId="0" fontId="2" fillId="0" borderId="0"/>
    <xf numFmtId="0" fontId="79" fillId="0" borderId="0"/>
    <xf numFmtId="0" fontId="79" fillId="0" borderId="0"/>
    <xf numFmtId="17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79" fillId="0" borderId="0"/>
    <xf numFmtId="170" fontId="47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2" fillId="0" borderId="0"/>
    <xf numFmtId="0" fontId="42" fillId="0" borderId="0"/>
    <xf numFmtId="0" fontId="2" fillId="0" borderId="0"/>
    <xf numFmtId="0" fontId="3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37" fillId="0" borderId="0"/>
    <xf numFmtId="0" fontId="7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37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37" fillId="0" borderId="0"/>
    <xf numFmtId="0" fontId="78" fillId="0" borderId="0"/>
    <xf numFmtId="0" fontId="2" fillId="0" borderId="0"/>
    <xf numFmtId="0" fontId="37" fillId="0" borderId="0"/>
    <xf numFmtId="170" fontId="2" fillId="0" borderId="0"/>
    <xf numFmtId="170" fontId="47" fillId="0" borderId="0"/>
    <xf numFmtId="0" fontId="2" fillId="0" borderId="0" applyNumberFormat="0" applyFill="0" applyBorder="0" applyAlignment="0" applyProtection="0"/>
    <xf numFmtId="0" fontId="78" fillId="0" borderId="0"/>
    <xf numFmtId="170" fontId="47" fillId="0" borderId="0"/>
    <xf numFmtId="0" fontId="2" fillId="0" borderId="0" applyNumberFormat="0" applyFill="0" applyBorder="0" applyAlignment="0" applyProtection="0"/>
    <xf numFmtId="0" fontId="78" fillId="0" borderId="0"/>
    <xf numFmtId="170" fontId="4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8" fillId="0" borderId="0"/>
    <xf numFmtId="0" fontId="79" fillId="0" borderId="0"/>
    <xf numFmtId="0" fontId="79" fillId="0" borderId="0"/>
    <xf numFmtId="170" fontId="47" fillId="0" borderId="0"/>
    <xf numFmtId="170" fontId="47" fillId="0" borderId="0"/>
    <xf numFmtId="170" fontId="47" fillId="0" borderId="0"/>
    <xf numFmtId="0" fontId="80" fillId="0" borderId="0">
      <alignment vertical="top"/>
    </xf>
    <xf numFmtId="0" fontId="47" fillId="0" borderId="0"/>
    <xf numFmtId="0" fontId="78" fillId="0" borderId="0"/>
    <xf numFmtId="170" fontId="47" fillId="0" borderId="0"/>
    <xf numFmtId="0" fontId="2" fillId="0" borderId="0"/>
    <xf numFmtId="0" fontId="78" fillId="0" borderId="0"/>
    <xf numFmtId="170" fontId="47" fillId="0" borderId="0"/>
    <xf numFmtId="0" fontId="47" fillId="0" borderId="0"/>
    <xf numFmtId="0" fontId="78" fillId="0" borderId="0"/>
    <xf numFmtId="170" fontId="47" fillId="0" borderId="0"/>
    <xf numFmtId="17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47" fillId="0" borderId="0"/>
    <xf numFmtId="0" fontId="4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47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/>
    <xf numFmtId="0" fontId="47" fillId="0" borderId="0"/>
    <xf numFmtId="0" fontId="7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170" fontId="47" fillId="0" borderId="0"/>
    <xf numFmtId="0" fontId="47" fillId="0" borderId="0"/>
    <xf numFmtId="0" fontId="78" fillId="0" borderId="0"/>
    <xf numFmtId="170" fontId="47" fillId="0" borderId="0"/>
    <xf numFmtId="170" fontId="47" fillId="0" borderId="0"/>
    <xf numFmtId="0" fontId="58" fillId="0" borderId="0"/>
    <xf numFmtId="0" fontId="47" fillId="0" borderId="0"/>
    <xf numFmtId="170" fontId="47" fillId="0" borderId="0"/>
    <xf numFmtId="170" fontId="47" fillId="0" borderId="0"/>
    <xf numFmtId="170" fontId="4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47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/>
    <xf numFmtId="0" fontId="47" fillId="0" borderId="0"/>
    <xf numFmtId="0" fontId="47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1" fillId="0" borderId="0"/>
    <xf numFmtId="0" fontId="47" fillId="70" borderId="46" applyNumberFormat="0" applyFont="0" applyAlignment="0" applyProtection="0"/>
    <xf numFmtId="0" fontId="47" fillId="70" borderId="46" applyNumberFormat="0" applyFont="0" applyAlignment="0" applyProtection="0"/>
    <xf numFmtId="0" fontId="47" fillId="70" borderId="46" applyNumberFormat="0" applyFont="0" applyAlignment="0" applyProtection="0"/>
    <xf numFmtId="0" fontId="47" fillId="70" borderId="46" applyNumberFormat="0" applyFont="0" applyAlignment="0" applyProtection="0"/>
    <xf numFmtId="0" fontId="47" fillId="70" borderId="46" applyNumberFormat="0" applyFont="0" applyAlignment="0" applyProtection="0"/>
    <xf numFmtId="0" fontId="82" fillId="63" borderId="47" applyNumberFormat="0" applyAlignment="0" applyProtection="0"/>
    <xf numFmtId="0" fontId="82" fillId="63" borderId="47" applyNumberFormat="0" applyAlignment="0" applyProtection="0"/>
    <xf numFmtId="0" fontId="82" fillId="63" borderId="47" applyNumberFormat="0" applyAlignment="0" applyProtection="0"/>
    <xf numFmtId="0" fontId="82" fillId="63" borderId="47" applyNumberFormat="0" applyAlignment="0" applyProtection="0"/>
    <xf numFmtId="182" fontId="57" fillId="0" borderId="0" applyFont="0" applyFill="0" applyBorder="0" applyAlignment="0" applyProtection="0"/>
    <xf numFmtId="183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186" fontId="43" fillId="0" borderId="0" applyFont="0" applyFill="0" applyBorder="0" applyAlignment="0" applyProtection="0">
      <protection locked="0"/>
    </xf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36">
      <alignment horizontal="center"/>
    </xf>
    <xf numFmtId="3" fontId="83" fillId="0" borderId="0" applyFont="0" applyFill="0" applyBorder="0" applyAlignment="0" applyProtection="0"/>
    <xf numFmtId="0" fontId="83" fillId="71" borderId="0" applyNumberFormat="0" applyFont="0" applyBorder="0" applyAlignment="0" applyProtection="0"/>
    <xf numFmtId="170" fontId="85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17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87" fontId="56" fillId="0" borderId="0" applyFont="0" applyFill="0" applyBorder="0" applyAlignment="0" applyProtection="0"/>
    <xf numFmtId="188" fontId="56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9" fillId="0" borderId="0"/>
    <xf numFmtId="166" fontId="89" fillId="0" borderId="0" applyFont="0" applyFill="0" applyBorder="0" applyAlignment="0" applyProtection="0"/>
    <xf numFmtId="169" fontId="40" fillId="0" borderId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9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2" fillId="0" borderId="0"/>
    <xf numFmtId="169" fontId="38" fillId="0" borderId="0"/>
    <xf numFmtId="166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69" fontId="41" fillId="0" borderId="0"/>
    <xf numFmtId="169" fontId="2" fillId="0" borderId="0"/>
    <xf numFmtId="169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/>
    <xf numFmtId="9" fontId="1" fillId="0" borderId="0" applyFont="0" applyFill="0" applyBorder="0" applyAlignment="0" applyProtection="0"/>
    <xf numFmtId="0" fontId="40" fillId="0" borderId="0"/>
    <xf numFmtId="169" fontId="40" fillId="0" borderId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9" fontId="1" fillId="0" borderId="0"/>
    <xf numFmtId="169" fontId="1" fillId="0" borderId="0"/>
    <xf numFmtId="166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169" fontId="40" fillId="0" borderId="0"/>
    <xf numFmtId="169" fontId="1" fillId="0" borderId="0"/>
    <xf numFmtId="169" fontId="1" fillId="0" borderId="0"/>
    <xf numFmtId="9" fontId="40" fillId="0" borderId="0" applyFont="0" applyFill="0" applyBorder="0" applyAlignment="0" applyProtection="0"/>
    <xf numFmtId="169" fontId="1" fillId="0" borderId="0"/>
    <xf numFmtId="169" fontId="40" fillId="0" borderId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9" fontId="1" fillId="0" borderId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9" fontId="2" fillId="0" borderId="0" applyFont="0" applyFill="0" applyBorder="0" applyAlignment="0" applyProtection="0"/>
    <xf numFmtId="169" fontId="40" fillId="0" borderId="0"/>
    <xf numFmtId="0" fontId="89" fillId="0" borderId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89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3" fillId="0" borderId="49" applyFill="0" applyAlignment="0" applyProtection="0">
      <protection locked="0"/>
    </xf>
    <xf numFmtId="166" fontId="8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6" fontId="38" fillId="0" borderId="0" applyFont="0" applyFill="0" applyBorder="0" applyAlignment="0" applyProtection="0"/>
    <xf numFmtId="169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82" fillId="63" borderId="47" applyNumberFormat="0" applyAlignment="0" applyProtection="0"/>
    <xf numFmtId="0" fontId="82" fillId="63" borderId="47" applyNumberFormat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2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41" fillId="0" borderId="0"/>
    <xf numFmtId="169" fontId="1" fillId="0" borderId="0"/>
    <xf numFmtId="9" fontId="1" fillId="0" borderId="0" applyFont="0" applyFill="0" applyBorder="0" applyAlignment="0" applyProtection="0"/>
    <xf numFmtId="0" fontId="1" fillId="18" borderId="32" applyNumberFormat="0" applyFont="0" applyAlignment="0" applyProtection="0"/>
    <xf numFmtId="169" fontId="1" fillId="0" borderId="0"/>
    <xf numFmtId="169" fontId="1" fillId="0" borderId="0"/>
    <xf numFmtId="166" fontId="9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1" fillId="0" borderId="0"/>
    <xf numFmtId="0" fontId="92" fillId="0" borderId="0"/>
    <xf numFmtId="9" fontId="92" fillId="0" borderId="0" applyFont="0" applyFill="0" applyBorder="0" applyAlignment="0" applyProtection="0"/>
    <xf numFmtId="0" fontId="4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40" fillId="0" borderId="0"/>
    <xf numFmtId="0" fontId="1" fillId="0" borderId="0"/>
    <xf numFmtId="166" fontId="40" fillId="0" borderId="0" applyFont="0" applyFill="0" applyBorder="0" applyAlignment="0" applyProtection="0"/>
    <xf numFmtId="0" fontId="2" fillId="70" borderId="46" applyNumberFormat="0" applyFont="0" applyAlignment="0" applyProtection="0"/>
    <xf numFmtId="0" fontId="41" fillId="0" borderId="0"/>
    <xf numFmtId="0" fontId="2" fillId="70" borderId="46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87" fillId="0" borderId="48" applyNumberFormat="0" applyFill="0" applyAlignment="0" applyProtection="0"/>
    <xf numFmtId="0" fontId="82" fillId="63" borderId="47" applyNumberFormat="0" applyAlignment="0" applyProtection="0"/>
    <xf numFmtId="0" fontId="87" fillId="0" borderId="48" applyNumberFormat="0" applyFill="0" applyAlignment="0" applyProtection="0"/>
    <xf numFmtId="0" fontId="82" fillId="63" borderId="4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41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111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11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0" fontId="112" fillId="0" borderId="0"/>
    <xf numFmtId="0" fontId="1" fillId="0" borderId="0"/>
    <xf numFmtId="0" fontId="2" fillId="0" borderId="0"/>
    <xf numFmtId="0" fontId="98" fillId="0" borderId="0"/>
    <xf numFmtId="0" fontId="111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2" fillId="0" borderId="0"/>
    <xf numFmtId="0" fontId="2" fillId="0" borderId="0"/>
    <xf numFmtId="0" fontId="111" fillId="0" borderId="0"/>
    <xf numFmtId="0" fontId="1" fillId="0" borderId="0"/>
    <xf numFmtId="0" fontId="80" fillId="0" borderId="0">
      <alignment vertical="top"/>
    </xf>
    <xf numFmtId="0" fontId="2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1" fillId="0" borderId="0"/>
    <xf numFmtId="0" fontId="111" fillId="0" borderId="0"/>
    <xf numFmtId="0" fontId="8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80" fillId="0" borderId="0">
      <alignment vertical="top"/>
    </xf>
    <xf numFmtId="0" fontId="2" fillId="0" borderId="0"/>
    <xf numFmtId="0" fontId="111" fillId="0" borderId="0"/>
    <xf numFmtId="0" fontId="111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70" borderId="46" applyNumberFormat="0" applyFont="0" applyAlignment="0" applyProtection="0"/>
    <xf numFmtId="0" fontId="111" fillId="18" borderId="32" applyNumberFormat="0" applyFont="0" applyAlignment="0" applyProtection="0"/>
    <xf numFmtId="0" fontId="111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191" fontId="80" fillId="72" borderId="0">
      <alignment horizontal="right"/>
    </xf>
    <xf numFmtId="0" fontId="93" fillId="73" borderId="0">
      <alignment horizontal="center"/>
    </xf>
    <xf numFmtId="0" fontId="94" fillId="74" borderId="35"/>
    <xf numFmtId="0" fontId="95" fillId="72" borderId="0" applyBorder="0">
      <alignment horizontal="centerContinuous"/>
    </xf>
    <xf numFmtId="0" fontId="96" fillId="74" borderId="0" applyBorder="0">
      <alignment horizontal="centerContinuous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3" fillId="0" borderId="0"/>
    <xf numFmtId="166" fontId="113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0" fontId="2" fillId="0" borderId="0"/>
    <xf numFmtId="0" fontId="1" fillId="20" borderId="0" applyNumberFormat="0" applyBorder="0" applyAlignment="0" applyProtection="0"/>
    <xf numFmtId="0" fontId="8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2" fillId="70" borderId="46" applyNumberFormat="0" applyFont="0" applyAlignment="0" applyProtection="0"/>
    <xf numFmtId="166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20" borderId="0" applyNumberFormat="0" applyBorder="0" applyAlignment="0" applyProtection="0"/>
    <xf numFmtId="0" fontId="47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1" fillId="20" borderId="0" applyNumberFormat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20" borderId="0" applyNumberFormat="0" applyBorder="0" applyAlignment="0" applyProtection="0"/>
    <xf numFmtId="0" fontId="80" fillId="43" borderId="0" applyNumberFormat="0" applyBorder="0" applyAlignment="0" applyProtection="0"/>
    <xf numFmtId="0" fontId="1" fillId="20" borderId="0" applyNumberFormat="0" applyBorder="0" applyAlignment="0" applyProtection="0"/>
    <xf numFmtId="0" fontId="8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6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0" fillId="43" borderId="0" applyNumberFormat="0" applyBorder="0" applyAlignment="0" applyProtection="0"/>
    <xf numFmtId="0" fontId="101" fillId="63" borderId="38" applyNumberForma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9" fillId="58" borderId="0" applyNumberFormat="0" applyBorder="0" applyAlignment="0" applyProtection="0"/>
    <xf numFmtId="0" fontId="36" fillId="30" borderId="0" applyNumberFormat="0" applyBorder="0" applyAlignment="0" applyProtection="0"/>
    <xf numFmtId="0" fontId="106" fillId="0" borderId="43" applyNumberFormat="0" applyFill="0" applyAlignment="0" applyProtection="0"/>
    <xf numFmtId="0" fontId="36" fillId="42" borderId="0" applyNumberFormat="0" applyBorder="0" applyAlignment="0" applyProtection="0"/>
    <xf numFmtId="0" fontId="1" fillId="18" borderId="32" applyNumberFormat="0" applyFont="0" applyAlignment="0" applyProtection="0"/>
    <xf numFmtId="0" fontId="80" fillId="5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99" fillId="57" borderId="0" applyNumberFormat="0" applyBorder="0" applyAlignment="0" applyProtection="0"/>
    <xf numFmtId="0" fontId="1" fillId="29" borderId="0" applyNumberFormat="0" applyBorder="0" applyAlignment="0" applyProtection="0"/>
    <xf numFmtId="0" fontId="105" fillId="0" borderId="42" applyNumberFormat="0" applyFill="0" applyAlignment="0" applyProtection="0"/>
    <xf numFmtId="0" fontId="1" fillId="41" borderId="0" applyNumberFormat="0" applyBorder="0" applyAlignment="0" applyProtection="0"/>
    <xf numFmtId="0" fontId="80" fillId="4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99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04" fillId="0" borderId="41" applyNumberFormat="0" applyFill="0" applyAlignment="0" applyProtection="0"/>
    <xf numFmtId="0" fontId="1" fillId="40" borderId="0" applyNumberFormat="0" applyBorder="0" applyAlignment="0" applyProtection="0"/>
    <xf numFmtId="0" fontId="80" fillId="4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99" fillId="55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36" fillId="27" borderId="0" applyNumberFormat="0" applyBorder="0" applyAlignment="0" applyProtection="0"/>
    <xf numFmtId="0" fontId="103" fillId="45" borderId="0" applyNumberFormat="0" applyBorder="0" applyAlignment="0" applyProtection="0"/>
    <xf numFmtId="0" fontId="36" fillId="39" borderId="0" applyNumberFormat="0" applyBorder="0" applyAlignment="0" applyProtection="0"/>
    <xf numFmtId="0" fontId="80" fillId="4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99" fillId="54" borderId="0" applyNumberFormat="0" applyBorder="0" applyAlignment="0" applyProtection="0"/>
    <xf numFmtId="0" fontId="36" fillId="26" borderId="0" applyNumberFormat="0" applyBorder="0" applyAlignment="0" applyProtection="0"/>
    <xf numFmtId="0" fontId="102" fillId="0" borderId="0" applyNumberFormat="0" applyFill="0" applyBorder="0" applyAlignment="0" applyProtection="0"/>
    <xf numFmtId="0" fontId="36" fillId="38" borderId="0" applyNumberFormat="0" applyBorder="0" applyAlignment="0" applyProtection="0"/>
    <xf numFmtId="0" fontId="8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99" fillId="51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8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99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94" fillId="64" borderId="39" applyNumberForma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8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00" fillId="4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36" fillId="35" borderId="0" applyNumberFormat="0" applyBorder="0" applyAlignment="0" applyProtection="0"/>
    <xf numFmtId="0" fontId="1" fillId="18" borderId="32" applyNumberFormat="0" applyFont="0" applyAlignment="0" applyProtection="0"/>
    <xf numFmtId="0" fontId="2" fillId="70" borderId="46" applyNumberFormat="0" applyFont="0" applyAlignment="0" applyProtection="0"/>
    <xf numFmtId="0" fontId="80" fillId="43" borderId="0" applyNumberFormat="0" applyBorder="0" applyAlignment="0" applyProtection="0"/>
    <xf numFmtId="0" fontId="1" fillId="18" borderId="32" applyNumberFormat="0" applyFont="0" applyAlignment="0" applyProtection="0"/>
    <xf numFmtId="0" fontId="99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99" fillId="60" borderId="0" applyNumberFormat="0" applyBorder="0" applyAlignment="0" applyProtection="0"/>
    <xf numFmtId="0" fontId="36" fillId="34" borderId="0" applyNumberFormat="0" applyBorder="0" applyAlignment="0" applyProtection="0"/>
    <xf numFmtId="0" fontId="109" fillId="69" borderId="0" applyNumberFormat="0" applyBorder="0" applyAlignment="0" applyProtection="0"/>
    <xf numFmtId="0" fontId="1" fillId="18" borderId="32" applyNumberFormat="0" applyFont="0" applyAlignment="0" applyProtection="0"/>
    <xf numFmtId="0" fontId="80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99" fillId="55" borderId="0" applyNumberFormat="0" applyBorder="0" applyAlignment="0" applyProtection="0"/>
    <xf numFmtId="0" fontId="1" fillId="33" borderId="0" applyNumberFormat="0" applyBorder="0" applyAlignment="0" applyProtection="0"/>
    <xf numFmtId="0" fontId="108" fillId="0" borderId="45" applyNumberFormat="0" applyFill="0" applyAlignment="0" applyProtection="0"/>
    <xf numFmtId="0" fontId="1" fillId="18" borderId="32" applyNumberFormat="0" applyFont="0" applyAlignment="0" applyProtection="0"/>
    <xf numFmtId="0" fontId="80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99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07" fillId="48" borderId="38" applyNumberForma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80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99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36" fillId="31" borderId="0" applyNumberFormat="0" applyBorder="0" applyAlignment="0" applyProtection="0"/>
    <xf numFmtId="0" fontId="106" fillId="0" borderId="0" applyNumberForma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80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24" fillId="0" borderId="26" applyNumberFormat="0" applyFill="0" applyAlignment="0" applyProtection="0"/>
    <xf numFmtId="0" fontId="23" fillId="0" borderId="25" applyNumberFormat="0" applyFill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0" fillId="0" borderId="0">
      <alignment vertical="top"/>
    </xf>
    <xf numFmtId="0" fontId="80" fillId="0" borderId="0">
      <alignment vertical="top"/>
    </xf>
    <xf numFmtId="166" fontId="2" fillId="0" borderId="0" applyFon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2" fillId="0" borderId="0">
      <alignment vertical="top"/>
    </xf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2" fillId="0" borderId="0">
      <alignment vertical="top"/>
    </xf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2" fillId="0" borderId="0">
      <alignment vertical="top"/>
    </xf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80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94" fillId="64" borderId="39" applyNumberFormat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2" fillId="70" borderId="46" applyNumberFormat="0" applyFont="0" applyAlignment="0" applyProtection="0"/>
    <xf numFmtId="0" fontId="8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32" fillId="17" borderId="31" applyNumberFormat="0" applyAlignment="0" applyProtection="0"/>
    <xf numFmtId="0" fontId="99" fillId="56" borderId="0" applyNumberFormat="0" applyBorder="0" applyAlignment="0" applyProtection="0"/>
    <xf numFmtId="0" fontId="1" fillId="25" borderId="0" applyNumberFormat="0" applyBorder="0" applyAlignment="0" applyProtection="0"/>
    <xf numFmtId="0" fontId="36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35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25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45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33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99" fillId="55" borderId="0" applyNumberFormat="0" applyBorder="0" applyAlignment="0" applyProtection="0"/>
    <xf numFmtId="0" fontId="1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36" fillId="23" borderId="0" applyNumberFormat="0" applyBorder="0" applyAlignment="0" applyProtection="0"/>
    <xf numFmtId="0" fontId="25" fillId="0" borderId="27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33" fillId="0" borderId="0" applyNumberFormat="0" applyFill="0" applyBorder="0" applyAlignment="0" applyProtection="0"/>
    <xf numFmtId="0" fontId="36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30" fillId="16" borderId="28" applyNumberFormat="0" applyAlignment="0" applyProtection="0"/>
    <xf numFmtId="0" fontId="99" fillId="54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36" fillId="35" borderId="0" applyNumberFormat="0" applyBorder="0" applyAlignment="0" applyProtection="0"/>
    <xf numFmtId="0" fontId="1" fillId="29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24" fillId="0" borderId="26" applyNumberFormat="0" applyFill="0" applyAlignment="0" applyProtection="0"/>
    <xf numFmtId="0" fontId="97" fillId="0" borderId="0" applyNumberFormat="0" applyFill="0" applyBorder="0" applyAlignment="0" applyProtection="0"/>
    <xf numFmtId="0" fontId="36" fillId="3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30" fillId="16" borderId="28" applyNumberFormat="0" applyAlignment="0" applyProtection="0"/>
    <xf numFmtId="0" fontId="34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36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29" fillId="16" borderId="29" applyNumberFormat="0" applyAlignment="0" applyProtection="0"/>
    <xf numFmtId="0" fontId="99" fillId="5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36" fillId="34" borderId="0" applyNumberFormat="0" applyBorder="0" applyAlignment="0" applyProtection="0"/>
    <xf numFmtId="0" fontId="28" fillId="15" borderId="28" applyNumberFormat="0" applyAlignment="0" applyProtection="0"/>
    <xf numFmtId="0" fontId="24" fillId="0" borderId="26" applyNumberFormat="0" applyFill="0" applyAlignment="0" applyProtection="0"/>
    <xf numFmtId="0" fontId="36" fillId="35" borderId="0" applyNumberFormat="0" applyBorder="0" applyAlignment="0" applyProtection="0"/>
    <xf numFmtId="0" fontId="23" fillId="0" borderId="25" applyNumberFormat="0" applyFill="0" applyAlignment="0" applyProtection="0"/>
    <xf numFmtId="0" fontId="91" fillId="0" borderId="48" applyNumberFormat="0" applyFill="0" applyAlignment="0" applyProtection="0"/>
    <xf numFmtId="0" fontId="36" fillId="30" borderId="0" applyNumberFormat="0" applyBorder="0" applyAlignment="0" applyProtection="0"/>
    <xf numFmtId="0" fontId="35" fillId="0" borderId="33" applyNumberFormat="0" applyFill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6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99" fillId="50" borderId="0" applyNumberFormat="0" applyBorder="0" applyAlignment="0" applyProtection="0"/>
    <xf numFmtId="0" fontId="45" fillId="14" borderId="0" applyNumberFormat="0" applyBorder="0" applyAlignment="0" applyProtection="0"/>
    <xf numFmtId="0" fontId="36" fillId="27" borderId="0" applyNumberFormat="0" applyBorder="0" applyAlignment="0" applyProtection="0"/>
    <xf numFmtId="0" fontId="28" fillId="15" borderId="28" applyNumberFormat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97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166" fontId="2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28" fillId="15" borderId="28" applyNumberFormat="0" applyAlignment="0" applyProtection="0"/>
    <xf numFmtId="0" fontId="99" fillId="53" borderId="0" applyNumberFormat="0" applyBorder="0" applyAlignment="0" applyProtection="0"/>
    <xf numFmtId="0" fontId="36" fillId="30" borderId="0" applyNumberFormat="0" applyBorder="0" applyAlignment="0" applyProtection="0"/>
    <xf numFmtId="0" fontId="36" fillId="19" borderId="0" applyNumberFormat="0" applyBorder="0" applyAlignment="0" applyProtection="0"/>
    <xf numFmtId="0" fontId="29" fillId="16" borderId="29" applyNumberFormat="0" applyAlignment="0" applyProtection="0"/>
    <xf numFmtId="0" fontId="1" fillId="32" borderId="0" applyNumberFormat="0" applyBorder="0" applyAlignment="0" applyProtection="0"/>
    <xf numFmtId="0" fontId="91" fillId="0" borderId="48" applyNumberFormat="0" applyFill="0" applyAlignment="0" applyProtection="0"/>
    <xf numFmtId="0" fontId="34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26" fillId="12" borderId="0" applyNumberFormat="0" applyBorder="0" applyAlignment="0" applyProtection="0"/>
    <xf numFmtId="166" fontId="1" fillId="0" borderId="0" applyFont="0" applyFill="0" applyBorder="0" applyAlignment="0" applyProtection="0"/>
    <xf numFmtId="0" fontId="31" fillId="0" borderId="30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36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20" borderId="0" applyNumberFormat="0" applyBorder="0" applyAlignment="0" applyProtection="0"/>
    <xf numFmtId="166" fontId="2" fillId="0" borderId="0" applyFont="0" applyFill="0" applyBorder="0" applyAlignment="0" applyProtection="0"/>
    <xf numFmtId="0" fontId="32" fillId="17" borderId="31" applyNumberFormat="0" applyAlignment="0" applyProtection="0"/>
    <xf numFmtId="0" fontId="1" fillId="32" borderId="0" applyNumberFormat="0" applyBorder="0" applyAlignment="0" applyProtection="0"/>
    <xf numFmtId="0" fontId="34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80" fillId="52" borderId="0" applyNumberFormat="0" applyBorder="0" applyAlignment="0" applyProtection="0"/>
    <xf numFmtId="0" fontId="36" fillId="39" borderId="0" applyNumberFormat="0" applyBorder="0" applyAlignment="0" applyProtection="0"/>
    <xf numFmtId="0" fontId="36" fillId="19" borderId="0" applyNumberFormat="0" applyBorder="0" applyAlignment="0" applyProtection="0"/>
    <xf numFmtId="0" fontId="1" fillId="37" borderId="0" applyNumberFormat="0" applyBorder="0" applyAlignment="0" applyProtection="0"/>
    <xf numFmtId="0" fontId="36" fillId="31" borderId="0" applyNumberFormat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>
      <alignment vertical="top"/>
    </xf>
    <xf numFmtId="0" fontId="110" fillId="63" borderId="47" applyNumberFormat="0" applyAlignment="0" applyProtection="0"/>
    <xf numFmtId="0" fontId="36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28" fillId="15" borderId="28" applyNumberFormat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36" fillId="38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10" fillId="63" borderId="47" applyNumberFormat="0" applyAlignment="0" applyProtection="0"/>
    <xf numFmtId="0" fontId="28" fillId="15" borderId="28" applyNumberFormat="0" applyAlignment="0" applyProtection="0"/>
    <xf numFmtId="0" fontId="1" fillId="20" borderId="0" applyNumberFormat="0" applyBorder="0" applyAlignment="0" applyProtection="0"/>
    <xf numFmtId="0" fontId="30" fillId="16" borderId="28" applyNumberForma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36" fillId="2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27" fillId="13" borderId="0" applyNumberFormat="0" applyBorder="0" applyAlignment="0" applyProtection="0"/>
    <xf numFmtId="0" fontId="36" fillId="26" borderId="0" applyNumberFormat="0" applyBorder="0" applyAlignment="0" applyProtection="0"/>
    <xf numFmtId="0" fontId="45" fillId="14" borderId="0" applyNumberFormat="0" applyBorder="0" applyAlignment="0" applyProtection="0"/>
    <xf numFmtId="0" fontId="80" fillId="49" borderId="0" applyNumberFormat="0" applyBorder="0" applyAlignment="0" applyProtection="0"/>
    <xf numFmtId="0" fontId="36" fillId="27" borderId="0" applyNumberFormat="0" applyBorder="0" applyAlignment="0" applyProtection="0"/>
    <xf numFmtId="0" fontId="44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45" fillId="14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36" fillId="22" borderId="0" applyNumberFormat="0" applyBorder="0" applyAlignment="0" applyProtection="0"/>
    <xf numFmtId="0" fontId="1" fillId="18" borderId="32" applyNumberFormat="0" applyFont="0" applyAlignment="0" applyProtection="0"/>
    <xf numFmtId="0" fontId="2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70" borderId="46" applyNumberFormat="0" applyFont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29" fillId="16" borderId="29" applyNumberFormat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36" fillId="35" borderId="0" applyNumberFormat="0" applyBorder="0" applyAlignment="0" applyProtection="0"/>
    <xf numFmtId="0" fontId="1" fillId="25" borderId="0" applyNumberFormat="0" applyBorder="0" applyAlignment="0" applyProtection="0"/>
    <xf numFmtId="0" fontId="27" fillId="13" borderId="0" applyNumberFormat="0" applyBorder="0" applyAlignment="0" applyProtection="0"/>
    <xf numFmtId="0" fontId="80" fillId="46" borderId="0" applyNumberFormat="0" applyBorder="0" applyAlignment="0" applyProtection="0"/>
    <xf numFmtId="0" fontId="23" fillId="0" borderId="25" applyNumberFormat="0" applyFill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31" fillId="0" borderId="30" applyNumberFormat="0" applyFill="0" applyAlignment="0" applyProtection="0"/>
    <xf numFmtId="0" fontId="1" fillId="21" borderId="0" applyNumberFormat="0" applyBorder="0" applyAlignment="0" applyProtection="0"/>
    <xf numFmtId="0" fontId="25" fillId="0" borderId="27" applyNumberFormat="0" applyFill="0" applyAlignment="0" applyProtection="0"/>
    <xf numFmtId="0" fontId="36" fillId="19" borderId="0" applyNumberFormat="0" applyBorder="0" applyAlignment="0" applyProtection="0"/>
    <xf numFmtId="0" fontId="1" fillId="32" borderId="0" applyNumberFormat="0" applyBorder="0" applyAlignment="0" applyProtection="0"/>
    <xf numFmtId="0" fontId="26" fillId="12" borderId="0" applyNumberFormat="0" applyBorder="0" applyAlignment="0" applyProtection="0"/>
    <xf numFmtId="0" fontId="23" fillId="0" borderId="25" applyNumberFormat="0" applyFill="0" applyAlignment="0" applyProtection="0"/>
    <xf numFmtId="0" fontId="1" fillId="41" borderId="0" applyNumberFormat="0" applyBorder="0" applyAlignment="0" applyProtection="0"/>
    <xf numFmtId="0" fontId="36" fillId="19" borderId="0" applyNumberFormat="0" applyBorder="0" applyAlignment="0" applyProtection="0"/>
    <xf numFmtId="0" fontId="109" fillId="69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32" fillId="17" borderId="31" applyNumberFormat="0" applyAlignment="0" applyProtection="0"/>
    <xf numFmtId="0" fontId="1" fillId="20" borderId="0" applyNumberFormat="0" applyBorder="0" applyAlignment="0" applyProtection="0"/>
    <xf numFmtId="0" fontId="36" fillId="38" borderId="0" applyNumberFormat="0" applyBorder="0" applyAlignment="0" applyProtection="0"/>
    <xf numFmtId="0" fontId="36" fillId="22" borderId="0" applyNumberFormat="0" applyBorder="0" applyAlignment="0" applyProtection="0"/>
    <xf numFmtId="0" fontId="31" fillId="0" borderId="30" applyNumberFormat="0" applyFill="0" applyAlignment="0" applyProtection="0"/>
    <xf numFmtId="0" fontId="1" fillId="24" borderId="0" applyNumberFormat="0" applyBorder="0" applyAlignment="0" applyProtection="0"/>
    <xf numFmtId="0" fontId="26" fillId="12" borderId="0" applyNumberFormat="0" applyBorder="0" applyAlignment="0" applyProtection="0"/>
    <xf numFmtId="0" fontId="80" fillId="51" borderId="0" applyNumberFormat="0" applyBorder="0" applyAlignment="0" applyProtection="0"/>
    <xf numFmtId="0" fontId="30" fillId="16" borderId="28" applyNumberFormat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36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44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1" fillId="40" borderId="0" applyNumberFormat="0" applyBorder="0" applyAlignment="0" applyProtection="0"/>
    <xf numFmtId="0" fontId="35" fillId="0" borderId="33" applyNumberFormat="0" applyFill="0" applyAlignment="0" applyProtection="0"/>
    <xf numFmtId="0" fontId="108" fillId="0" borderId="45" applyNumberFormat="0" applyFill="0" applyAlignment="0" applyProtection="0"/>
    <xf numFmtId="0" fontId="30" fillId="16" borderId="28" applyNumberFormat="0" applyAlignment="0" applyProtection="0"/>
    <xf numFmtId="0" fontId="36" fillId="23" borderId="0" applyNumberFormat="0" applyBorder="0" applyAlignment="0" applyProtection="0"/>
    <xf numFmtId="0" fontId="36" fillId="19" borderId="0" applyNumberFormat="0" applyBorder="0" applyAlignment="0" applyProtection="0"/>
    <xf numFmtId="0" fontId="1" fillId="33" borderId="0" applyNumberFormat="0" applyBorder="0" applyAlignment="0" applyProtection="0"/>
    <xf numFmtId="0" fontId="34" fillId="0" borderId="0" applyNumberFormat="0" applyFill="0" applyBorder="0" applyAlignment="0" applyProtection="0"/>
    <xf numFmtId="0" fontId="36" fillId="23" borderId="0" applyNumberFormat="0" applyBorder="0" applyAlignment="0" applyProtection="0"/>
    <xf numFmtId="0" fontId="25" fillId="0" borderId="0" applyNumberFormat="0" applyFill="0" applyBorder="0" applyAlignment="0" applyProtection="0"/>
    <xf numFmtId="0" fontId="80" fillId="50" borderId="0" applyNumberFormat="0" applyBorder="0" applyAlignment="0" applyProtection="0"/>
    <xf numFmtId="0" fontId="36" fillId="30" borderId="0" applyNumberFormat="0" applyBorder="0" applyAlignment="0" applyProtection="0"/>
    <xf numFmtId="0" fontId="36" fillId="27" borderId="0" applyNumberFormat="0" applyBorder="0" applyAlignment="0" applyProtection="0"/>
    <xf numFmtId="0" fontId="1" fillId="25" borderId="0" applyNumberFormat="0" applyBorder="0" applyAlignment="0" applyProtection="0"/>
    <xf numFmtId="0" fontId="27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29" fillId="16" borderId="29" applyNumberFormat="0" applyAlignment="0" applyProtection="0"/>
    <xf numFmtId="0" fontId="24" fillId="0" borderId="26" applyNumberFormat="0" applyFill="0" applyAlignment="0" applyProtection="0"/>
    <xf numFmtId="0" fontId="1" fillId="29" borderId="0" applyNumberFormat="0" applyBorder="0" applyAlignment="0" applyProtection="0"/>
    <xf numFmtId="0" fontId="29" fillId="16" borderId="29" applyNumberFormat="0" applyAlignment="0" applyProtection="0"/>
    <xf numFmtId="0" fontId="36" fillId="38" borderId="0" applyNumberFormat="0" applyBorder="0" applyAlignment="0" applyProtection="0"/>
    <xf numFmtId="0" fontId="34" fillId="0" borderId="0" applyNumberFormat="0" applyFill="0" applyBorder="0" applyAlignment="0" applyProtection="0"/>
    <xf numFmtId="0" fontId="107" fillId="48" borderId="38" applyNumberFormat="0" applyAlignment="0" applyProtection="0"/>
    <xf numFmtId="0" fontId="36" fillId="26" borderId="0" applyNumberFormat="0" applyBorder="0" applyAlignment="0" applyProtection="0"/>
    <xf numFmtId="0" fontId="36" fillId="39" borderId="0" applyNumberFormat="0" applyBorder="0" applyAlignment="0" applyProtection="0"/>
    <xf numFmtId="0" fontId="1" fillId="21" borderId="0" applyNumberFormat="0" applyBorder="0" applyAlignment="0" applyProtection="0"/>
    <xf numFmtId="0" fontId="36" fillId="23" borderId="0" applyNumberFormat="0" applyBorder="0" applyAlignment="0" applyProtection="0"/>
    <xf numFmtId="0" fontId="35" fillId="0" borderId="33" applyNumberFormat="0" applyFill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36" fillId="22" borderId="0" applyNumberFormat="0" applyBorder="0" applyAlignment="0" applyProtection="0"/>
    <xf numFmtId="0" fontId="25" fillId="0" borderId="27" applyNumberFormat="0" applyFill="0" applyAlignment="0" applyProtection="0"/>
    <xf numFmtId="0" fontId="1" fillId="41" borderId="0" applyNumberFormat="0" applyBorder="0" applyAlignment="0" applyProtection="0"/>
    <xf numFmtId="0" fontId="80" fillId="49" borderId="0" applyNumberFormat="0" applyBorder="0" applyAlignment="0" applyProtection="0"/>
    <xf numFmtId="0" fontId="36" fillId="39" borderId="0" applyNumberFormat="0" applyBorder="0" applyAlignment="0" applyProtection="0"/>
    <xf numFmtId="0" fontId="27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27" applyNumberFormat="0" applyFill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33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32" fillId="17" borderId="31" applyNumberFormat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45" fillId="14" borderId="0" applyNumberFormat="0" applyBorder="0" applyAlignment="0" applyProtection="0"/>
    <xf numFmtId="0" fontId="32" fillId="17" borderId="31" applyNumberForma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36" fillId="30" borderId="0" applyNumberFormat="0" applyBorder="0" applyAlignment="0" applyProtection="0"/>
    <xf numFmtId="0" fontId="1" fillId="24" borderId="0" applyNumberFormat="0" applyBorder="0" applyAlignment="0" applyProtection="0"/>
    <xf numFmtId="0" fontId="36" fillId="23" borderId="0" applyNumberFormat="0" applyBorder="0" applyAlignment="0" applyProtection="0"/>
    <xf numFmtId="0" fontId="31" fillId="0" borderId="30" applyNumberFormat="0" applyFill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36" fillId="34" borderId="0" applyNumberFormat="0" applyBorder="0" applyAlignment="0" applyProtection="0"/>
    <xf numFmtId="0" fontId="1" fillId="0" borderId="0"/>
    <xf numFmtId="0" fontId="106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36" fillId="42" borderId="0" applyNumberFormat="0" applyBorder="0" applyAlignment="0" applyProtection="0"/>
    <xf numFmtId="0" fontId="34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2" fillId="17" borderId="31" applyNumberFormat="0" applyAlignment="0" applyProtection="0"/>
    <xf numFmtId="0" fontId="36" fillId="38" borderId="0" applyNumberFormat="0" applyBorder="0" applyAlignment="0" applyProtection="0"/>
    <xf numFmtId="0" fontId="3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0" borderId="27" applyNumberFormat="0" applyFill="0" applyAlignment="0" applyProtection="0"/>
    <xf numFmtId="0" fontId="1" fillId="21" borderId="0" applyNumberFormat="0" applyBorder="0" applyAlignment="0" applyProtection="0"/>
    <xf numFmtId="0" fontId="44" fillId="0" borderId="0" applyNumberFormat="0" applyFill="0" applyBorder="0" applyAlignment="0" applyProtection="0"/>
    <xf numFmtId="0" fontId="80" fillId="48" borderId="0" applyNumberFormat="0" applyBorder="0" applyAlignment="0" applyProtection="0"/>
    <xf numFmtId="0" fontId="36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32" fillId="17" borderId="31" applyNumberFormat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36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06" fillId="0" borderId="43" applyNumberFormat="0" applyFill="0" applyAlignment="0" applyProtection="0"/>
    <xf numFmtId="0" fontId="36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36" fillId="22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80" fillId="47" borderId="0" applyNumberFormat="0" applyBorder="0" applyAlignment="0" applyProtection="0"/>
    <xf numFmtId="0" fontId="36" fillId="30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36" fillId="38" borderId="0" applyNumberFormat="0" applyBorder="0" applyAlignment="0" applyProtection="0"/>
    <xf numFmtId="0" fontId="1" fillId="24" borderId="0" applyNumberFormat="0" applyBorder="0" applyAlignment="0" applyProtection="0"/>
    <xf numFmtId="0" fontId="28" fillId="15" borderId="28" applyNumberFormat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05" fillId="0" borderId="42" applyNumberFormat="0" applyFill="0" applyAlignment="0" applyProtection="0"/>
    <xf numFmtId="0" fontId="1" fillId="28" borderId="0" applyNumberFormat="0" applyBorder="0" applyAlignment="0" applyProtection="0"/>
    <xf numFmtId="0" fontId="26" fillId="12" borderId="0" applyNumberFormat="0" applyBorder="0" applyAlignment="0" applyProtection="0"/>
    <xf numFmtId="0" fontId="36" fillId="19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36" fillId="19" borderId="0" applyNumberFormat="0" applyBorder="0" applyAlignment="0" applyProtection="0"/>
    <xf numFmtId="0" fontId="1" fillId="18" borderId="32" applyNumberFormat="0" applyFont="0" applyAlignment="0" applyProtection="0"/>
    <xf numFmtId="0" fontId="36" fillId="27" borderId="0" applyNumberFormat="0" applyBorder="0" applyAlignment="0" applyProtection="0"/>
    <xf numFmtId="0" fontId="80" fillId="46" borderId="0" applyNumberFormat="0" applyBorder="0" applyAlignment="0" applyProtection="0"/>
    <xf numFmtId="0" fontId="29" fillId="16" borderId="29" applyNumberForma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36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04" fillId="0" borderId="41" applyNumberFormat="0" applyFill="0" applyAlignment="0" applyProtection="0"/>
    <xf numFmtId="0" fontId="45" fillId="14" borderId="0" applyNumberFormat="0" applyBorder="0" applyAlignment="0" applyProtection="0"/>
    <xf numFmtId="0" fontId="1" fillId="18" borderId="32" applyNumberFormat="0" applyFont="0" applyAlignment="0" applyProtection="0"/>
    <xf numFmtId="0" fontId="23" fillId="0" borderId="25" applyNumberFormat="0" applyFill="0" applyAlignment="0" applyProtection="0"/>
    <xf numFmtId="0" fontId="32" fillId="17" borderId="31" applyNumberForma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35" fillId="0" borderId="33" applyNumberFormat="0" applyFill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80" fillId="45" borderId="0" applyNumberFormat="0" applyBorder="0" applyAlignment="0" applyProtection="0"/>
    <xf numFmtId="0" fontId="36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15" borderId="28" applyNumberFormat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4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" fillId="29" borderId="0" applyNumberFormat="0" applyBorder="0" applyAlignment="0" applyProtection="0"/>
    <xf numFmtId="0" fontId="36" fillId="26" borderId="0" applyNumberFormat="0" applyBorder="0" applyAlignment="0" applyProtection="0"/>
    <xf numFmtId="0" fontId="1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1" fillId="0" borderId="30" applyNumberFormat="0" applyFill="0" applyAlignment="0" applyProtection="0"/>
    <xf numFmtId="0" fontId="1" fillId="32" borderId="0" applyNumberFormat="0" applyBorder="0" applyAlignment="0" applyProtection="0"/>
    <xf numFmtId="0" fontId="34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45" fillId="14" borderId="0" applyNumberFormat="0" applyBorder="0" applyAlignment="0" applyProtection="0"/>
    <xf numFmtId="0" fontId="80" fillId="44" borderId="0" applyNumberFormat="0" applyBorder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5" fillId="0" borderId="27" applyNumberFormat="0" applyFill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02" fillId="0" borderId="0" applyNumberFormat="0" applyFill="0" applyBorder="0" applyAlignment="0" applyProtection="0"/>
    <xf numFmtId="0" fontId="36" fillId="38" borderId="0" applyNumberFormat="0" applyBorder="0" applyAlignment="0" applyProtection="0"/>
    <xf numFmtId="0" fontId="27" fillId="13" borderId="0" applyNumberFormat="0" applyBorder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25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35" fillId="0" borderId="33" applyNumberFormat="0" applyFill="0" applyAlignment="0" applyProtection="0"/>
    <xf numFmtId="0" fontId="8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5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31" fillId="0" borderId="30" applyNumberFormat="0" applyFill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5" fillId="0" borderId="33" applyNumberFormat="0" applyFill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94" fillId="64" borderId="39" applyNumberFormat="0" applyAlignment="0" applyProtection="0"/>
    <xf numFmtId="0" fontId="36" fillId="19" borderId="0" applyNumberFormat="0" applyBorder="0" applyAlignment="0" applyProtection="0"/>
    <xf numFmtId="0" fontId="29" fillId="16" borderId="29" applyNumberFormat="0" applyAlignment="0" applyProtection="0"/>
    <xf numFmtId="0" fontId="1" fillId="0" borderId="0"/>
    <xf numFmtId="0" fontId="36" fillId="38" borderId="0" applyNumberFormat="0" applyBorder="0" applyAlignment="0" applyProtection="0"/>
    <xf numFmtId="0" fontId="29" fillId="16" borderId="29" applyNumberForma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5" fillId="0" borderId="33" applyNumberFormat="0" applyFill="0" applyAlignment="0" applyProtection="0"/>
    <xf numFmtId="0" fontId="36" fillId="42" borderId="0" applyNumberFormat="0" applyBorder="0" applyAlignment="0" applyProtection="0"/>
    <xf numFmtId="0" fontId="36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3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01" fillId="63" borderId="38" applyNumberFormat="0" applyAlignment="0" applyProtection="0"/>
    <xf numFmtId="0" fontId="32" fillId="17" borderId="31" applyNumberFormat="0" applyAlignment="0" applyProtection="0"/>
    <xf numFmtId="0" fontId="1" fillId="20" borderId="0" applyNumberFormat="0" applyBorder="0" applyAlignment="0" applyProtection="0"/>
    <xf numFmtId="0" fontId="36" fillId="34" borderId="0" applyNumberFormat="0" applyBorder="0" applyAlignment="0" applyProtection="0"/>
    <xf numFmtId="0" fontId="28" fillId="15" borderId="28" applyNumberFormat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17" borderId="31" applyNumberFormat="0" applyAlignment="0" applyProtection="0"/>
    <xf numFmtId="0" fontId="1" fillId="18" borderId="32" applyNumberFormat="0" applyFont="0" applyAlignment="0" applyProtection="0"/>
    <xf numFmtId="0" fontId="45" fillId="14" borderId="0" applyNumberFormat="0" applyBorder="0" applyAlignment="0" applyProtection="0"/>
    <xf numFmtId="0" fontId="1" fillId="41" borderId="0" applyNumberFormat="0" applyBorder="0" applyAlignment="0" applyProtection="0"/>
    <xf numFmtId="0" fontId="27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00" fillId="44" borderId="0" applyNumberFormat="0" applyBorder="0" applyAlignment="0" applyProtection="0"/>
    <xf numFmtId="0" fontId="1" fillId="20" borderId="0" applyNumberFormat="0" applyBorder="0" applyAlignment="0" applyProtection="0"/>
    <xf numFmtId="0" fontId="28" fillId="15" borderId="28" applyNumberFormat="0" applyAlignment="0" applyProtection="0"/>
    <xf numFmtId="0" fontId="3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36" fillId="31" borderId="0" applyNumberFormat="0" applyBorder="0" applyAlignment="0" applyProtection="0"/>
    <xf numFmtId="0" fontId="45" fillId="14" borderId="0" applyNumberFormat="0" applyBorder="0" applyAlignment="0" applyProtection="0"/>
    <xf numFmtId="0" fontId="1" fillId="28" borderId="0" applyNumberFormat="0" applyBorder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30" fillId="16" borderId="28" applyNumberForma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0" borderId="26" applyNumberFormat="0" applyFill="0" applyAlignment="0" applyProtection="0"/>
    <xf numFmtId="0" fontId="35" fillId="0" borderId="33" applyNumberFormat="0" applyFill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99" fillId="60" borderId="0" applyNumberFormat="0" applyBorder="0" applyAlignment="0" applyProtection="0"/>
    <xf numFmtId="0" fontId="29" fillId="16" borderId="29" applyNumberFormat="0" applyAlignment="0" applyProtection="0"/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27" fillId="13" borderId="0" applyNumberFormat="0" applyBorder="0" applyAlignment="0" applyProtection="0"/>
    <xf numFmtId="0" fontId="1" fillId="33" borderId="0" applyNumberFormat="0" applyBorder="0" applyAlignment="0" applyProtection="0"/>
    <xf numFmtId="0" fontId="30" fillId="16" borderId="28" applyNumberFormat="0" applyAlignment="0" applyProtection="0"/>
    <xf numFmtId="0" fontId="1" fillId="18" borderId="32" applyNumberFormat="0" applyFont="0" applyAlignment="0" applyProtection="0"/>
    <xf numFmtId="0" fontId="32" fillId="17" borderId="31" applyNumberFormat="0" applyAlignment="0" applyProtection="0"/>
    <xf numFmtId="0" fontId="36" fillId="3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9" fillId="16" borderId="29" applyNumberForma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36" fillId="27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1" fillId="21" borderId="0" applyNumberFormat="0" applyBorder="0" applyAlignment="0" applyProtection="0"/>
    <xf numFmtId="0" fontId="36" fillId="23" borderId="0" applyNumberFormat="0" applyBorder="0" applyAlignment="0" applyProtection="0"/>
    <xf numFmtId="0" fontId="36" fillId="42" borderId="0" applyNumberFormat="0" applyBorder="0" applyAlignment="0" applyProtection="0"/>
    <xf numFmtId="0" fontId="31" fillId="0" borderId="30" applyNumberFormat="0" applyFill="0" applyAlignment="0" applyProtection="0"/>
    <xf numFmtId="0" fontId="26" fillId="12" borderId="0" applyNumberFormat="0" applyBorder="0" applyAlignment="0" applyProtection="0"/>
    <xf numFmtId="0" fontId="1" fillId="21" borderId="0" applyNumberFormat="0" applyBorder="0" applyAlignment="0" applyProtection="0"/>
    <xf numFmtId="0" fontId="30" fillId="16" borderId="28" applyNumberFormat="0" applyAlignment="0" applyProtection="0"/>
    <xf numFmtId="0" fontId="29" fillId="16" borderId="29" applyNumberFormat="0" applyAlignment="0" applyProtection="0"/>
    <xf numFmtId="0" fontId="1" fillId="18" borderId="32" applyNumberFormat="0" applyFont="0" applyAlignment="0" applyProtection="0"/>
    <xf numFmtId="0" fontId="36" fillId="38" borderId="0" applyNumberFormat="0" applyBorder="0" applyAlignment="0" applyProtection="0"/>
    <xf numFmtId="0" fontId="2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8" fillId="15" borderId="28" applyNumberFormat="0" applyAlignment="0" applyProtection="0"/>
    <xf numFmtId="0" fontId="23" fillId="0" borderId="25" applyNumberFormat="0" applyFill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28" fillId="15" borderId="28" applyNumberForma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26" borderId="0" applyNumberFormat="0" applyBorder="0" applyAlignment="0" applyProtection="0"/>
    <xf numFmtId="0" fontId="99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24" fillId="0" borderId="26" applyNumberFormat="0" applyFill="0" applyAlignment="0" applyProtection="0"/>
    <xf numFmtId="0" fontId="1" fillId="41" borderId="0" applyNumberFormat="0" applyBorder="0" applyAlignment="0" applyProtection="0"/>
    <xf numFmtId="0" fontId="36" fillId="22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28" fillId="15" borderId="28" applyNumberFormat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24" fillId="0" borderId="26" applyNumberFormat="0" applyFill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2" fillId="17" borderId="31" applyNumberForma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99" fillId="59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36" fillId="31" borderId="0" applyNumberFormat="0" applyBorder="0" applyAlignment="0" applyProtection="0"/>
    <xf numFmtId="0" fontId="1" fillId="40" borderId="0" applyNumberFormat="0" applyBorder="0" applyAlignment="0" applyProtection="0"/>
    <xf numFmtId="0" fontId="36" fillId="22" borderId="0" applyNumberFormat="0" applyBorder="0" applyAlignment="0" applyProtection="0"/>
    <xf numFmtId="0" fontId="25" fillId="0" borderId="27" applyNumberFormat="0" applyFill="0" applyAlignment="0" applyProtection="0"/>
    <xf numFmtId="0" fontId="1" fillId="24" borderId="0" applyNumberFormat="0" applyBorder="0" applyAlignment="0" applyProtection="0"/>
    <xf numFmtId="0" fontId="36" fillId="39" borderId="0" applyNumberFormat="0" applyBorder="0" applyAlignment="0" applyProtection="0"/>
    <xf numFmtId="0" fontId="45" fillId="14" borderId="0" applyNumberFormat="0" applyBorder="0" applyAlignment="0" applyProtection="0"/>
    <xf numFmtId="0" fontId="1" fillId="18" borderId="32" applyNumberFormat="0" applyFont="0" applyAlignment="0" applyProtection="0"/>
    <xf numFmtId="0" fontId="2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31" borderId="0" applyNumberFormat="0" applyBorder="0" applyAlignment="0" applyProtection="0"/>
    <xf numFmtId="0" fontId="31" fillId="0" borderId="30" applyNumberFormat="0" applyFill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27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99" fillId="58" borderId="0" applyNumberFormat="0" applyBorder="0" applyAlignment="0" applyProtection="0"/>
    <xf numFmtId="0" fontId="36" fillId="27" borderId="0" applyNumberFormat="0" applyBorder="0" applyAlignment="0" applyProtection="0"/>
    <xf numFmtId="0" fontId="30" fillId="16" borderId="28" applyNumberFormat="0" applyAlignment="0" applyProtection="0"/>
    <xf numFmtId="0" fontId="36" fillId="39" borderId="0" applyNumberFormat="0" applyBorder="0" applyAlignment="0" applyProtection="0"/>
    <xf numFmtId="0" fontId="31" fillId="0" borderId="30" applyNumberFormat="0" applyFill="0" applyAlignment="0" applyProtection="0"/>
    <xf numFmtId="0" fontId="24" fillId="0" borderId="26" applyNumberFormat="0" applyFill="0" applyAlignment="0" applyProtection="0"/>
    <xf numFmtId="0" fontId="27" fillId="1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36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45" fillId="1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5" fillId="0" borderId="27" applyNumberFormat="0" applyFill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99" fillId="57" borderId="0" applyNumberFormat="0" applyBorder="0" applyAlignment="0" applyProtection="0"/>
    <xf numFmtId="0" fontId="27" fillId="13" borderId="0" applyNumberFormat="0" applyBorder="0" applyAlignment="0" applyProtection="0"/>
    <xf numFmtId="0" fontId="36" fillId="42" borderId="0" applyNumberFormat="0" applyBorder="0" applyAlignment="0" applyProtection="0"/>
    <xf numFmtId="0" fontId="1" fillId="18" borderId="32" applyNumberFormat="0" applyFont="0" applyAlignment="0" applyProtection="0"/>
    <xf numFmtId="0" fontId="36" fillId="38" borderId="0" applyNumberFormat="0" applyBorder="0" applyAlignment="0" applyProtection="0"/>
    <xf numFmtId="0" fontId="1" fillId="40" borderId="0" applyNumberFormat="0" applyBorder="0" applyAlignment="0" applyProtection="0"/>
    <xf numFmtId="0" fontId="23" fillId="0" borderId="25" applyNumberFormat="0" applyFill="0" applyAlignment="0" applyProtection="0"/>
    <xf numFmtId="0" fontId="1" fillId="40" borderId="0" applyNumberFormat="0" applyBorder="0" applyAlignment="0" applyProtection="0"/>
    <xf numFmtId="0" fontId="36" fillId="39" borderId="0" applyNumberFormat="0" applyBorder="0" applyAlignment="0" applyProtection="0"/>
    <xf numFmtId="0" fontId="26" fillId="12" borderId="0" applyNumberFormat="0" applyBorder="0" applyAlignment="0" applyProtection="0"/>
    <xf numFmtId="0" fontId="1" fillId="18" borderId="32" applyNumberFormat="0" applyFont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36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3" fillId="0" borderId="25" applyNumberFormat="0" applyFill="0" applyAlignment="0" applyProtection="0"/>
    <xf numFmtId="0" fontId="1" fillId="0" borderId="0"/>
    <xf numFmtId="0" fontId="27" fillId="13" borderId="0" applyNumberFormat="0" applyBorder="0" applyAlignment="0" applyProtection="0"/>
    <xf numFmtId="0" fontId="24" fillId="0" borderId="26" applyNumberFormat="0" applyFill="0" applyAlignment="0" applyProtection="0"/>
    <xf numFmtId="0" fontId="36" fillId="23" borderId="0" applyNumberFormat="0" applyBorder="0" applyAlignment="0" applyProtection="0"/>
    <xf numFmtId="0" fontId="36" fillId="42" borderId="0" applyNumberFormat="0" applyBorder="0" applyAlignment="0" applyProtection="0"/>
    <xf numFmtId="0" fontId="33" fillId="0" borderId="0" applyNumberFormat="0" applyFill="0" applyBorder="0" applyAlignment="0" applyProtection="0"/>
    <xf numFmtId="0" fontId="36" fillId="31" borderId="0" applyNumberFormat="0" applyBorder="0" applyAlignment="0" applyProtection="0"/>
    <xf numFmtId="0" fontId="26" fillId="12" borderId="0" applyNumberFormat="0" applyBorder="0" applyAlignment="0" applyProtection="0"/>
    <xf numFmtId="0" fontId="36" fillId="26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26" borderId="0" applyNumberFormat="0" applyBorder="0" applyAlignment="0" applyProtection="0"/>
    <xf numFmtId="0" fontId="27" fillId="13" borderId="0" applyNumberFormat="0" applyBorder="0" applyAlignment="0" applyProtection="0"/>
    <xf numFmtId="0" fontId="1" fillId="18" borderId="32" applyNumberFormat="0" applyFont="0" applyAlignment="0" applyProtection="0"/>
    <xf numFmtId="0" fontId="31" fillId="0" borderId="30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1" fillId="0" borderId="30" applyNumberFormat="0" applyFill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36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3" fillId="0" borderId="25" applyNumberFormat="0" applyFill="0" applyAlignment="0" applyProtection="0"/>
    <xf numFmtId="0" fontId="36" fillId="22" borderId="0" applyNumberFormat="0" applyBorder="0" applyAlignment="0" applyProtection="0"/>
    <xf numFmtId="0" fontId="1" fillId="41" borderId="0" applyNumberFormat="0" applyBorder="0" applyAlignment="0" applyProtection="0"/>
    <xf numFmtId="0" fontId="32" fillId="17" borderId="31" applyNumberFormat="0" applyAlignment="0" applyProtection="0"/>
    <xf numFmtId="0" fontId="36" fillId="30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2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" fillId="25" borderId="0" applyNumberFormat="0" applyBorder="0" applyAlignment="0" applyProtection="0"/>
    <xf numFmtId="0" fontId="26" fillId="12" borderId="0" applyNumberFormat="0" applyBorder="0" applyAlignment="0" applyProtection="0"/>
    <xf numFmtId="0" fontId="1" fillId="18" borderId="32" applyNumberFormat="0" applyFont="0" applyAlignment="0" applyProtection="0"/>
    <xf numFmtId="0" fontId="30" fillId="16" borderId="28" applyNumberForma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0" fillId="16" borderId="28" applyNumberForma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31" fillId="0" borderId="30" applyNumberFormat="0" applyFill="0" applyAlignment="0" applyProtection="0"/>
    <xf numFmtId="0" fontId="1" fillId="29" borderId="0" applyNumberFormat="0" applyBorder="0" applyAlignment="0" applyProtection="0"/>
    <xf numFmtId="0" fontId="25" fillId="0" borderId="27" applyNumberFormat="0" applyFill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25" fillId="0" borderId="0" applyNumberFormat="0" applyFill="0" applyBorder="0" applyAlignment="0" applyProtection="0"/>
    <xf numFmtId="0" fontId="36" fillId="42" borderId="0" applyNumberFormat="0" applyBorder="0" applyAlignment="0" applyProtection="0"/>
    <xf numFmtId="0" fontId="1" fillId="18" borderId="32" applyNumberFormat="0" applyFont="0" applyAlignment="0" applyProtection="0"/>
    <xf numFmtId="0" fontId="29" fillId="16" borderId="29" applyNumberForma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9" fillId="16" borderId="29" applyNumberForma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27" applyNumberFormat="0" applyFill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36" fillId="39" borderId="0" applyNumberFormat="0" applyBorder="0" applyAlignment="0" applyProtection="0"/>
    <xf numFmtId="0" fontId="30" fillId="16" borderId="28" applyNumberFormat="0" applyAlignment="0" applyProtection="0"/>
    <xf numFmtId="0" fontId="1" fillId="28" borderId="0" applyNumberFormat="0" applyBorder="0" applyAlignment="0" applyProtection="0"/>
    <xf numFmtId="0" fontId="24" fillId="0" borderId="26" applyNumberFormat="0" applyFill="0" applyAlignment="0" applyProtection="0"/>
    <xf numFmtId="0" fontId="36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6" fillId="23" borderId="0" applyNumberFormat="0" applyBorder="0" applyAlignment="0" applyProtection="0"/>
    <xf numFmtId="0" fontId="25" fillId="0" borderId="27" applyNumberFormat="0" applyFill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28" fillId="15" borderId="28" applyNumberForma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15" borderId="28" applyNumberForma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26" borderId="0" applyNumberFormat="0" applyBorder="0" applyAlignment="0" applyProtection="0"/>
    <xf numFmtId="0" fontId="36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24" fillId="0" borderId="26" applyNumberFormat="0" applyFill="0" applyAlignment="0" applyProtection="0"/>
    <xf numFmtId="0" fontId="1" fillId="0" borderId="0"/>
    <xf numFmtId="0" fontId="36" fillId="19" borderId="0" applyNumberFormat="0" applyBorder="0" applyAlignment="0" applyProtection="0"/>
    <xf numFmtId="0" fontId="36" fillId="38" borderId="0" applyNumberFormat="0" applyBorder="0" applyAlignment="0" applyProtection="0"/>
    <xf numFmtId="0" fontId="29" fillId="16" borderId="29" applyNumberFormat="0" applyAlignment="0" applyProtection="0"/>
    <xf numFmtId="0" fontId="36" fillId="27" borderId="0" applyNumberFormat="0" applyBorder="0" applyAlignment="0" applyProtection="0"/>
    <xf numFmtId="0" fontId="23" fillId="0" borderId="25" applyNumberFormat="0" applyFill="0" applyAlignment="0" applyProtection="0"/>
    <xf numFmtId="0" fontId="36" fillId="22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22" borderId="0" applyNumberFormat="0" applyBorder="0" applyAlignment="0" applyProtection="0"/>
    <xf numFmtId="0" fontId="24" fillId="0" borderId="26" applyNumberFormat="0" applyFill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45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5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36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3" fillId="0" borderId="25" applyNumberFormat="0" applyFill="0" applyAlignment="0" applyProtection="0"/>
    <xf numFmtId="0" fontId="35" fillId="0" borderId="33" applyNumberFormat="0" applyFill="0" applyAlignment="0" applyProtection="0"/>
    <xf numFmtId="0" fontId="1" fillId="37" borderId="0" applyNumberFormat="0" applyBorder="0" applyAlignment="0" applyProtection="0"/>
    <xf numFmtId="0" fontId="28" fillId="15" borderId="28" applyNumberFormat="0" applyAlignment="0" applyProtection="0"/>
    <xf numFmtId="0" fontId="36" fillId="26" borderId="0" applyNumberFormat="0" applyBorder="0" applyAlignment="0" applyProtection="0"/>
    <xf numFmtId="0" fontId="44" fillId="0" borderId="0" applyNumberFormat="0" applyFill="0" applyBorder="0" applyAlignment="0" applyProtection="0"/>
    <xf numFmtId="0" fontId="1" fillId="2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" fillId="21" borderId="0" applyNumberFormat="0" applyBorder="0" applyAlignment="0" applyProtection="0"/>
    <xf numFmtId="0" fontId="23" fillId="0" borderId="25" applyNumberFormat="0" applyFill="0" applyAlignment="0" applyProtection="0"/>
    <xf numFmtId="0" fontId="36" fillId="39" borderId="0" applyNumberFormat="0" applyBorder="0" applyAlignment="0" applyProtection="0"/>
    <xf numFmtId="0" fontId="1" fillId="18" borderId="32" applyNumberFormat="0" applyFont="0" applyAlignment="0" applyProtection="0"/>
    <xf numFmtId="0" fontId="27" fillId="1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7" fillId="1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5" fillId="0" borderId="27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45" fillId="1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44" fillId="0" borderId="0" applyNumberFormat="0" applyFill="0" applyBorder="0" applyAlignment="0" applyProtection="0"/>
    <xf numFmtId="0" fontId="36" fillId="38" borderId="0" applyNumberFormat="0" applyBorder="0" applyAlignment="0" applyProtection="0"/>
    <xf numFmtId="0" fontId="1" fillId="18" borderId="32" applyNumberFormat="0" applyFont="0" applyAlignment="0" applyProtection="0"/>
    <xf numFmtId="0" fontId="2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5" fillId="0" borderId="33" applyNumberFormat="0" applyFill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3" fillId="0" borderId="25" applyNumberFormat="0" applyFill="0" applyAlignment="0" applyProtection="0"/>
    <xf numFmtId="0" fontId="1" fillId="18" borderId="32" applyNumberFormat="0" applyFont="0" applyAlignment="0" applyProtection="0"/>
    <xf numFmtId="0" fontId="36" fillId="35" borderId="0" applyNumberFormat="0" applyBorder="0" applyAlignment="0" applyProtection="0"/>
    <xf numFmtId="0" fontId="27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6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6" fillId="19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2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22" borderId="0" applyNumberFormat="0" applyBorder="0" applyAlignment="0" applyProtection="0"/>
    <xf numFmtId="0" fontId="36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36" fillId="42" borderId="0" applyNumberFormat="0" applyBorder="0" applyAlignment="0" applyProtection="0"/>
    <xf numFmtId="0" fontId="33" fillId="0" borderId="0" applyNumberFormat="0" applyFill="0" applyBorder="0" applyAlignment="0" applyProtection="0"/>
    <xf numFmtId="0" fontId="36" fillId="34" borderId="0" applyNumberFormat="0" applyBorder="0" applyAlignment="0" applyProtection="0"/>
    <xf numFmtId="0" fontId="26" fillId="12" borderId="0" applyNumberFormat="0" applyBorder="0" applyAlignment="0" applyProtection="0"/>
    <xf numFmtId="0" fontId="36" fillId="23" borderId="0" applyNumberFormat="0" applyBorder="0" applyAlignment="0" applyProtection="0"/>
    <xf numFmtId="0" fontId="35" fillId="0" borderId="33" applyNumberFormat="0" applyFill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5" fillId="0" borderId="33" applyNumberFormat="0" applyFill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25" fillId="0" borderId="27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5" fillId="0" borderId="27" applyNumberFormat="0" applyFill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36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32" fillId="17" borderId="31" applyNumberFormat="0" applyAlignment="0" applyProtection="0"/>
    <xf numFmtId="0" fontId="1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4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4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1" fillId="18" borderId="32" applyNumberFormat="0" applyFont="0" applyAlignment="0" applyProtection="0"/>
    <xf numFmtId="0" fontId="24" fillId="0" borderId="26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4" fillId="0" borderId="26" applyNumberFormat="0" applyFill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31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0" borderId="27" applyNumberFormat="0" applyFill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36" fillId="34" borderId="0" applyNumberFormat="0" applyBorder="0" applyAlignment="0" applyProtection="0"/>
    <xf numFmtId="0" fontId="1" fillId="18" borderId="32" applyNumberFormat="0" applyFont="0" applyAlignment="0" applyProtection="0"/>
    <xf numFmtId="0" fontId="23" fillId="0" borderId="25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17" borderId="31" applyNumberForma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0" borderId="25" applyNumberFormat="0" applyFill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36" fillId="39" borderId="0" applyNumberFormat="0" applyBorder="0" applyAlignment="0" applyProtection="0"/>
    <xf numFmtId="0" fontId="30" fillId="16" borderId="28" applyNumberFormat="0" applyAlignment="0" applyProtection="0"/>
    <xf numFmtId="0" fontId="36" fillId="31" borderId="0" applyNumberFormat="0" applyBorder="0" applyAlignment="0" applyProtection="0"/>
    <xf numFmtId="0" fontId="24" fillId="0" borderId="26" applyNumberFormat="0" applyFill="0" applyAlignment="0" applyProtection="0"/>
    <xf numFmtId="0" fontId="1" fillId="20" borderId="0" applyNumberFormat="0" applyBorder="0" applyAlignment="0" applyProtection="0"/>
    <xf numFmtId="0" fontId="36" fillId="42" borderId="0" applyNumberFormat="0" applyBorder="0" applyAlignment="0" applyProtection="0"/>
    <xf numFmtId="0" fontId="33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36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4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1" fillId="0" borderId="30" applyNumberFormat="0" applyFill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5" fillId="0" borderId="33" applyNumberFormat="0" applyFill="0" applyAlignment="0" applyProtection="0"/>
    <xf numFmtId="0" fontId="36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80" fillId="52" borderId="0" applyNumberFormat="0" applyBorder="0" applyAlignment="0" applyProtection="0"/>
    <xf numFmtId="0" fontId="99" fillId="53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2" fillId="70" borderId="46" applyNumberFormat="0" applyFont="0" applyAlignment="0" applyProtection="0"/>
    <xf numFmtId="0" fontId="110" fillId="63" borderId="47" applyNumberFormat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1" fillId="18" borderId="32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99" fillId="51" borderId="0" applyNumberFormat="0" applyBorder="0" applyAlignment="0" applyProtection="0"/>
    <xf numFmtId="0" fontId="99" fillId="50" borderId="0" applyNumberFormat="0" applyBorder="0" applyAlignment="0" applyProtection="0"/>
    <xf numFmtId="0" fontId="97" fillId="0" borderId="0" applyNumberFormat="0" applyFill="0" applyBorder="0" applyAlignment="0" applyProtection="0"/>
    <xf numFmtId="0" fontId="99" fillId="53" borderId="0" applyNumberFormat="0" applyBorder="0" applyAlignment="0" applyProtection="0"/>
    <xf numFmtId="0" fontId="91" fillId="0" borderId="48" applyNumberFormat="0" applyFill="0" applyAlignment="0" applyProtection="0"/>
    <xf numFmtId="0" fontId="80" fillId="52" borderId="0" applyNumberFormat="0" applyBorder="0" applyAlignment="0" applyProtection="0"/>
    <xf numFmtId="0" fontId="86" fillId="0" borderId="0" applyNumberFormat="0" applyFill="0" applyBorder="0" applyAlignment="0" applyProtection="0"/>
    <xf numFmtId="0" fontId="110" fillId="63" borderId="47" applyNumberFormat="0" applyAlignment="0" applyProtection="0"/>
    <xf numFmtId="0" fontId="80" fillId="49" borderId="0" applyNumberFormat="0" applyBorder="0" applyAlignment="0" applyProtection="0"/>
    <xf numFmtId="0" fontId="2" fillId="70" borderId="46" applyNumberFormat="0" applyFont="0" applyAlignment="0" applyProtection="0"/>
    <xf numFmtId="0" fontId="80" fillId="46" borderId="0" applyNumberFormat="0" applyBorder="0" applyAlignment="0" applyProtection="0"/>
    <xf numFmtId="0" fontId="109" fillId="69" borderId="0" applyNumberFormat="0" applyBorder="0" applyAlignment="0" applyProtection="0"/>
    <xf numFmtId="0" fontId="80" fillId="51" borderId="0" applyNumberFormat="0" applyBorder="0" applyAlignment="0" applyProtection="0"/>
    <xf numFmtId="0" fontId="108" fillId="0" borderId="45" applyNumberFormat="0" applyFill="0" applyAlignment="0" applyProtection="0"/>
    <xf numFmtId="0" fontId="80" fillId="50" borderId="0" applyNumberFormat="0" applyBorder="0" applyAlignment="0" applyProtection="0"/>
    <xf numFmtId="0" fontId="107" fillId="48" borderId="38" applyNumberFormat="0" applyAlignment="0" applyProtection="0"/>
    <xf numFmtId="0" fontId="80" fillId="49" borderId="0" applyNumberFormat="0" applyBorder="0" applyAlignment="0" applyProtection="0"/>
    <xf numFmtId="0" fontId="106" fillId="0" borderId="0" applyNumberFormat="0" applyFill="0" applyBorder="0" applyAlignment="0" applyProtection="0"/>
    <xf numFmtId="0" fontId="80" fillId="48" borderId="0" applyNumberFormat="0" applyBorder="0" applyAlignment="0" applyProtection="0"/>
    <xf numFmtId="0" fontId="106" fillId="0" borderId="43" applyNumberFormat="0" applyFill="0" applyAlignment="0" applyProtection="0"/>
    <xf numFmtId="0" fontId="80" fillId="47" borderId="0" applyNumberFormat="0" applyBorder="0" applyAlignment="0" applyProtection="0"/>
    <xf numFmtId="0" fontId="105" fillId="0" borderId="42" applyNumberFormat="0" applyFill="0" applyAlignment="0" applyProtection="0"/>
    <xf numFmtId="0" fontId="80" fillId="46" borderId="0" applyNumberFormat="0" applyBorder="0" applyAlignment="0" applyProtection="0"/>
    <xf numFmtId="0" fontId="104" fillId="0" borderId="41" applyNumberFormat="0" applyFill="0" applyAlignment="0" applyProtection="0"/>
    <xf numFmtId="0" fontId="80" fillId="45" borderId="0" applyNumberFormat="0" applyBorder="0" applyAlignment="0" applyProtection="0"/>
    <xf numFmtId="0" fontId="103" fillId="45" borderId="0" applyNumberFormat="0" applyBorder="0" applyAlignment="0" applyProtection="0"/>
    <xf numFmtId="0" fontId="80" fillId="44" borderId="0" applyNumberFormat="0" applyBorder="0" applyAlignment="0" applyProtection="0"/>
    <xf numFmtId="0" fontId="102" fillId="0" borderId="0" applyNumberFormat="0" applyFill="0" applyBorder="0" applyAlignment="0" applyProtection="0"/>
    <xf numFmtId="0" fontId="80" fillId="43" borderId="0" applyNumberFormat="0" applyBorder="0" applyAlignment="0" applyProtection="0"/>
    <xf numFmtId="0" fontId="94" fillId="64" borderId="39" applyNumberFormat="0" applyAlignment="0" applyProtection="0"/>
    <xf numFmtId="0" fontId="101" fillId="63" borderId="38" applyNumberFormat="0" applyAlignment="0" applyProtection="0"/>
    <xf numFmtId="0" fontId="100" fillId="44" borderId="0" applyNumberFormat="0" applyBorder="0" applyAlignment="0" applyProtection="0"/>
    <xf numFmtId="0" fontId="99" fillId="60" borderId="0" applyNumberFormat="0" applyBorder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99" fillId="58" borderId="0" applyNumberFormat="0" applyBorder="0" applyAlignment="0" applyProtection="0"/>
    <xf numFmtId="0" fontId="99" fillId="57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80" fillId="43" borderId="0" applyNumberFormat="0" applyBorder="0" applyAlignment="0" applyProtection="0"/>
    <xf numFmtId="0" fontId="47" fillId="43" borderId="0" applyNumberFormat="0" applyBorder="0" applyAlignment="0" applyProtection="0"/>
    <xf numFmtId="0" fontId="8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0" fontId="80" fillId="0" borderId="0"/>
    <xf numFmtId="194" fontId="80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0" borderId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0" fontId="2" fillId="0" borderId="0">
      <alignment vertical="top"/>
    </xf>
    <xf numFmtId="166" fontId="1" fillId="0" borderId="0" applyFont="0" applyFill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80" fillId="52" borderId="0" applyNumberFormat="0" applyBorder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99" fillId="51" borderId="0" applyNumberFormat="0" applyBorder="0" applyAlignment="0" applyProtection="0"/>
    <xf numFmtId="0" fontId="2" fillId="70" borderId="46" applyNumberFormat="0" applyFont="0" applyAlignment="0" applyProtection="0"/>
    <xf numFmtId="0" fontId="86" fillId="0" borderId="0" applyNumberForma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99" fillId="58" borderId="0" applyNumberFormat="0" applyBorder="0" applyAlignment="0" applyProtection="0"/>
    <xf numFmtId="0" fontId="99" fillId="57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1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110" fillId="63" borderId="47" applyNumberFormat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99" fillId="58" borderId="0" applyNumberFormat="0" applyBorder="0" applyAlignment="0" applyProtection="0"/>
    <xf numFmtId="0" fontId="99" fillId="57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1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110" fillId="63" borderId="47" applyNumberFormat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99" fillId="58" borderId="0" applyNumberFormat="0" applyBorder="0" applyAlignment="0" applyProtection="0"/>
    <xf numFmtId="0" fontId="99" fillId="57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1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80" fillId="50" borderId="0" applyNumberFormat="0" applyBorder="0" applyAlignment="0" applyProtection="0"/>
    <xf numFmtId="0" fontId="110" fillId="63" borderId="47" applyNumberFormat="0" applyAlignment="0" applyProtection="0"/>
    <xf numFmtId="0" fontId="80" fillId="49" borderId="0" applyNumberFormat="0" applyBorder="0" applyAlignment="0" applyProtection="0"/>
    <xf numFmtId="0" fontId="80" fillId="48" borderId="0" applyNumberFormat="0" applyBorder="0" applyAlignment="0" applyProtection="0"/>
    <xf numFmtId="0" fontId="80" fillId="47" borderId="0" applyNumberFormat="0" applyBorder="0" applyAlignment="0" applyProtection="0"/>
    <xf numFmtId="0" fontId="80" fillId="46" borderId="0" applyNumberFormat="0" applyBorder="0" applyAlignment="0" applyProtection="0"/>
    <xf numFmtId="0" fontId="80" fillId="45" borderId="0" applyNumberFormat="0" applyBorder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80" fillId="44" borderId="0" applyNumberFormat="0" applyBorder="0" applyAlignment="0" applyProtection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80" fillId="43" borderId="0" applyNumberFormat="0" applyBorder="0" applyAlignment="0" applyProtection="0"/>
    <xf numFmtId="0" fontId="99" fillId="58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99" fillId="57" borderId="0" applyNumberFormat="0" applyBorder="0" applyAlignment="0" applyProtection="0"/>
    <xf numFmtId="0" fontId="80" fillId="51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4" borderId="0" applyNumberFormat="0" applyBorder="0" applyAlignment="0" applyProtection="0"/>
    <xf numFmtId="0" fontId="99" fillId="51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0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80" fillId="49" borderId="0" applyNumberFormat="0" applyBorder="0" applyAlignment="0" applyProtection="0"/>
    <xf numFmtId="0" fontId="110" fillId="63" borderId="47" applyNumberFormat="0" applyAlignment="0" applyProtection="0"/>
    <xf numFmtId="0" fontId="80" fillId="48" borderId="0" applyNumberFormat="0" applyBorder="0" applyAlignment="0" applyProtection="0"/>
    <xf numFmtId="0" fontId="80" fillId="47" borderId="0" applyNumberFormat="0" applyBorder="0" applyAlignment="0" applyProtection="0"/>
    <xf numFmtId="0" fontId="80" fillId="46" borderId="0" applyNumberFormat="0" applyBorder="0" applyAlignment="0" applyProtection="0"/>
    <xf numFmtId="0" fontId="80" fillId="45" borderId="0" applyNumberFormat="0" applyBorder="0" applyAlignment="0" applyProtection="0"/>
    <xf numFmtId="0" fontId="80" fillId="44" borderId="0" applyNumberFormat="0" applyBorder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80" fillId="43" borderId="0" applyNumberFormat="0" applyBorder="0" applyAlignment="0" applyProtection="0"/>
    <xf numFmtId="194" fontId="1" fillId="0" borderId="0" applyFont="0" applyFill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80" fillId="52" borderId="0" applyNumberFormat="0" applyBorder="0" applyAlignment="0" applyProtection="0"/>
    <xf numFmtId="0" fontId="99" fillId="59" borderId="0" applyNumberFormat="0" applyBorder="0" applyAlignment="0" applyProtection="0"/>
    <xf numFmtId="0" fontId="99" fillId="58" borderId="0" applyNumberFormat="0" applyBorder="0" applyAlignment="0" applyProtection="0"/>
    <xf numFmtId="0" fontId="99" fillId="57" borderId="0" applyNumberFormat="0" applyBorder="0" applyAlignment="0" applyProtection="0"/>
    <xf numFmtId="0" fontId="80" fillId="49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99" fillId="56" borderId="0" applyNumberFormat="0" applyBorder="0" applyAlignment="0" applyProtection="0"/>
    <xf numFmtId="0" fontId="80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1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80" fillId="50" borderId="0" applyNumberFormat="0" applyBorder="0" applyAlignment="0" applyProtection="0"/>
    <xf numFmtId="0" fontId="2" fillId="70" borderId="46" applyNumberFormat="0" applyFont="0" applyAlignment="0" applyProtection="0"/>
    <xf numFmtId="0" fontId="110" fillId="63" borderId="47" applyNumberFormat="0" applyAlignment="0" applyProtection="0"/>
    <xf numFmtId="0" fontId="80" fillId="49" borderId="0" applyNumberFormat="0" applyBorder="0" applyAlignment="0" applyProtection="0"/>
    <xf numFmtId="0" fontId="80" fillId="48" borderId="0" applyNumberFormat="0" applyBorder="0" applyAlignment="0" applyProtection="0"/>
    <xf numFmtId="0" fontId="80" fillId="47" borderId="0" applyNumberFormat="0" applyBorder="0" applyAlignment="0" applyProtection="0"/>
    <xf numFmtId="0" fontId="80" fillId="46" borderId="0" applyNumberFormat="0" applyBorder="0" applyAlignment="0" applyProtection="0"/>
    <xf numFmtId="0" fontId="80" fillId="45" borderId="0" applyNumberFormat="0" applyBorder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80" fillId="44" borderId="0" applyNumberFormat="0" applyBorder="0" applyAlignment="0" applyProtection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80" fillId="43" borderId="0" applyNumberFormat="0" applyBorder="0" applyAlignment="0" applyProtection="0"/>
    <xf numFmtId="0" fontId="99" fillId="58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99" fillId="57" borderId="0" applyNumberFormat="0" applyBorder="0" applyAlignment="0" applyProtection="0"/>
    <xf numFmtId="0" fontId="80" fillId="51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99" fillId="55" borderId="0" applyNumberFormat="0" applyBorder="0" applyAlignment="0" applyProtection="0"/>
    <xf numFmtId="0" fontId="99" fillId="54" borderId="0" applyNumberFormat="0" applyBorder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99" fillId="51" borderId="0" applyNumberFormat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80" fillId="50" borderId="0" applyNumberFormat="0" applyBorder="0" applyAlignment="0" applyProtection="0"/>
    <xf numFmtId="0" fontId="2" fillId="70" borderId="46" applyNumberFormat="0" applyFont="0" applyAlignment="0" applyProtection="0"/>
    <xf numFmtId="0" fontId="110" fillId="63" borderId="47" applyNumberFormat="0" applyAlignment="0" applyProtection="0"/>
    <xf numFmtId="0" fontId="80" fillId="49" borderId="0" applyNumberFormat="0" applyBorder="0" applyAlignment="0" applyProtection="0"/>
    <xf numFmtId="0" fontId="80" fillId="48" borderId="0" applyNumberFormat="0" applyBorder="0" applyAlignment="0" applyProtection="0"/>
    <xf numFmtId="0" fontId="80" fillId="47" borderId="0" applyNumberFormat="0" applyBorder="0" applyAlignment="0" applyProtection="0"/>
    <xf numFmtId="0" fontId="80" fillId="46" borderId="0" applyNumberFormat="0" applyBorder="0" applyAlignment="0" applyProtection="0"/>
    <xf numFmtId="0" fontId="80" fillId="45" borderId="0" applyNumberFormat="0" applyBorder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0" fontId="80" fillId="44" borderId="0" applyNumberFormat="0" applyBorder="0" applyAlignment="0" applyProtection="0"/>
    <xf numFmtId="194" fontId="1" fillId="0" borderId="0" applyFont="0" applyFill="0" applyBorder="0" applyAlignment="0" applyProtection="0"/>
    <xf numFmtId="0" fontId="99" fillId="50" borderId="0" applyNumberFormat="0" applyBorder="0" applyAlignment="0" applyProtection="0"/>
    <xf numFmtId="0" fontId="99" fillId="55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/>
    <xf numFmtId="0" fontId="99" fillId="59" borderId="0" applyNumberFormat="0" applyBorder="0" applyAlignment="0" applyProtection="0"/>
    <xf numFmtId="0" fontId="80" fillId="43" borderId="0" applyNumberFormat="0" applyBorder="0" applyAlignment="0" applyProtection="0"/>
    <xf numFmtId="0" fontId="99" fillId="58" borderId="0" applyNumberFormat="0" applyBorder="0" applyAlignment="0" applyProtection="0"/>
    <xf numFmtId="0" fontId="80" fillId="52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99" fillId="57" borderId="0" applyNumberFormat="0" applyBorder="0" applyAlignment="0" applyProtection="0"/>
    <xf numFmtId="0" fontId="80" fillId="51" borderId="0" applyNumberFormat="0" applyBorder="0" applyAlignment="0" applyProtection="0"/>
    <xf numFmtId="0" fontId="99" fillId="56" borderId="0" applyNumberFormat="0" applyBorder="0" applyAlignment="0" applyProtection="0"/>
    <xf numFmtId="0" fontId="99" fillId="60" borderId="0" applyNumberFormat="0" applyBorder="0" applyAlignment="0" applyProtection="0"/>
    <xf numFmtId="0" fontId="100" fillId="44" borderId="0" applyNumberFormat="0" applyBorder="0" applyAlignment="0" applyProtection="0"/>
    <xf numFmtId="0" fontId="101" fillId="63" borderId="38" applyNumberFormat="0" applyAlignment="0" applyProtection="0"/>
    <xf numFmtId="0" fontId="94" fillId="64" borderId="39" applyNumberFormat="0" applyAlignment="0" applyProtection="0"/>
    <xf numFmtId="0" fontId="102" fillId="0" borderId="0" applyNumberFormat="0" applyFill="0" applyBorder="0" applyAlignment="0" applyProtection="0"/>
    <xf numFmtId="0" fontId="103" fillId="45" borderId="0" applyNumberFormat="0" applyBorder="0" applyAlignment="0" applyProtection="0"/>
    <xf numFmtId="0" fontId="104" fillId="0" borderId="41" applyNumberFormat="0" applyFill="0" applyAlignment="0" applyProtection="0"/>
    <xf numFmtId="0" fontId="105" fillId="0" borderId="42" applyNumberFormat="0" applyFill="0" applyAlignment="0" applyProtection="0"/>
    <xf numFmtId="0" fontId="106" fillId="0" borderId="43" applyNumberFormat="0" applyFill="0" applyAlignment="0" applyProtection="0"/>
    <xf numFmtId="0" fontId="106" fillId="0" borderId="0" applyNumberFormat="0" applyFill="0" applyBorder="0" applyAlignment="0" applyProtection="0"/>
    <xf numFmtId="0" fontId="107" fillId="48" borderId="38" applyNumberFormat="0" applyAlignment="0" applyProtection="0"/>
    <xf numFmtId="0" fontId="108" fillId="0" borderId="45" applyNumberFormat="0" applyFill="0" applyAlignment="0" applyProtection="0"/>
    <xf numFmtId="0" fontId="109" fillId="69" borderId="0" applyNumberFormat="0" applyBorder="0" applyAlignment="0" applyProtection="0"/>
    <xf numFmtId="0" fontId="2" fillId="70" borderId="46" applyNumberFormat="0" applyFont="0" applyAlignment="0" applyProtection="0"/>
    <xf numFmtId="0" fontId="110" fillId="63" borderId="47" applyNumberFormat="0" applyAlignment="0" applyProtection="0"/>
    <xf numFmtId="0" fontId="86" fillId="0" borderId="0" applyNumberFormat="0" applyFill="0" applyBorder="0" applyAlignment="0" applyProtection="0"/>
    <xf numFmtId="0" fontId="91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45" fillId="14" borderId="0" applyNumberFormat="0" applyBorder="0" applyAlignment="0" applyProtection="0"/>
    <xf numFmtId="0" fontId="28" fillId="15" borderId="28" applyNumberFormat="0" applyAlignment="0" applyProtection="0"/>
    <xf numFmtId="0" fontId="29" fillId="16" borderId="29" applyNumberFormat="0" applyAlignment="0" applyProtection="0"/>
    <xf numFmtId="0" fontId="30" fillId="16" borderId="28" applyNumberFormat="0" applyAlignment="0" applyProtection="0"/>
    <xf numFmtId="0" fontId="31" fillId="0" borderId="30" applyNumberFormat="0" applyFill="0" applyAlignment="0" applyProtection="0"/>
    <xf numFmtId="0" fontId="32" fillId="17" borderId="31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3" applyNumberFormat="0" applyFill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1" fillId="0" borderId="0"/>
    <xf numFmtId="0" fontId="1" fillId="0" borderId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46" borderId="0" applyNumberFormat="0" applyBorder="0" applyAlignment="0" applyProtection="0"/>
    <xf numFmtId="0" fontId="80" fillId="49" borderId="0" applyNumberFormat="0" applyBorder="0" applyAlignment="0" applyProtection="0"/>
    <xf numFmtId="0" fontId="80" fillId="52" borderId="0" applyNumberFormat="0" applyBorder="0" applyAlignment="0" applyProtection="0"/>
    <xf numFmtId="166" fontId="2" fillId="0" borderId="0" applyFont="0" applyFill="0" applyBorder="0" applyAlignment="0" applyProtection="0"/>
    <xf numFmtId="0" fontId="80" fillId="52" borderId="0" applyNumberFormat="0" applyBorder="0" applyAlignment="0" applyProtection="0"/>
    <xf numFmtId="0" fontId="80" fillId="49" borderId="0" applyNumberFormat="0" applyBorder="0" applyAlignment="0" applyProtection="0"/>
    <xf numFmtId="0" fontId="80" fillId="46" borderId="0" applyNumberFormat="0" applyBorder="0" applyAlignment="0" applyProtection="0"/>
    <xf numFmtId="0" fontId="80" fillId="51" borderId="0" applyNumberFormat="0" applyBorder="0" applyAlignment="0" applyProtection="0"/>
    <xf numFmtId="0" fontId="80" fillId="50" borderId="0" applyNumberFormat="0" applyBorder="0" applyAlignment="0" applyProtection="0"/>
    <xf numFmtId="0" fontId="80" fillId="49" borderId="0" applyNumberFormat="0" applyBorder="0" applyAlignment="0" applyProtection="0"/>
    <xf numFmtId="0" fontId="80" fillId="48" borderId="0" applyNumberFormat="0" applyBorder="0" applyAlignment="0" applyProtection="0"/>
    <xf numFmtId="0" fontId="80" fillId="47" borderId="0" applyNumberFormat="0" applyBorder="0" applyAlignment="0" applyProtection="0"/>
    <xf numFmtId="0" fontId="80" fillId="46" borderId="0" applyNumberFormat="0" applyBorder="0" applyAlignment="0" applyProtection="0"/>
    <xf numFmtId="0" fontId="80" fillId="45" borderId="0" applyNumberFormat="0" applyBorder="0" applyAlignment="0" applyProtection="0"/>
    <xf numFmtId="0" fontId="80" fillId="44" borderId="0" applyNumberFormat="0" applyBorder="0" applyAlignment="0" applyProtection="0"/>
    <xf numFmtId="0" fontId="80" fillId="43" borderId="0" applyNumberFormat="0" applyBorder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80" fillId="0" borderId="0">
      <alignment vertical="top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166" fontId="2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2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20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166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166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32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32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166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5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32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32" applyNumberFormat="0" applyFont="0" applyAlignment="0" applyProtection="0"/>
    <xf numFmtId="0" fontId="1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32" applyNumberFormat="0" applyFont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5" borderId="0" applyNumberFormat="0" applyBorder="0" applyAlignment="0" applyProtection="0"/>
    <xf numFmtId="166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166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18" borderId="32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0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0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0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0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7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0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7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0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4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0" fillId="50" borderId="0" applyNumberFormat="0" applyBorder="0" applyAlignment="0" applyProtection="0"/>
    <xf numFmtId="0" fontId="47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0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7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0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7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0" fillId="49" borderId="0" applyNumberFormat="0" applyBorder="0" applyAlignment="0" applyProtection="0"/>
    <xf numFmtId="0" fontId="47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0" fillId="49" borderId="0" applyNumberFormat="0" applyBorder="0" applyAlignment="0" applyProtection="0"/>
    <xf numFmtId="0" fontId="80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7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0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5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48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48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99" fillId="56" borderId="0" applyNumberFormat="0" applyBorder="0" applyAlignment="0" applyProtection="0"/>
    <xf numFmtId="0" fontId="99" fillId="5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48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99" fillId="58" borderId="0" applyNumberFormat="0" applyBorder="0" applyAlignment="0" applyProtection="0"/>
    <xf numFmtId="0" fontId="99" fillId="5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48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99" fillId="59" borderId="0" applyNumberFormat="0" applyBorder="0" applyAlignment="0" applyProtection="0"/>
    <xf numFmtId="0" fontId="99" fillId="59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99" fillId="54" borderId="0" applyNumberFormat="0" applyBorder="0" applyAlignment="0" applyProtection="0"/>
    <xf numFmtId="0" fontId="99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48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48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99" fillId="60" borderId="0" applyNumberFormat="0" applyBorder="0" applyAlignment="0" applyProtection="0"/>
    <xf numFmtId="0" fontId="99" fillId="60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49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53" fillId="63" borderId="38" applyNumberFormat="0" applyAlignment="0" applyProtection="0"/>
    <xf numFmtId="0" fontId="53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101" fillId="63" borderId="38" applyNumberFormat="0" applyAlignment="0" applyProtection="0"/>
    <xf numFmtId="0" fontId="101" fillId="63" borderId="3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0" fillId="16" borderId="28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5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94" fillId="64" borderId="39" applyNumberFormat="0" applyAlignment="0" applyProtection="0"/>
    <xf numFmtId="0" fontId="94" fillId="64" borderId="39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0" fontId="32" fillId="17" borderId="31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11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80" fillId="0" borderId="0" applyFont="0" applyFill="0" applyBorder="0" applyAlignment="0" applyProtection="0">
      <alignment vertical="top"/>
    </xf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94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94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95" fontId="98" fillId="0" borderId="0" applyFont="0" applyFill="0" applyBorder="0" applyAlignment="0" applyProtection="0"/>
    <xf numFmtId="16" fontId="2" fillId="0" borderId="0" applyFont="0" applyFill="0" applyBorder="0" applyAlignment="0" applyProtection="0"/>
    <xf numFmtId="195" fontId="98" fillId="0" borderId="0" applyFont="0" applyFill="0" applyBorder="0" applyAlignment="0" applyProtection="0"/>
    <xf numFmtId="166" fontId="98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98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0" fillId="0" borderId="0" applyFont="0" applyFill="0" applyBorder="0" applyAlignment="0" applyProtection="0">
      <alignment vertical="top"/>
    </xf>
    <xf numFmtId="166" fontId="1" fillId="0" borderId="0" applyFont="0" applyFill="0" applyBorder="0" applyAlignment="0" applyProtection="0"/>
    <xf numFmtId="166" fontId="80" fillId="0" borderId="0" applyFont="0" applyFill="0" applyBorder="0" applyAlignment="0" applyProtection="0">
      <alignment vertical="top"/>
    </xf>
    <xf numFmtId="166" fontId="80" fillId="0" borderId="0" applyFont="0" applyFill="0" applyBorder="0" applyAlignment="0" applyProtection="0">
      <alignment vertical="top"/>
    </xf>
    <xf numFmtId="166" fontId="2" fillId="0" borderId="0" applyFont="0" applyFill="0" applyBorder="0" applyAlignment="0" applyProtection="0"/>
    <xf numFmtId="166" fontId="80" fillId="0" borderId="0" applyFont="0" applyFill="0" applyBorder="0" applyAlignment="0" applyProtection="0">
      <alignment vertical="top"/>
    </xf>
    <xf numFmtId="166" fontId="80" fillId="0" borderId="0" applyFont="0" applyFill="0" applyBorder="0" applyAlignment="0" applyProtection="0">
      <alignment vertical="top"/>
    </xf>
    <xf numFmtId="166" fontId="80" fillId="0" borderId="0" applyFont="0" applyFill="0" applyBorder="0" applyAlignment="0" applyProtection="0">
      <alignment vertical="top"/>
    </xf>
    <xf numFmtId="166" fontId="80" fillId="0" borderId="0" applyFont="0" applyFill="0" applyBorder="0" applyAlignment="0" applyProtection="0">
      <alignment vertical="top"/>
    </xf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80" fillId="0" borderId="0" applyFont="0" applyFill="0" applyBorder="0" applyAlignment="0" applyProtection="0">
      <alignment vertical="top"/>
    </xf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15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11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5" fillId="0" borderId="0" applyFont="0" applyFill="0" applyBorder="0" applyAlignment="0" applyProtection="0"/>
    <xf numFmtId="191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64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66" fillId="0" borderId="41" applyNumberFormat="0" applyFill="0" applyAlignment="0" applyProtection="0"/>
    <xf numFmtId="0" fontId="66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04" fillId="0" borderId="41" applyNumberFormat="0" applyFill="0" applyAlignment="0" applyProtection="0"/>
    <xf numFmtId="0" fontId="104" fillId="0" borderId="41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67" fillId="0" borderId="42" applyNumberFormat="0" applyFill="0" applyAlignment="0" applyProtection="0"/>
    <xf numFmtId="0" fontId="67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68" fillId="0" borderId="43" applyNumberFormat="0" applyFill="0" applyAlignment="0" applyProtection="0"/>
    <xf numFmtId="0" fontId="68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06" fillId="0" borderId="43" applyNumberFormat="0" applyFill="0" applyAlignment="0" applyProtection="0"/>
    <xf numFmtId="0" fontId="106" fillId="0" borderId="43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71" fillId="48" borderId="38" applyNumberFormat="0" applyAlignment="0" applyProtection="0"/>
    <xf numFmtId="0" fontId="71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107" fillId="48" borderId="38" applyNumberFormat="0" applyAlignment="0" applyProtection="0"/>
    <xf numFmtId="0" fontId="107" fillId="48" borderId="3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28" fillId="15" borderId="28" applyNumberFormat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76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31" fillId="0" borderId="30" applyNumberFormat="0" applyFill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77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109" fillId="69" borderId="0" applyNumberFormat="0" applyBorder="0" applyAlignment="0" applyProtection="0"/>
    <xf numFmtId="0" fontId="109" fillId="69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2" fillId="0" borderId="0"/>
    <xf numFmtId="0" fontId="112" fillId="0" borderId="0"/>
    <xf numFmtId="0" fontId="2" fillId="0" borderId="0">
      <alignment vertical="top"/>
    </xf>
    <xf numFmtId="0" fontId="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2" fillId="0" borderId="0"/>
    <xf numFmtId="0" fontId="111" fillId="0" borderId="0"/>
    <xf numFmtId="0" fontId="111" fillId="0" borderId="0"/>
    <xf numFmtId="0" fontId="2" fillId="0" borderId="0"/>
    <xf numFmtId="0" fontId="111" fillId="0" borderId="0"/>
    <xf numFmtId="0" fontId="2" fillId="0" borderId="0"/>
    <xf numFmtId="0" fontId="2" fillId="0" borderId="0"/>
    <xf numFmtId="0" fontId="111" fillId="0" borderId="0"/>
    <xf numFmtId="0" fontId="11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12" fillId="0" borderId="0"/>
    <xf numFmtId="0" fontId="2" fillId="0" borderId="0"/>
    <xf numFmtId="0" fontId="1" fillId="0" borderId="0"/>
    <xf numFmtId="0" fontId="2" fillId="0" borderId="0"/>
    <xf numFmtId="0" fontId="98" fillId="0" borderId="0"/>
    <xf numFmtId="0" fontId="1" fillId="0" borderId="0"/>
    <xf numFmtId="0" fontId="9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2" fillId="0" borderId="0"/>
    <xf numFmtId="0" fontId="2" fillId="0" borderId="0">
      <alignment vertical="top"/>
    </xf>
    <xf numFmtId="0" fontId="2" fillId="0" borderId="0"/>
    <xf numFmtId="0" fontId="80" fillId="0" borderId="0">
      <alignment vertical="top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0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0" fillId="0" borderId="0"/>
    <xf numFmtId="0" fontId="80" fillId="0" borderId="0"/>
    <xf numFmtId="0" fontId="1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1" fillId="0" borderId="0"/>
    <xf numFmtId="0" fontId="112" fillId="0" borderId="0"/>
    <xf numFmtId="0" fontId="2" fillId="0" borderId="0"/>
    <xf numFmtId="0" fontId="112" fillId="0" borderId="0"/>
    <xf numFmtId="0" fontId="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112" fillId="0" borderId="0"/>
    <xf numFmtId="0" fontId="1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80" fillId="0" borderId="0">
      <alignment vertical="top"/>
    </xf>
    <xf numFmtId="0" fontId="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" fillId="0" borderId="0"/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1" fillId="0" borderId="0"/>
    <xf numFmtId="0" fontId="112" fillId="0" borderId="0"/>
    <xf numFmtId="0" fontId="2" fillId="0" borderId="0">
      <alignment vertical="top"/>
    </xf>
    <xf numFmtId="0" fontId="2" fillId="0" borderId="0"/>
    <xf numFmtId="0" fontId="112" fillId="0" borderId="0"/>
    <xf numFmtId="0" fontId="80" fillId="0" borderId="0">
      <alignment vertical="top"/>
    </xf>
    <xf numFmtId="0" fontId="2" fillId="0" borderId="0"/>
    <xf numFmtId="0" fontId="112" fillId="0" borderId="0"/>
    <xf numFmtId="0" fontId="2" fillId="0" borderId="0"/>
    <xf numFmtId="0" fontId="2" fillId="0" borderId="0"/>
    <xf numFmtId="0" fontId="112" fillId="0" borderId="0"/>
    <xf numFmtId="0" fontId="2" fillId="0" borderId="0"/>
    <xf numFmtId="0" fontId="80" fillId="0" borderId="0">
      <alignment vertical="top"/>
    </xf>
    <xf numFmtId="0" fontId="80" fillId="0" borderId="0">
      <alignment vertical="top"/>
    </xf>
    <xf numFmtId="0" fontId="11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2" fillId="0" borderId="0"/>
    <xf numFmtId="0" fontId="80" fillId="0" borderId="0">
      <alignment vertical="top"/>
    </xf>
    <xf numFmtId="0" fontId="80" fillId="0" borderId="0">
      <alignment vertical="top"/>
    </xf>
    <xf numFmtId="0" fontId="2" fillId="0" borderId="0"/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80" fillId="0" borderId="0">
      <alignment vertical="top"/>
    </xf>
    <xf numFmtId="0" fontId="2" fillId="0" borderId="0"/>
    <xf numFmtId="0" fontId="2" fillId="0" borderId="0"/>
    <xf numFmtId="0" fontId="2" fillId="0" borderId="0"/>
    <xf numFmtId="0" fontId="80" fillId="0" borderId="0">
      <alignment vertical="top"/>
    </xf>
    <xf numFmtId="0" fontId="2" fillId="0" borderId="0"/>
    <xf numFmtId="0" fontId="1" fillId="0" borderId="0"/>
    <xf numFmtId="0" fontId="2" fillId="0" borderId="0"/>
    <xf numFmtId="0" fontId="80" fillId="0" borderId="0">
      <alignment vertical="top"/>
    </xf>
    <xf numFmtId="0" fontId="1" fillId="0" borderId="0"/>
    <xf numFmtId="0" fontId="1" fillId="0" borderId="0"/>
    <xf numFmtId="0" fontId="80" fillId="0" borderId="0">
      <alignment vertical="top"/>
    </xf>
    <xf numFmtId="0" fontId="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2" fillId="0" borderId="0">
      <alignment vertical="top"/>
    </xf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12" fillId="0" borderId="0"/>
    <xf numFmtId="0" fontId="2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" fillId="0" borderId="0"/>
    <xf numFmtId="0" fontId="1" fillId="0" borderId="0"/>
    <xf numFmtId="0" fontId="2" fillId="0" borderId="0"/>
    <xf numFmtId="0" fontId="41" fillId="0" borderId="0"/>
    <xf numFmtId="0" fontId="1" fillId="0" borderId="0"/>
    <xf numFmtId="0" fontId="41" fillId="0" borderId="0"/>
    <xf numFmtId="0" fontId="2" fillId="0" borderId="0"/>
    <xf numFmtId="0" fontId="2" fillId="0" borderId="0"/>
    <xf numFmtId="0" fontId="80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41" fillId="0" borderId="0"/>
    <xf numFmtId="0" fontId="112" fillId="0" borderId="0"/>
    <xf numFmtId="0" fontId="80" fillId="0" borderId="0">
      <alignment vertical="top"/>
    </xf>
    <xf numFmtId="0" fontId="1" fillId="0" borderId="0"/>
    <xf numFmtId="0" fontId="41" fillId="0" borderId="0"/>
    <xf numFmtId="0" fontId="41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1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1" fillId="18" borderId="32" applyNumberFormat="0" applyFont="0" applyAlignment="0" applyProtection="0"/>
    <xf numFmtId="0" fontId="47" fillId="18" borderId="32" applyNumberFormat="0" applyFont="0" applyAlignment="0" applyProtection="0"/>
    <xf numFmtId="0" fontId="1" fillId="18" borderId="32" applyNumberFormat="0" applyFont="0" applyAlignment="0" applyProtection="0"/>
    <xf numFmtId="0" fontId="47" fillId="18" borderId="32" applyNumberFormat="0" applyFont="0" applyAlignment="0" applyProtection="0"/>
    <xf numFmtId="0" fontId="1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2" fillId="70" borderId="46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1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47" fillId="18" borderId="32" applyNumberFormat="0" applyFon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82" fillId="63" borderId="47" applyNumberFormat="0" applyAlignment="0" applyProtection="0"/>
    <xf numFmtId="0" fontId="82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110" fillId="63" borderId="47" applyNumberFormat="0" applyAlignment="0" applyProtection="0"/>
    <xf numFmtId="0" fontId="110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82" fillId="63" borderId="47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0" fontId="29" fillId="16" borderId="29" applyNumberFormat="0" applyAlignment="0" applyProtection="0"/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191" fontId="80" fillId="72" borderId="0">
      <alignment horizontal="right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4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166" fontId="89" fillId="0" borderId="0" applyFont="0" applyFill="0" applyBorder="0" applyAlignment="0" applyProtection="0"/>
    <xf numFmtId="0" fontId="40" fillId="0" borderId="0"/>
    <xf numFmtId="166" fontId="1" fillId="0" borderId="0" applyFont="0" applyFill="0" applyBorder="0" applyAlignment="0" applyProtection="0"/>
    <xf numFmtId="0" fontId="4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18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0" fillId="0" borderId="0"/>
    <xf numFmtId="197" fontId="118" fillId="0" borderId="0"/>
    <xf numFmtId="198" fontId="118" fillId="0" borderId="0"/>
    <xf numFmtId="199" fontId="118" fillId="0" borderId="0"/>
    <xf numFmtId="0" fontId="119" fillId="0" borderId="0" applyNumberFormat="0" applyFill="0" applyBorder="0" applyAlignment="0" applyProtection="0"/>
    <xf numFmtId="0" fontId="39" fillId="0" borderId="0"/>
    <xf numFmtId="0" fontId="118" fillId="0" borderId="0"/>
    <xf numFmtId="0" fontId="118" fillId="0" borderId="0"/>
    <xf numFmtId="0" fontId="120" fillId="0" borderId="0"/>
    <xf numFmtId="0" fontId="121" fillId="0" borderId="0"/>
    <xf numFmtId="0" fontId="122" fillId="0" borderId="0"/>
    <xf numFmtId="0" fontId="123" fillId="0" borderId="0"/>
    <xf numFmtId="0" fontId="124" fillId="0" borderId="0"/>
    <xf numFmtId="0" fontId="22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00" fontId="2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5" fillId="0" borderId="0"/>
    <xf numFmtId="0" fontId="125" fillId="0" borderId="0"/>
    <xf numFmtId="0" fontId="90" fillId="0" borderId="0"/>
    <xf numFmtId="0" fontId="2" fillId="0" borderId="0"/>
    <xf numFmtId="166" fontId="2" fillId="0" borderId="0" applyFont="0" applyFill="0" applyBorder="0" applyAlignment="0" applyProtection="0"/>
    <xf numFmtId="0" fontId="117" fillId="0" borderId="0"/>
    <xf numFmtId="166" fontId="117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/>
    <xf numFmtId="0" fontId="40" fillId="0" borderId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3">
    <xf numFmtId="0" fontId="0" fillId="0" borderId="0" xfId="0"/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top"/>
    </xf>
    <xf numFmtId="0" fontId="3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/>
    <xf numFmtId="14" fontId="3" fillId="3" borderId="0" xfId="0" applyNumberFormat="1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4" fillId="0" borderId="7" xfId="0" applyFont="1" applyBorder="1" applyAlignment="1" applyProtection="1">
      <alignment horizontal="center" vertical="center" wrapText="1"/>
      <protection locked="0"/>
    </xf>
    <xf numFmtId="14" fontId="3" fillId="3" borderId="0" xfId="0" applyNumberFormat="1" applyFont="1" applyFill="1" applyAlignment="1">
      <alignment vertical="top"/>
    </xf>
    <xf numFmtId="0" fontId="3" fillId="3" borderId="0" xfId="0" applyFont="1" applyFill="1" applyAlignment="1" applyProtection="1">
      <alignment vertical="center"/>
      <protection locked="0"/>
    </xf>
    <xf numFmtId="0" fontId="4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 wrapText="1"/>
      <protection locked="0"/>
    </xf>
    <xf numFmtId="0" fontId="7" fillId="6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9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 readingOrder="1"/>
    </xf>
    <xf numFmtId="167" fontId="8" fillId="2" borderId="7" xfId="1" applyNumberFormat="1" applyFont="1" applyFill="1" applyBorder="1" applyAlignment="1" applyProtection="1">
      <alignment horizontal="right" vertical="center"/>
    </xf>
    <xf numFmtId="167" fontId="8" fillId="2" borderId="7" xfId="1" applyNumberFormat="1" applyFont="1" applyFill="1" applyBorder="1" applyAlignment="1" applyProtection="1">
      <alignment vertical="center"/>
    </xf>
    <xf numFmtId="167" fontId="9" fillId="2" borderId="7" xfId="1" applyNumberFormat="1" applyFont="1" applyFill="1" applyBorder="1" applyAlignment="1" applyProtection="1">
      <alignment horizontal="center" vertical="center"/>
    </xf>
    <xf numFmtId="167" fontId="8" fillId="2" borderId="7" xfId="1" applyNumberFormat="1" applyFont="1" applyFill="1" applyBorder="1" applyAlignment="1" applyProtection="1">
      <alignment horizontal="center" vertical="center"/>
    </xf>
    <xf numFmtId="167" fontId="8" fillId="2" borderId="7" xfId="1" applyNumberFormat="1" applyFont="1" applyFill="1" applyBorder="1" applyAlignment="1" applyProtection="1">
      <alignment horizontal="center" vertical="center" wrapText="1"/>
    </xf>
    <xf numFmtId="0" fontId="9" fillId="4" borderId="7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vertical="center"/>
    </xf>
    <xf numFmtId="167" fontId="8" fillId="4" borderId="7" xfId="1" applyNumberFormat="1" applyFont="1" applyFill="1" applyBorder="1" applyAlignment="1" applyProtection="1">
      <alignment horizontal="right" vertical="center"/>
    </xf>
    <xf numFmtId="167" fontId="8" fillId="4" borderId="7" xfId="1" applyNumberFormat="1" applyFont="1" applyFill="1" applyBorder="1" applyAlignment="1" applyProtection="1">
      <alignment vertical="center"/>
    </xf>
    <xf numFmtId="167" fontId="9" fillId="4" borderId="7" xfId="1" applyNumberFormat="1" applyFont="1" applyFill="1" applyBorder="1" applyAlignment="1" applyProtection="1">
      <alignment horizontal="center" vertical="center"/>
    </xf>
    <xf numFmtId="167" fontId="8" fillId="4" borderId="7" xfId="1" applyNumberFormat="1" applyFont="1" applyFill="1" applyBorder="1" applyAlignment="1" applyProtection="1">
      <alignment horizontal="center" vertical="center"/>
    </xf>
    <xf numFmtId="167" fontId="8" fillId="4" borderId="7" xfId="1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left" vertical="center"/>
    </xf>
    <xf numFmtId="0" fontId="8" fillId="7" borderId="7" xfId="0" applyFont="1" applyFill="1" applyBorder="1" applyAlignment="1">
      <alignment vertical="center"/>
    </xf>
    <xf numFmtId="167" fontId="8" fillId="7" borderId="7" xfId="1" applyNumberFormat="1" applyFont="1" applyFill="1" applyBorder="1" applyAlignment="1" applyProtection="1">
      <alignment horizontal="right" vertical="center"/>
    </xf>
    <xf numFmtId="167" fontId="8" fillId="7" borderId="7" xfId="1" applyNumberFormat="1" applyFont="1" applyFill="1" applyBorder="1" applyAlignment="1" applyProtection="1">
      <alignment vertical="center"/>
    </xf>
    <xf numFmtId="167" fontId="9" fillId="7" borderId="7" xfId="1" applyNumberFormat="1" applyFont="1" applyFill="1" applyBorder="1" applyAlignment="1" applyProtection="1">
      <alignment horizontal="center" vertical="center"/>
    </xf>
    <xf numFmtId="167" fontId="8" fillId="7" borderId="7" xfId="1" applyNumberFormat="1" applyFont="1" applyFill="1" applyBorder="1" applyAlignment="1" applyProtection="1">
      <alignment horizontal="center" vertical="center"/>
    </xf>
    <xf numFmtId="167" fontId="8" fillId="7" borderId="7" xfId="1" applyNumberFormat="1" applyFont="1" applyFill="1" applyBorder="1" applyAlignment="1" applyProtection="1">
      <alignment horizontal="center" vertical="center" wrapText="1"/>
    </xf>
    <xf numFmtId="0" fontId="8" fillId="7" borderId="7" xfId="0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left" vertical="center"/>
    </xf>
    <xf numFmtId="0" fontId="8" fillId="8" borderId="7" xfId="0" applyFont="1" applyFill="1" applyBorder="1" applyAlignment="1">
      <alignment vertical="center"/>
    </xf>
    <xf numFmtId="167" fontId="8" fillId="8" borderId="7" xfId="1" applyNumberFormat="1" applyFont="1" applyFill="1" applyBorder="1" applyAlignment="1" applyProtection="1">
      <alignment horizontal="right" vertical="center"/>
    </xf>
    <xf numFmtId="167" fontId="8" fillId="8" borderId="7" xfId="1" applyNumberFormat="1" applyFont="1" applyFill="1" applyBorder="1" applyAlignment="1" applyProtection="1">
      <alignment vertical="center"/>
    </xf>
    <xf numFmtId="167" fontId="9" fillId="8" borderId="7" xfId="1" applyNumberFormat="1" applyFont="1" applyFill="1" applyBorder="1" applyAlignment="1" applyProtection="1">
      <alignment horizontal="center" vertical="center"/>
    </xf>
    <xf numFmtId="167" fontId="8" fillId="8" borderId="7" xfId="1" applyNumberFormat="1" applyFont="1" applyFill="1" applyBorder="1" applyAlignment="1" applyProtection="1">
      <alignment horizontal="center" vertical="center"/>
    </xf>
    <xf numFmtId="167" fontId="8" fillId="8" borderId="7" xfId="1" applyNumberFormat="1" applyFont="1" applyFill="1" applyBorder="1" applyAlignment="1" applyProtection="1">
      <alignment horizontal="center" vertical="center" wrapText="1"/>
    </xf>
    <xf numFmtId="0" fontId="8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vertical="center"/>
    </xf>
    <xf numFmtId="167" fontId="8" fillId="9" borderId="7" xfId="1" applyNumberFormat="1" applyFont="1" applyFill="1" applyBorder="1" applyAlignment="1" applyProtection="1">
      <alignment horizontal="right" vertical="center"/>
    </xf>
    <xf numFmtId="167" fontId="8" fillId="9" borderId="7" xfId="1" applyNumberFormat="1" applyFont="1" applyFill="1" applyBorder="1" applyAlignment="1" applyProtection="1">
      <alignment vertical="center"/>
    </xf>
    <xf numFmtId="167" fontId="9" fillId="9" borderId="7" xfId="1" applyNumberFormat="1" applyFont="1" applyFill="1" applyBorder="1" applyAlignment="1" applyProtection="1">
      <alignment horizontal="center" vertical="center"/>
    </xf>
    <xf numFmtId="167" fontId="8" fillId="9" borderId="7" xfId="1" applyNumberFormat="1" applyFont="1" applyFill="1" applyBorder="1" applyAlignment="1" applyProtection="1">
      <alignment horizontal="center" vertical="center"/>
    </xf>
    <xf numFmtId="167" fontId="8" fillId="9" borderId="7" xfId="1" applyNumberFormat="1" applyFont="1" applyFill="1" applyBorder="1" applyAlignment="1" applyProtection="1">
      <alignment horizontal="center" vertical="center" wrapText="1"/>
    </xf>
    <xf numFmtId="0" fontId="8" fillId="9" borderId="7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left" vertical="center"/>
    </xf>
    <xf numFmtId="0" fontId="8" fillId="10" borderId="7" xfId="0" applyFont="1" applyFill="1" applyBorder="1" applyAlignment="1">
      <alignment vertical="center"/>
    </xf>
    <xf numFmtId="167" fontId="8" fillId="10" borderId="7" xfId="1" applyNumberFormat="1" applyFont="1" applyFill="1" applyBorder="1" applyAlignment="1" applyProtection="1">
      <alignment horizontal="right" vertical="center"/>
    </xf>
    <xf numFmtId="167" fontId="8" fillId="10" borderId="7" xfId="1" applyNumberFormat="1" applyFont="1" applyFill="1" applyBorder="1" applyAlignment="1" applyProtection="1">
      <alignment vertical="center"/>
    </xf>
    <xf numFmtId="167" fontId="9" fillId="10" borderId="7" xfId="1" applyNumberFormat="1" applyFont="1" applyFill="1" applyBorder="1" applyAlignment="1" applyProtection="1">
      <alignment horizontal="center" vertical="center"/>
    </xf>
    <xf numFmtId="167" fontId="8" fillId="10" borderId="7" xfId="1" applyNumberFormat="1" applyFont="1" applyFill="1" applyBorder="1" applyAlignment="1" applyProtection="1">
      <alignment horizontal="center" vertical="center"/>
    </xf>
    <xf numFmtId="167" fontId="8" fillId="10" borderId="7" xfId="1" applyNumberFormat="1" applyFont="1" applyFill="1" applyBorder="1" applyAlignment="1" applyProtection="1">
      <alignment horizontal="center" vertical="center" wrapText="1"/>
    </xf>
    <xf numFmtId="0" fontId="8" fillId="10" borderId="7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left" vertical="center"/>
    </xf>
    <xf numFmtId="0" fontId="8" fillId="5" borderId="7" xfId="0" applyFont="1" applyFill="1" applyBorder="1" applyAlignment="1">
      <alignment vertical="center"/>
    </xf>
    <xf numFmtId="167" fontId="8" fillId="5" borderId="7" xfId="1" applyNumberFormat="1" applyFont="1" applyFill="1" applyBorder="1" applyAlignment="1" applyProtection="1">
      <alignment horizontal="right" vertical="center"/>
    </xf>
    <xf numFmtId="167" fontId="8" fillId="5" borderId="7" xfId="1" applyNumberFormat="1" applyFont="1" applyFill="1" applyBorder="1" applyAlignment="1" applyProtection="1">
      <alignment vertical="center"/>
    </xf>
    <xf numFmtId="167" fontId="9" fillId="5" borderId="7" xfId="1" applyNumberFormat="1" applyFont="1" applyFill="1" applyBorder="1" applyAlignment="1" applyProtection="1">
      <alignment horizontal="center" vertical="center"/>
    </xf>
    <xf numFmtId="167" fontId="8" fillId="5" borderId="7" xfId="1" applyNumberFormat="1" applyFont="1" applyFill="1" applyBorder="1" applyAlignment="1" applyProtection="1">
      <alignment horizontal="center" vertical="center"/>
    </xf>
    <xf numFmtId="167" fontId="8" fillId="5" borderId="7" xfId="1" applyNumberFormat="1" applyFont="1" applyFill="1" applyBorder="1" applyAlignment="1" applyProtection="1">
      <alignment horizontal="center" vertical="center" wrapText="1"/>
    </xf>
    <xf numFmtId="0" fontId="8" fillId="5" borderId="7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vertical="center"/>
    </xf>
    <xf numFmtId="0" fontId="9" fillId="11" borderId="12" xfId="0" applyFont="1" applyFill="1" applyBorder="1" applyAlignment="1">
      <alignment vertical="center"/>
    </xf>
    <xf numFmtId="0" fontId="9" fillId="11" borderId="13" xfId="0" applyFont="1" applyFill="1" applyBorder="1" applyAlignment="1">
      <alignment vertical="center"/>
    </xf>
    <xf numFmtId="0" fontId="3" fillId="3" borderId="0" xfId="0" applyFont="1" applyFill="1" applyAlignment="1">
      <alignment vertical="center" wrapText="1"/>
    </xf>
    <xf numFmtId="0" fontId="19" fillId="3" borderId="0" xfId="0" applyFont="1" applyFill="1" applyAlignment="1">
      <alignment vertical="center"/>
    </xf>
    <xf numFmtId="0" fontId="9" fillId="2" borderId="7" xfId="0" applyFont="1" applyFill="1" applyBorder="1" applyAlignment="1">
      <alignment vertical="center"/>
    </xf>
    <xf numFmtId="1" fontId="20" fillId="3" borderId="0" xfId="0" applyNumberFormat="1" applyFont="1" applyFill="1" applyAlignment="1">
      <alignment horizontal="right" vertical="center"/>
    </xf>
    <xf numFmtId="0" fontId="8" fillId="2" borderId="8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3" xfId="0" applyFont="1" applyFill="1" applyBorder="1" applyAlignment="1">
      <alignment vertical="center"/>
    </xf>
    <xf numFmtId="0" fontId="9" fillId="2" borderId="7" xfId="0" applyFont="1" applyFill="1" applyBorder="1" applyAlignment="1">
      <alignment vertical="top" wrapText="1"/>
    </xf>
    <xf numFmtId="0" fontId="4" fillId="3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9" fillId="2" borderId="8" xfId="0" applyFont="1" applyFill="1" applyBorder="1" applyAlignme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 applyProtection="1">
      <alignment vertical="center"/>
      <protection locked="0"/>
    </xf>
    <xf numFmtId="14" fontId="3" fillId="3" borderId="0" xfId="0" applyNumberFormat="1" applyFont="1" applyFill="1" applyAlignment="1" applyProtection="1">
      <alignment vertical="center"/>
      <protection locked="0"/>
    </xf>
    <xf numFmtId="14" fontId="3" fillId="3" borderId="0" xfId="0" applyNumberFormat="1" applyFont="1" applyFill="1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167" fontId="3" fillId="3" borderId="0" xfId="0" applyNumberFormat="1" applyFont="1" applyFill="1" applyAlignment="1">
      <alignment horizontal="center" vertical="center"/>
    </xf>
    <xf numFmtId="0" fontId="0" fillId="3" borderId="0" xfId="0" applyFill="1"/>
    <xf numFmtId="0" fontId="4" fillId="2" borderId="8" xfId="0" applyFont="1" applyFill="1" applyBorder="1" applyAlignment="1" applyProtection="1">
      <alignment vertical="center"/>
      <protection locked="0"/>
    </xf>
    <xf numFmtId="167" fontId="8" fillId="2" borderId="16" xfId="1" applyNumberFormat="1" applyFont="1" applyFill="1" applyBorder="1" applyAlignment="1" applyProtection="1">
      <alignment horizontal="center" vertical="center"/>
    </xf>
    <xf numFmtId="167" fontId="8" fillId="2" borderId="18" xfId="1" applyNumberFormat="1" applyFont="1" applyFill="1" applyBorder="1" applyAlignment="1" applyProtection="1">
      <alignment horizontal="center" vertical="center"/>
    </xf>
    <xf numFmtId="167" fontId="8" fillId="2" borderId="21" xfId="1" applyNumberFormat="1" applyFont="1" applyFill="1" applyBorder="1" applyAlignment="1" applyProtection="1">
      <alignment horizontal="center" vertical="center"/>
    </xf>
    <xf numFmtId="0" fontId="12" fillId="2" borderId="7" xfId="0" applyFont="1" applyFill="1" applyBorder="1" applyAlignment="1">
      <alignment vertical="center" wrapText="1" readingOrder="1"/>
    </xf>
    <xf numFmtId="0" fontId="7" fillId="6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3" fontId="21" fillId="0" borderId="24" xfId="2" applyNumberFormat="1" applyFont="1" applyBorder="1" applyAlignment="1">
      <alignment horizontal="center" vertical="center"/>
    </xf>
    <xf numFmtId="167" fontId="8" fillId="2" borderId="7" xfId="1" applyNumberFormat="1" applyFont="1" applyFill="1" applyBorder="1" applyAlignment="1">
      <alignment vertical="center"/>
    </xf>
    <xf numFmtId="14" fontId="3" fillId="3" borderId="0" xfId="0" applyNumberFormat="1" applyFont="1" applyFill="1" applyAlignment="1" applyProtection="1">
      <alignment vertical="top" wrapText="1"/>
      <protection locked="0"/>
    </xf>
    <xf numFmtId="0" fontId="4" fillId="0" borderId="13" xfId="0" applyFont="1" applyBorder="1" applyAlignment="1" applyProtection="1">
      <alignment vertical="center" wrapText="1"/>
      <protection locked="0"/>
    </xf>
    <xf numFmtId="0" fontId="4" fillId="2" borderId="12" xfId="0" applyFont="1" applyFill="1" applyBorder="1" applyAlignment="1" applyProtection="1">
      <alignment vertical="center"/>
      <protection locked="0"/>
    </xf>
    <xf numFmtId="0" fontId="126" fillId="3" borderId="0" xfId="0" applyFont="1" applyFill="1" applyAlignment="1">
      <alignment horizontal="center" vertical="center" wrapText="1"/>
    </xf>
    <xf numFmtId="0" fontId="8" fillId="75" borderId="7" xfId="0" applyFont="1" applyFill="1" applyBorder="1" applyAlignment="1">
      <alignment vertical="center"/>
    </xf>
    <xf numFmtId="167" fontId="9" fillId="75" borderId="7" xfId="1" applyNumberFormat="1" applyFont="1" applyFill="1" applyBorder="1" applyAlignment="1" applyProtection="1">
      <alignment horizontal="center" vertical="center"/>
    </xf>
    <xf numFmtId="167" fontId="8" fillId="75" borderId="7" xfId="1" applyNumberFormat="1" applyFont="1" applyFill="1" applyBorder="1" applyAlignment="1" applyProtection="1">
      <alignment horizontal="center" vertical="center" wrapText="1"/>
    </xf>
    <xf numFmtId="167" fontId="8" fillId="75" borderId="7" xfId="1" applyNumberFormat="1" applyFont="1" applyFill="1" applyBorder="1" applyAlignment="1" applyProtection="1">
      <alignment horizontal="center" vertical="center"/>
    </xf>
    <xf numFmtId="0" fontId="8" fillId="75" borderId="7" xfId="0" applyFont="1" applyFill="1" applyBorder="1" applyAlignment="1">
      <alignment horizontal="center" vertical="center"/>
    </xf>
    <xf numFmtId="167" fontId="8" fillId="75" borderId="7" xfId="1" applyNumberFormat="1" applyFont="1" applyFill="1" applyBorder="1" applyAlignment="1" applyProtection="1">
      <alignment horizontal="right" vertical="center"/>
    </xf>
    <xf numFmtId="167" fontId="8" fillId="7" borderId="7" xfId="1" applyNumberFormat="1" applyFont="1" applyFill="1" applyBorder="1" applyAlignment="1">
      <alignment horizontal="center" vertical="center"/>
    </xf>
    <xf numFmtId="167" fontId="8" fillId="2" borderId="7" xfId="1" applyNumberFormat="1" applyFont="1" applyFill="1" applyBorder="1" applyAlignment="1">
      <alignment horizontal="center" vertical="center"/>
    </xf>
    <xf numFmtId="0" fontId="0" fillId="3" borderId="15" xfId="0" applyFill="1" applyBorder="1"/>
    <xf numFmtId="0" fontId="9" fillId="76" borderId="7" xfId="0" applyFont="1" applyFill="1" applyBorder="1" applyAlignment="1">
      <alignment horizontal="left" vertical="center"/>
    </xf>
    <xf numFmtId="0" fontId="8" fillId="76" borderId="7" xfId="0" applyFont="1" applyFill="1" applyBorder="1" applyAlignment="1">
      <alignment vertical="center"/>
    </xf>
    <xf numFmtId="167" fontId="9" fillId="76" borderId="7" xfId="1" applyNumberFormat="1" applyFont="1" applyFill="1" applyBorder="1" applyAlignment="1" applyProtection="1">
      <alignment horizontal="center" vertical="center"/>
    </xf>
    <xf numFmtId="167" fontId="8" fillId="76" borderId="7" xfId="1" applyNumberFormat="1" applyFont="1" applyFill="1" applyBorder="1" applyAlignment="1" applyProtection="1">
      <alignment horizontal="center" vertical="center" wrapText="1"/>
    </xf>
    <xf numFmtId="167" fontId="8" fillId="76" borderId="7" xfId="1" applyNumberFormat="1" applyFont="1" applyFill="1" applyBorder="1" applyAlignment="1" applyProtection="1">
      <alignment horizontal="center" vertical="center"/>
    </xf>
    <xf numFmtId="0" fontId="8" fillId="76" borderId="7" xfId="0" applyFont="1" applyFill="1" applyBorder="1" applyAlignment="1">
      <alignment horizontal="center" vertical="center"/>
    </xf>
    <xf numFmtId="14" fontId="3" fillId="3" borderId="0" xfId="0" applyNumberFormat="1" applyFont="1" applyFill="1" applyAlignment="1" applyProtection="1">
      <alignment horizontal="left" vertical="top" wrapText="1"/>
      <protection locked="0"/>
    </xf>
    <xf numFmtId="0" fontId="6" fillId="6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168" fontId="3" fillId="3" borderId="0" xfId="41574" applyNumberFormat="1" applyFont="1" applyFill="1" applyAlignment="1">
      <alignment vertical="center"/>
    </xf>
    <xf numFmtId="0" fontId="4" fillId="0" borderId="0" xfId="0" applyFont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top" wrapText="1"/>
    </xf>
    <xf numFmtId="0" fontId="18" fillId="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127" fillId="2" borderId="7" xfId="0" applyFont="1" applyFill="1" applyBorder="1" applyAlignment="1">
      <alignment horizontal="center" vertical="center" wrapText="1" readingOrder="1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 readingOrder="1"/>
    </xf>
    <xf numFmtId="0" fontId="12" fillId="2" borderId="11" xfId="0" applyFont="1" applyFill="1" applyBorder="1" applyAlignment="1">
      <alignment horizontal="center" vertical="center" wrapText="1" readingOrder="1"/>
    </xf>
    <xf numFmtId="0" fontId="17" fillId="2" borderId="9" xfId="0" applyFont="1" applyFill="1" applyBorder="1" applyAlignment="1">
      <alignment horizontal="center" vertical="center" wrapText="1" readingOrder="1"/>
    </xf>
    <xf numFmtId="0" fontId="17" fillId="2" borderId="10" xfId="0" applyFont="1" applyFill="1" applyBorder="1" applyAlignment="1">
      <alignment horizontal="center" vertical="center" wrapText="1" readingOrder="1"/>
    </xf>
    <xf numFmtId="0" fontId="17" fillId="2" borderId="11" xfId="0" applyFont="1" applyFill="1" applyBorder="1" applyAlignment="1">
      <alignment horizontal="center" vertical="center" wrapText="1" readingOrder="1"/>
    </xf>
    <xf numFmtId="14" fontId="3" fillId="3" borderId="17" xfId="0" applyNumberFormat="1" applyFont="1" applyFill="1" applyBorder="1" applyAlignment="1" applyProtection="1">
      <alignment horizontal="left" vertical="top" wrapText="1"/>
      <protection locked="0"/>
    </xf>
    <xf numFmtId="14" fontId="3" fillId="3" borderId="0" xfId="0" applyNumberFormat="1" applyFont="1" applyFill="1" applyAlignment="1" applyProtection="1">
      <alignment horizontal="left" vertical="top" wrapText="1"/>
      <protection locked="0"/>
    </xf>
    <xf numFmtId="14" fontId="3" fillId="3" borderId="19" xfId="0" applyNumberFormat="1" applyFont="1" applyFill="1" applyBorder="1" applyAlignment="1" applyProtection="1">
      <alignment horizontal="left" vertical="top" wrapText="1"/>
      <protection locked="0"/>
    </xf>
    <xf numFmtId="14" fontId="3" fillId="3" borderId="20" xfId="0" applyNumberFormat="1" applyFont="1" applyFill="1" applyBorder="1" applyAlignment="1" applyProtection="1">
      <alignment horizontal="left" vertical="top" wrapText="1"/>
      <protection locked="0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2" borderId="9" xfId="0" applyFont="1" applyFill="1" applyBorder="1" applyAlignment="1">
      <alignment horizontal="center" vertical="center" wrapText="1" readingOrder="1"/>
    </xf>
    <xf numFmtId="0" fontId="15" fillId="2" borderId="10" xfId="0" applyFont="1" applyFill="1" applyBorder="1" applyAlignment="1">
      <alignment horizontal="center" vertical="center" wrapText="1" readingOrder="1"/>
    </xf>
    <xf numFmtId="0" fontId="15" fillId="2" borderId="11" xfId="0" applyFont="1" applyFill="1" applyBorder="1" applyAlignment="1">
      <alignment horizontal="center" vertical="center" wrapText="1" readingOrder="1"/>
    </xf>
    <xf numFmtId="0" fontId="13" fillId="2" borderId="9" xfId="0" applyFont="1" applyFill="1" applyBorder="1" applyAlignment="1">
      <alignment horizontal="center" vertical="center" wrapText="1" readingOrder="1"/>
    </xf>
    <xf numFmtId="0" fontId="13" fillId="2" borderId="10" xfId="0" applyFont="1" applyFill="1" applyBorder="1" applyAlignment="1">
      <alignment horizontal="center" vertical="center" wrapText="1" readingOrder="1"/>
    </xf>
    <xf numFmtId="0" fontId="14" fillId="2" borderId="9" xfId="0" applyFont="1" applyFill="1" applyBorder="1" applyAlignment="1">
      <alignment horizontal="center" vertical="center" wrapText="1" readingOrder="1"/>
    </xf>
    <xf numFmtId="0" fontId="14" fillId="2" borderId="11" xfId="0" applyFont="1" applyFill="1" applyBorder="1" applyAlignment="1">
      <alignment horizontal="center" vertical="center" wrapText="1" readingOrder="1"/>
    </xf>
    <xf numFmtId="0" fontId="17" fillId="2" borderId="14" xfId="0" applyFont="1" applyFill="1" applyBorder="1" applyAlignment="1">
      <alignment horizontal="center" vertical="center" wrapText="1" readingOrder="1"/>
    </xf>
    <xf numFmtId="0" fontId="17" fillId="2" borderId="17" xfId="0" applyFont="1" applyFill="1" applyBorder="1" applyAlignment="1">
      <alignment horizontal="center" vertical="center" wrapText="1" readingOrder="1"/>
    </xf>
    <xf numFmtId="0" fontId="17" fillId="2" borderId="19" xfId="0" applyFont="1" applyFill="1" applyBorder="1" applyAlignment="1">
      <alignment horizontal="center" vertical="center" wrapText="1" readingOrder="1"/>
    </xf>
    <xf numFmtId="0" fontId="13" fillId="2" borderId="7" xfId="0" applyFont="1" applyFill="1" applyBorder="1" applyAlignment="1">
      <alignment horizontal="center" vertical="center" wrapText="1" readingOrder="1"/>
    </xf>
    <xf numFmtId="0" fontId="14" fillId="2" borderId="10" xfId="0" applyFont="1" applyFill="1" applyBorder="1" applyAlignment="1">
      <alignment horizontal="center" vertical="center" wrapText="1" readingOrder="1"/>
    </xf>
    <xf numFmtId="167" fontId="8" fillId="2" borderId="15" xfId="1" applyNumberFormat="1" applyFont="1" applyFill="1" applyBorder="1" applyAlignment="1" applyProtection="1">
      <alignment horizontal="center" vertical="center"/>
    </xf>
    <xf numFmtId="167" fontId="8" fillId="2" borderId="16" xfId="1" applyNumberFormat="1" applyFont="1" applyFill="1" applyBorder="1" applyAlignment="1" applyProtection="1">
      <alignment horizontal="center" vertical="center"/>
    </xf>
    <xf numFmtId="167" fontId="8" fillId="2" borderId="0" xfId="1" applyNumberFormat="1" applyFont="1" applyFill="1" applyBorder="1" applyAlignment="1" applyProtection="1">
      <alignment horizontal="center" vertical="center"/>
    </xf>
    <xf numFmtId="167" fontId="8" fillId="2" borderId="18" xfId="1" applyNumberFormat="1" applyFont="1" applyFill="1" applyBorder="1" applyAlignment="1" applyProtection="1">
      <alignment horizontal="center" vertical="center"/>
    </xf>
    <xf numFmtId="167" fontId="8" fillId="2" borderId="20" xfId="1" applyNumberFormat="1" applyFont="1" applyFill="1" applyBorder="1" applyAlignment="1" applyProtection="1">
      <alignment horizontal="center" vertical="center"/>
    </xf>
    <xf numFmtId="167" fontId="8" fillId="2" borderId="21" xfId="1" applyNumberFormat="1" applyFont="1" applyFill="1" applyBorder="1" applyAlignment="1" applyProtection="1">
      <alignment horizontal="center" vertical="center"/>
    </xf>
    <xf numFmtId="167" fontId="8" fillId="2" borderId="14" xfId="1" applyNumberFormat="1" applyFont="1" applyFill="1" applyBorder="1" applyAlignment="1" applyProtection="1">
      <alignment horizontal="center" vertical="center"/>
    </xf>
    <xf numFmtId="167" fontId="8" fillId="2" borderId="17" xfId="1" applyNumberFormat="1" applyFont="1" applyFill="1" applyBorder="1" applyAlignment="1" applyProtection="1">
      <alignment horizontal="center" vertical="center"/>
    </xf>
    <xf numFmtId="167" fontId="8" fillId="2" borderId="19" xfId="1" applyNumberFormat="1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167" fontId="8" fillId="2" borderId="7" xfId="1" applyNumberFormat="1" applyFont="1" applyFill="1" applyBorder="1" applyAlignment="1" applyProtection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6" fillId="6" borderId="15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/>
    </xf>
    <xf numFmtId="167" fontId="8" fillId="75" borderId="14" xfId="1" applyNumberFormat="1" applyFont="1" applyFill="1" applyBorder="1" applyAlignment="1" applyProtection="1">
      <alignment horizontal="center" vertical="center"/>
    </xf>
    <xf numFmtId="167" fontId="8" fillId="75" borderId="15" xfId="1" applyNumberFormat="1" applyFont="1" applyFill="1" applyBorder="1" applyAlignment="1" applyProtection="1">
      <alignment horizontal="center" vertical="center"/>
    </xf>
    <xf numFmtId="167" fontId="8" fillId="75" borderId="16" xfId="1" applyNumberFormat="1" applyFont="1" applyFill="1" applyBorder="1" applyAlignment="1" applyProtection="1">
      <alignment horizontal="center" vertical="center"/>
    </xf>
    <xf numFmtId="167" fontId="8" fillId="75" borderId="19" xfId="1" applyNumberFormat="1" applyFont="1" applyFill="1" applyBorder="1" applyAlignment="1" applyProtection="1">
      <alignment horizontal="center" vertical="center"/>
    </xf>
    <xf numFmtId="167" fontId="8" fillId="75" borderId="20" xfId="1" applyNumberFormat="1" applyFont="1" applyFill="1" applyBorder="1" applyAlignment="1" applyProtection="1">
      <alignment horizontal="center" vertical="center"/>
    </xf>
    <xf numFmtId="167" fontId="8" fillId="75" borderId="21" xfId="1" applyNumberFormat="1" applyFont="1" applyFill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</cellXfs>
  <cellStyles count="41575">
    <cellStyle name="0,0_x000d__x000a_NA_x000d__x000a_" xfId="71" xr:uid="{B56514A4-29B3-4573-938B-66C79D339805}"/>
    <cellStyle name="20% - Accent1" xfId="19" builtinId="30" customBuiltin="1"/>
    <cellStyle name="20% - Accent1 10" xfId="72" xr:uid="{6014D557-1321-4699-A04A-C899A6180918}"/>
    <cellStyle name="20% - Accent1 10 10" xfId="24370" xr:uid="{588C5AA9-3B4B-47CF-A298-99D446E51125}"/>
    <cellStyle name="20% - Accent1 10 11" xfId="33114" xr:uid="{C4F1506B-2866-4CC5-BCC6-570C76B1B331}"/>
    <cellStyle name="20% - Accent1 10 12" xfId="10150" xr:uid="{751AB0F6-8A7D-45D5-BA1A-822C67ACE316}"/>
    <cellStyle name="20% - Accent1 10 13" xfId="8282" xr:uid="{963B586C-1B43-4D58-84C1-2A919E663BBB}"/>
    <cellStyle name="20% - Accent1 10 2" xfId="8811" xr:uid="{F284E959-E44B-4950-A078-4085ED19B3B3}"/>
    <cellStyle name="20% - Accent1 10 2 2" xfId="13791" xr:uid="{6E619DCD-2F05-4570-98A0-EF9FE26EBB27}"/>
    <cellStyle name="20% - Accent1 10 2 2 2" xfId="19397" xr:uid="{569138A9-45E6-4DCC-B33B-69FEF83CACC1}"/>
    <cellStyle name="20% - Accent1 10 2 2 3" xfId="26583" xr:uid="{09E75DED-2061-49EC-A9A3-47682D3BD961}"/>
    <cellStyle name="20% - Accent1 10 2 2 4" xfId="30194" xr:uid="{967B992C-3E53-4508-A47F-5ECC1806DF6A}"/>
    <cellStyle name="20% - Accent1 10 2 2 5" xfId="35373" xr:uid="{98A3B044-4657-477D-8293-68123AFF727B}"/>
    <cellStyle name="20% - Accent1 10 2 3" xfId="15271" xr:uid="{539FCD19-F41B-4659-A1F2-10FA8F98BC78}"/>
    <cellStyle name="20% - Accent1 10 2 3 2" xfId="20695" xr:uid="{219A3022-5C56-4E96-9565-2DB9062A5B7F}"/>
    <cellStyle name="20% - Accent1 10 2 3 3" xfId="31471" xr:uid="{EE96CBFD-BD12-4533-8940-30D809EE2D3C}"/>
    <cellStyle name="20% - Accent1 10 2 3 4" xfId="36675" xr:uid="{F64B297F-1352-44EF-B565-0A35699554F5}"/>
    <cellStyle name="20% - Accent1 10 2 4" xfId="17452" xr:uid="{5F1C892B-659A-4E72-AFAC-9B064BB426B4}"/>
    <cellStyle name="20% - Accent1 10 2 5" xfId="22873" xr:uid="{445EE868-14BD-4907-981F-50957387618C}"/>
    <cellStyle name="20% - Accent1 10 2 6" xfId="24636" xr:uid="{6D9C0F58-3A95-4F01-99D1-10EF4D26650B}"/>
    <cellStyle name="20% - Accent1 10 2 7" xfId="27891" xr:uid="{1C6EC40A-B37E-4585-AC92-6CF2CC0E26BC}"/>
    <cellStyle name="20% - Accent1 10 2 8" xfId="33380" xr:uid="{649BA2AC-4FEF-4DD6-8AEF-47002ECDBA9E}"/>
    <cellStyle name="20% - Accent1 10 2 9" xfId="10547" xr:uid="{D7F65041-5293-4C7E-95D5-572CA3B91111}"/>
    <cellStyle name="20% - Accent1 10 3" xfId="11600" xr:uid="{4335E117-3D28-4815-B63E-7A0187E723EC}"/>
    <cellStyle name="20% - Accent1 10 3 2" xfId="13810" xr:uid="{A8BD78AB-482C-4C0E-B219-A5B52DBC1D1C}"/>
    <cellStyle name="20% - Accent1 10 3 2 2" xfId="19416" xr:uid="{46336214-3544-4FE4-8C75-B1F11588FF7A}"/>
    <cellStyle name="20% - Accent1 10 3 2 3" xfId="26602" xr:uid="{4FD33270-B258-4F4B-A35F-36D9BC1643EC}"/>
    <cellStyle name="20% - Accent1 10 3 2 4" xfId="30214" xr:uid="{FBA33275-EAE9-48F2-984C-1A8EC6B2EF62}"/>
    <cellStyle name="20% - Accent1 10 3 2 5" xfId="35393" xr:uid="{E80F9F4A-90B4-4BDE-AEE9-4691C4B4D779}"/>
    <cellStyle name="20% - Accent1 10 3 3" xfId="16306" xr:uid="{66F91CA9-D098-4B91-9733-24E5FBD409C4}"/>
    <cellStyle name="20% - Accent1 10 3 3 2" xfId="21490" xr:uid="{087F1BAC-F5A8-4CC2-99EB-81D52788E04E}"/>
    <cellStyle name="20% - Accent1 10 3 3 3" xfId="32211" xr:uid="{4E4532D0-597C-4126-A49C-2DC6A956FEBF}"/>
    <cellStyle name="20% - Accent1 10 3 3 4" xfId="37470" xr:uid="{F42D88F0-0949-4E64-A023-538757E2C17E}"/>
    <cellStyle name="20% - Accent1 10 3 4" xfId="17934" xr:uid="{BF135A0F-3036-435E-B7D5-D27AA6C7EFC8}"/>
    <cellStyle name="20% - Accent1 10 3 5" xfId="23358" xr:uid="{DBFE1248-F8D3-4D27-A71A-AB13AA9387BB}"/>
    <cellStyle name="20% - Accent1 10 3 6" xfId="25120" xr:uid="{44CA9D8B-15FE-4C64-930E-CF1DAAE34F27}"/>
    <cellStyle name="20% - Accent1 10 3 7" xfId="28723" xr:uid="{C793CB01-14AA-4348-907C-8CD51864398D}"/>
    <cellStyle name="20% - Accent1 10 3 8" xfId="33865" xr:uid="{DFA2A715-9EF1-4131-990D-00D94B5FC7E9}"/>
    <cellStyle name="20% - Accent1 10 4" xfId="11590" xr:uid="{3A299EDF-07F6-49AE-B2F2-0D1E38290C5C}"/>
    <cellStyle name="20% - Accent1 10 4 2" xfId="14812" xr:uid="{FDFEC0D4-C8E3-40E8-B996-7908457218FF}"/>
    <cellStyle name="20% - Accent1 10 4 2 2" xfId="20448" xr:uid="{55F60FEC-F26B-4C41-89AE-04B71F59443F}"/>
    <cellStyle name="20% - Accent1 10 4 2 3" xfId="27635" xr:uid="{0AA3FE8A-E944-4755-A975-2B6D7B9C8D4A}"/>
    <cellStyle name="20% - Accent1 10 4 2 4" xfId="31244" xr:uid="{E3F8C9B1-5B48-4DFA-909A-B3E996D012CC}"/>
    <cellStyle name="20% - Accent1 10 4 2 5" xfId="36427" xr:uid="{CF4332AD-0593-4058-857D-A2673FA3561D}"/>
    <cellStyle name="20% - Accent1 10 4 3" xfId="16996" xr:uid="{F07A8DD7-C07D-4D72-BB5F-47EAF8D60F2D}"/>
    <cellStyle name="20% - Accent1 10 4 3 2" xfId="22205" xr:uid="{6BED8BFB-2802-4528-A9D9-6ADD179E2CED}"/>
    <cellStyle name="20% - Accent1 10 4 3 3" xfId="32926" xr:uid="{7EF2D9FA-9CA1-4238-B692-15E0AEE05904}"/>
    <cellStyle name="20% - Accent1 10 4 3 4" xfId="38184" xr:uid="{FA79BB5A-2CE6-4724-9674-D2B824B22F23}"/>
    <cellStyle name="20% - Accent1 10 4 4" xfId="17928" xr:uid="{61500A4F-1F77-4BD0-BD46-AE42CF21EC4C}"/>
    <cellStyle name="20% - Accent1 10 4 5" xfId="23352" xr:uid="{7526D744-1E48-4B18-8776-B13E8308A867}"/>
    <cellStyle name="20% - Accent1 10 4 6" xfId="25114" xr:uid="{0BC0B939-9F5B-4166-93C7-C9145B3DDA16}"/>
    <cellStyle name="20% - Accent1 10 4 7" xfId="29461" xr:uid="{8BBD9172-4D14-4D06-AD14-E6F01270C296}"/>
    <cellStyle name="20% - Accent1 10 4 8" xfId="33859" xr:uid="{7FC932A3-FD65-4C37-B746-BC9ADFED1E20}"/>
    <cellStyle name="20% - Accent1 10 5" xfId="13366" xr:uid="{96DA2C1D-F13C-44FB-9A1F-DF3AEB9A3205}"/>
    <cellStyle name="20% - Accent1 10 5 2" xfId="18947" xr:uid="{0078EA9D-8FB5-4C29-BC45-FBA69CB4B181}"/>
    <cellStyle name="20% - Accent1 10 5 3" xfId="26132" xr:uid="{027BEF1D-6A61-4F95-B5E7-0834FEF27BBA}"/>
    <cellStyle name="20% - Accent1 10 5 4" xfId="29701" xr:uid="{46CAB042-D839-43A3-B749-1AA40AE1F224}"/>
    <cellStyle name="20% - Accent1 10 5 5" xfId="34877" xr:uid="{EEF9E621-260D-4868-B58B-C1643ACADA33}"/>
    <cellStyle name="20% - Accent1 10 6" xfId="15155" xr:uid="{5A697FE5-280A-4719-9007-64AE147EA12A}"/>
    <cellStyle name="20% - Accent1 10 7" xfId="17230" xr:uid="{C4A6641E-6E31-4CF7-A2DF-7896B2BA7447}"/>
    <cellStyle name="20% - Accent1 10 8" xfId="22410" xr:uid="{F7E986F8-908C-4121-8E25-2C1763496ACD}"/>
    <cellStyle name="20% - Accent1 10 9" xfId="22610" xr:uid="{32E9FE92-F5B9-4CD8-9243-B5B6FC680232}"/>
    <cellStyle name="20% - Accent1 11" xfId="73" xr:uid="{61D9E570-F168-4737-8C25-AFA5138498AC}"/>
    <cellStyle name="20% - Accent1 11 10" xfId="24384" xr:uid="{1B7F0AA0-2C7D-418B-8E19-5E19AB36385C}"/>
    <cellStyle name="20% - Accent1 11 11" xfId="27917" xr:uid="{3AA6AE62-CDD4-49B8-9BC8-E1B91F450DDE}"/>
    <cellStyle name="20% - Accent1 11 12" xfId="33128" xr:uid="{7B528CBF-62F3-4B47-8A62-043213E18777}"/>
    <cellStyle name="20% - Accent1 11 13" xfId="10192" xr:uid="{49C0B986-BD00-4EA7-8C3A-9BC750CE315F}"/>
    <cellStyle name="20% - Accent1 11 14" xfId="8812" xr:uid="{7EA8A884-E533-416F-836F-103EA479290E}"/>
    <cellStyle name="20% - Accent1 11 2" xfId="10567" xr:uid="{42C16639-F9EB-4C4B-966A-0CA93F40D94E}"/>
    <cellStyle name="20% - Accent1 11 2 2" xfId="13817" xr:uid="{ED2938FE-CD6E-4709-B2ED-B9F92A5E1B2C}"/>
    <cellStyle name="20% - Accent1 11 2 2 2" xfId="19423" xr:uid="{3EA12445-BE52-453B-960A-E84FFFCE089E}"/>
    <cellStyle name="20% - Accent1 11 2 2 3" xfId="26609" xr:uid="{A814D98B-8672-4AA1-9125-91BE92B92EDE}"/>
    <cellStyle name="20% - Accent1 11 2 2 4" xfId="30221" xr:uid="{70DCD68E-5384-4634-B4DD-41BE00092B33}"/>
    <cellStyle name="20% - Accent1 11 2 2 5" xfId="35400" xr:uid="{3A5E8236-2CA9-4432-8D61-37F1929D88EA}"/>
    <cellStyle name="20% - Accent1 11 2 3" xfId="16311" xr:uid="{68EFC224-46A7-4BFB-9803-8E563361AFA4}"/>
    <cellStyle name="20% - Accent1 11 2 3 2" xfId="21495" xr:uid="{D7AC31A1-6093-4805-B10A-B165B6C99F5C}"/>
    <cellStyle name="20% - Accent1 11 2 3 3" xfId="32216" xr:uid="{D5C1C72F-1CE2-46C9-A416-0B45DE89BB0A}"/>
    <cellStyle name="20% - Accent1 11 2 3 4" xfId="37475" xr:uid="{6EE03F48-FA17-46D5-AAC9-87EA3628BC31}"/>
    <cellStyle name="20% - Accent1 11 2 4" xfId="17470" xr:uid="{35E8F128-6B02-4AF6-8D25-15FC01991969}"/>
    <cellStyle name="20% - Accent1 11 2 5" xfId="22892" xr:uid="{0265B2E3-F260-4237-9A96-42D871AE0A40}"/>
    <cellStyle name="20% - Accent1 11 2 6" xfId="24655" xr:uid="{F64B0368-8FA8-49D6-8CD1-AC4F8597DEE9}"/>
    <cellStyle name="20% - Accent1 11 2 7" xfId="28728" xr:uid="{CD4437CA-9D76-43A9-9EEF-8D3B04DDC3FB}"/>
    <cellStyle name="20% - Accent1 11 2 8" xfId="33399" xr:uid="{47C2A7BC-051C-4E3B-984A-D67386AED0B5}"/>
    <cellStyle name="20% - Accent1 11 3" xfId="11994" xr:uid="{9E39BAF5-5678-44AB-8F1F-F7E7C1EA89C2}"/>
    <cellStyle name="20% - Accent1 11 3 2" xfId="14125" xr:uid="{45918753-2D5E-4C07-B0DE-6DBA748C3857}"/>
    <cellStyle name="20% - Accent1 11 3 2 2" xfId="19751" xr:uid="{4CA7A18D-58EF-42D9-B868-9720BF4D22FD}"/>
    <cellStyle name="20% - Accent1 11 3 2 3" xfId="26938" xr:uid="{819E148C-F098-48B1-9462-9FCA9F564A19}"/>
    <cellStyle name="20% - Accent1 11 3 2 4" xfId="30549" xr:uid="{79B18689-0595-409B-BE95-B0DC07849FA1}"/>
    <cellStyle name="20% - Accent1 11 3 2 5" xfId="35729" xr:uid="{D73E55EF-9B8F-4776-AC8C-D42045A951BF}"/>
    <cellStyle name="20% - Accent1 11 3 3" xfId="16576" xr:uid="{879CC2C2-323E-40A1-8A84-B41640556CB0}"/>
    <cellStyle name="20% - Accent1 11 3 3 2" xfId="21777" xr:uid="{C7CBF9E9-69A8-4B3C-BCBE-973E74870EBA}"/>
    <cellStyle name="20% - Accent1 11 3 3 3" xfId="32498" xr:uid="{E86207A1-D41B-4D6D-B516-36606D3EF11C}"/>
    <cellStyle name="20% - Accent1 11 3 3 4" xfId="37757" xr:uid="{427538E9-4B5A-4285-8796-9834AF056C78}"/>
    <cellStyle name="20% - Accent1 11 3 4" xfId="18207" xr:uid="{BB0B8604-B61B-493A-B70D-1548D041CBD5}"/>
    <cellStyle name="20% - Accent1 11 3 5" xfId="23632" xr:uid="{AF996E8C-BC42-468A-97C6-B026E374DBDD}"/>
    <cellStyle name="20% - Accent1 11 3 6" xfId="25394" xr:uid="{9FEEFC9A-E46F-4866-B077-5AEAC024E89C}"/>
    <cellStyle name="20% - Accent1 11 3 7" xfId="29014" xr:uid="{10816282-ADB5-4D29-B10A-B47AD12FCF20}"/>
    <cellStyle name="20% - Accent1 11 3 8" xfId="34139" xr:uid="{27BA0FF3-868B-4CE1-9A7C-531CA73CFB98}"/>
    <cellStyle name="20% - Accent1 11 4" xfId="10652" xr:uid="{D5EDB98D-E808-4A7A-BAE8-C867FBEE2DFF}"/>
    <cellStyle name="20% - Accent1 11 4 2" xfId="14826" xr:uid="{45A60C4C-CB27-4BB1-B7E5-8E924FEA1228}"/>
    <cellStyle name="20% - Accent1 11 4 2 2" xfId="20462" xr:uid="{179D6714-B8F7-49AE-B842-1D20947A6B0D}"/>
    <cellStyle name="20% - Accent1 11 4 2 3" xfId="27649" xr:uid="{1B78C9BF-F1FD-4FEA-A596-7DB5EA74D3F9}"/>
    <cellStyle name="20% - Accent1 11 4 2 4" xfId="31258" xr:uid="{428D1DF6-482B-4DF3-8B65-38216E136341}"/>
    <cellStyle name="20% - Accent1 11 4 2 5" xfId="36441" xr:uid="{96F510DC-5A71-4DD0-80B5-14C17060224A}"/>
    <cellStyle name="20% - Accent1 11 4 3" xfId="17010" xr:uid="{E81605FA-C29D-4EC5-8C12-DFC3164E311B}"/>
    <cellStyle name="20% - Accent1 11 4 3 2" xfId="22219" xr:uid="{259C38BD-37AC-448F-8133-88626DAA7DFF}"/>
    <cellStyle name="20% - Accent1 11 4 3 3" xfId="32940" xr:uid="{0A8F4458-8D22-4DA5-9D49-BFDDB9F42407}"/>
    <cellStyle name="20% - Accent1 11 4 3 4" xfId="38198" xr:uid="{A0AAC616-ED38-4795-8E12-063DCC18F7E0}"/>
    <cellStyle name="20% - Accent1 11 4 4" xfId="17560" xr:uid="{86C34EAD-0935-49DE-9E0C-E8242FF7CD95}"/>
    <cellStyle name="20% - Accent1 11 4 5" xfId="22982" xr:uid="{6D3BB799-EAC5-4B48-A5D6-A12A688B178C}"/>
    <cellStyle name="20% - Accent1 11 4 6" xfId="24745" xr:uid="{213F2ECB-7775-4C41-8191-6E83CF22583C}"/>
    <cellStyle name="20% - Accent1 11 4 7" xfId="29475" xr:uid="{7096E438-864F-473C-BD85-521A3EC6B58A}"/>
    <cellStyle name="20% - Accent1 11 4 8" xfId="33489" xr:uid="{1D172A06-C2CB-4F5D-B83C-51F3DCF6B90F}"/>
    <cellStyle name="20% - Accent1 11 5" xfId="13379" xr:uid="{5DDB335F-1EBD-4B4B-B7C9-2E53A9EC6D4F}"/>
    <cellStyle name="20% - Accent1 11 5 2" xfId="18961" xr:uid="{9023E7A0-C585-4550-80B8-8E5D441EC3F7}"/>
    <cellStyle name="20% - Accent1 11 5 3" xfId="26146" xr:uid="{8C0EA69F-9D15-4B92-BC63-CF776BEAA664}"/>
    <cellStyle name="20% - Accent1 11 5 4" xfId="29715" xr:uid="{43C8D240-FE97-458D-95C7-CDC52C0AEE81}"/>
    <cellStyle name="20% - Accent1 11 5 5" xfId="34891" xr:uid="{F46E67E5-6362-49A6-9C08-B8D33D6AB1F3}"/>
    <cellStyle name="20% - Accent1 11 6" xfId="15297" xr:uid="{3B6D2C8E-E569-4F40-8242-3C695F10AA48}"/>
    <cellStyle name="20% - Accent1 11 6 2" xfId="20721" xr:uid="{9F4C52A0-FFD1-4513-AEC8-112074C0E18D}"/>
    <cellStyle name="20% - Accent1 11 6 3" xfId="31497" xr:uid="{5B60C180-349D-40E2-B7FD-B58E715A4DB1}"/>
    <cellStyle name="20% - Accent1 11 6 4" xfId="36701" xr:uid="{BC361E00-CF1A-4FF9-9D05-5B6FB17AF2B1}"/>
    <cellStyle name="20% - Accent1 11 7" xfId="17244" xr:uid="{6F62A3D5-A163-47D0-A7F7-0527E7028BB6}"/>
    <cellStyle name="20% - Accent1 11 8" xfId="22424" xr:uid="{D2E63F45-C2BB-459F-984A-8C3D78EF35E4}"/>
    <cellStyle name="20% - Accent1 11 8 2" xfId="9797" xr:uid="{0874DA47-57B5-441C-9566-C1AFBD6D050B}"/>
    <cellStyle name="20% - Accent1 11 9" xfId="22624" xr:uid="{AD29C194-ACBF-4184-B3AE-75858C0A9D2A}"/>
    <cellStyle name="20% - Accent1 12" xfId="74" xr:uid="{201D1DF7-B7D8-4A5C-AA42-6DBCB842C94F}"/>
    <cellStyle name="20% - Accent1 12 10" xfId="24398" xr:uid="{A096EF2D-48FC-4E4E-8ECE-EB8BE4DA0C13}"/>
    <cellStyle name="20% - Accent1 12 11" xfId="27921" xr:uid="{06C5B9B5-2AAB-4627-96A0-8AB4CE9171CE}"/>
    <cellStyle name="20% - Accent1 12 12" xfId="33142" xr:uid="{6A7F8FBA-0311-48BC-91C7-74600A81285A}"/>
    <cellStyle name="20% - Accent1 12 13" xfId="10234" xr:uid="{57E91498-9D5F-4F8C-A170-E47F9317E2C1}"/>
    <cellStyle name="20% - Accent1 12 14" xfId="8813" xr:uid="{CF6DCC70-8D26-4660-A6B7-B0CEA4C87E94}"/>
    <cellStyle name="20% - Accent1 12 2" xfId="10586" xr:uid="{1E7D3428-7360-4336-B428-DEE99BDF3113}"/>
    <cellStyle name="20% - Accent1 12 2 2" xfId="13839" xr:uid="{11A4DC2E-1ADC-43A4-81B1-13DC1CA5F45E}"/>
    <cellStyle name="20% - Accent1 12 2 2 2" xfId="19448" xr:uid="{60ACCB2F-27A0-4E40-B9EB-EEA3A475967B}"/>
    <cellStyle name="20% - Accent1 12 2 2 3" xfId="26634" xr:uid="{97332293-55EB-4FF3-8999-4A2141ABF00C}"/>
    <cellStyle name="20% - Accent1 12 2 2 4" xfId="30246" xr:uid="{89B3FF4D-5FEE-4A72-8803-AF2FE1AE1551}"/>
    <cellStyle name="20% - Accent1 12 2 2 5" xfId="35425" xr:uid="{63DDB9DC-9579-41AC-B988-26306E2F48F0}"/>
    <cellStyle name="20% - Accent1 12 2 3" xfId="16329" xr:uid="{C050DCD1-9530-40E8-920E-20A98E09F19E}"/>
    <cellStyle name="20% - Accent1 12 2 3 2" xfId="21516" xr:uid="{9369AA1A-F9B9-4EBF-B4B3-1D61BAD32260}"/>
    <cellStyle name="20% - Accent1 12 2 3 3" xfId="32237" xr:uid="{97070BB7-A4DD-4A6D-8FBA-AEC5D7CA7BE0}"/>
    <cellStyle name="20% - Accent1 12 2 3 4" xfId="37496" xr:uid="{7D466DEF-B5E6-4808-9A31-61D7B0D9635F}"/>
    <cellStyle name="20% - Accent1 12 2 4" xfId="17492" xr:uid="{0CD4A6A4-F7A8-4D96-BCA6-93DC69F0FD46}"/>
    <cellStyle name="20% - Accent1 12 2 5" xfId="22914" xr:uid="{2CFB57AF-B5E0-45B2-9186-4DDC1AED4744}"/>
    <cellStyle name="20% - Accent1 12 2 6" xfId="24677" xr:uid="{9E8946CF-09F6-400B-9F10-EC6ECEB147B3}"/>
    <cellStyle name="20% - Accent1 12 2 7" xfId="28749" xr:uid="{C087E274-3664-4657-8956-5F898E6076B8}"/>
    <cellStyle name="20% - Accent1 12 2 8" xfId="33421" xr:uid="{0F227C93-F2EB-4A87-BAD1-E8740D598145}"/>
    <cellStyle name="20% - Accent1 12 3" xfId="11540" xr:uid="{6C5AC8CF-924A-4A9A-9867-9C2384192EEE}"/>
    <cellStyle name="20% - Accent1 12 3 2" xfId="13753" xr:uid="{8E873CBA-E2D1-4D72-8C52-A5C9B88A0783}"/>
    <cellStyle name="20% - Accent1 12 3 2 2" xfId="19356" xr:uid="{005D4C9D-D542-4137-9155-715241F4BF66}"/>
    <cellStyle name="20% - Accent1 12 3 2 3" xfId="26542" xr:uid="{FED78DD4-3F27-4EB7-9137-2AE93D1D34C6}"/>
    <cellStyle name="20% - Accent1 12 3 2 4" xfId="30152" xr:uid="{8E6EEB3E-BBA0-43AA-8FF0-17CD1495F595}"/>
    <cellStyle name="20% - Accent1 12 3 2 5" xfId="35330" xr:uid="{24FCFB27-3ED9-4FB7-A91D-9BB6C8AF288D}"/>
    <cellStyle name="20% - Accent1 12 3 3" xfId="16291" xr:uid="{4A72EDB9-A157-4699-B11B-319B0C8AF66B}"/>
    <cellStyle name="20% - Accent1 12 3 3 2" xfId="21470" xr:uid="{A526576D-EE0D-4DC8-ABE1-2E690A5AACD3}"/>
    <cellStyle name="20% - Accent1 12 3 3 3" xfId="32191" xr:uid="{91A4DCB5-8084-449F-BFD3-E6E39DE0A210}"/>
    <cellStyle name="20% - Accent1 12 3 3 4" xfId="37449" xr:uid="{7182F06E-C18A-4768-B645-565B0F560F22}"/>
    <cellStyle name="20% - Accent1 12 3 4" xfId="17897" xr:uid="{2EBB2CB7-0CAA-4652-BA98-49B88C271DDA}"/>
    <cellStyle name="20% - Accent1 12 3 5" xfId="23321" xr:uid="{81DACF94-0C79-4526-ACB6-E1793B50B808}"/>
    <cellStyle name="20% - Accent1 12 3 6" xfId="25083" xr:uid="{45601EA9-3046-451C-A305-DEC3600E8E93}"/>
    <cellStyle name="20% - Accent1 12 3 7" xfId="28702" xr:uid="{D8D97D50-2A76-4D90-BE24-E6C2CBBDC3DC}"/>
    <cellStyle name="20% - Accent1 12 3 8" xfId="33828" xr:uid="{708A0C73-C6BB-4F2F-B8C8-F2CDCADC65DD}"/>
    <cellStyle name="20% - Accent1 12 4" xfId="11493" xr:uid="{CD910F65-0790-44A3-AA8A-D4F068C2E428}"/>
    <cellStyle name="20% - Accent1 12 4 2" xfId="14840" xr:uid="{190CD257-A1F8-4892-BDEE-DDCF1E541562}"/>
    <cellStyle name="20% - Accent1 12 4 2 2" xfId="20476" xr:uid="{3FC36B15-D9E8-4AEA-BB59-4E3B22EADA74}"/>
    <cellStyle name="20% - Accent1 12 4 2 3" xfId="27663" xr:uid="{09978906-25D1-47F8-BF05-55E5D6FF43AC}"/>
    <cellStyle name="20% - Accent1 12 4 2 4" xfId="31272" xr:uid="{62AE7A4C-3B83-4D94-BB22-79CE68CB8E23}"/>
    <cellStyle name="20% - Accent1 12 4 2 5" xfId="36455" xr:uid="{706B355C-7713-48A9-B18D-11276FE5E61F}"/>
    <cellStyle name="20% - Accent1 12 4 3" xfId="17024" xr:uid="{9C4A230F-FDB7-4AAF-8EC4-EB2EFCBA5B8C}"/>
    <cellStyle name="20% - Accent1 12 4 3 2" xfId="22233" xr:uid="{CE2004FE-907E-4D24-B3A6-D73E7C607582}"/>
    <cellStyle name="20% - Accent1 12 4 3 3" xfId="32954" xr:uid="{B80DDDFB-8217-4004-914E-0EA960BB5ADD}"/>
    <cellStyle name="20% - Accent1 12 4 3 4" xfId="38212" xr:uid="{ABE11A7B-8BBF-478E-839D-284E400A175C}"/>
    <cellStyle name="20% - Accent1 12 4 4" xfId="17868" xr:uid="{DF7DEBD5-AAD7-40C8-A6D7-C0F9C39ADF57}"/>
    <cellStyle name="20% - Accent1 12 4 5" xfId="23292" xr:uid="{D71E27F2-04AD-42A7-94D7-C188350E55DD}"/>
    <cellStyle name="20% - Accent1 12 4 6" xfId="25054" xr:uid="{C1DD6801-20F9-4068-AA76-7CA1DFF7D55E}"/>
    <cellStyle name="20% - Accent1 12 4 7" xfId="29489" xr:uid="{2A0D5CE7-7A5F-4F10-911F-04159CD8CACE}"/>
    <cellStyle name="20% - Accent1 12 4 8" xfId="33799" xr:uid="{875F92E7-1B43-487F-8E35-7D781463F408}"/>
    <cellStyle name="20% - Accent1 12 5" xfId="13393" xr:uid="{B4345D1D-6F70-47C3-8CC8-F18655FD0C51}"/>
    <cellStyle name="20% - Accent1 12 5 2" xfId="18975" xr:uid="{49AB5773-5DC2-4F74-B10C-B9F450B89D35}"/>
    <cellStyle name="20% - Accent1 12 5 3" xfId="26160" xr:uid="{8BFDC261-1F15-4BC7-99D3-A06DE7A3946D}"/>
    <cellStyle name="20% - Accent1 12 5 4" xfId="29729" xr:uid="{59F02F26-2274-43A4-BA1B-9C853D66F93D}"/>
    <cellStyle name="20% - Accent1 12 5 5" xfId="34905" xr:uid="{00F7ADE9-25C5-4440-8245-31C2B1CDE45A}"/>
    <cellStyle name="20% - Accent1 12 6" xfId="15301" xr:uid="{8D0E3D01-246D-48EA-80B2-5033BFF8A464}"/>
    <cellStyle name="20% - Accent1 12 6 2" xfId="20725" xr:uid="{950E7453-D590-4874-A929-8AB3602B7812}"/>
    <cellStyle name="20% - Accent1 12 6 3" xfId="31501" xr:uid="{6BF217C1-E068-432C-A063-4E1A30CCCA7A}"/>
    <cellStyle name="20% - Accent1 12 6 4" xfId="36705" xr:uid="{BFB5B0FA-86FC-4B07-9515-148803C9705E}"/>
    <cellStyle name="20% - Accent1 12 7" xfId="17258" xr:uid="{B6CA1AFF-30D0-49EB-8149-5FEB607459BD}"/>
    <cellStyle name="20% - Accent1 12 8" xfId="22438" xr:uid="{57B0AD9D-1D9D-47CA-A30D-828BB4488AEB}"/>
    <cellStyle name="20% - Accent1 12 8 2" xfId="10406" xr:uid="{39DB9ACC-6F05-4445-8EA4-41824339DA9F}"/>
    <cellStyle name="20% - Accent1 12 9" xfId="22638" xr:uid="{8427EC8E-1B2F-484F-8573-83D18D52655A}"/>
    <cellStyle name="20% - Accent1 13" xfId="75" xr:uid="{7C39CE82-72ED-4613-8385-A37340ACC006}"/>
    <cellStyle name="20% - Accent1 13 10" xfId="24412" xr:uid="{D2240FE9-0524-4CF1-A11A-5D967B5704DB}"/>
    <cellStyle name="20% - Accent1 13 11" xfId="27936" xr:uid="{1C205C1A-112D-4803-ACE0-3150C2E7DA19}"/>
    <cellStyle name="20% - Accent1 13 12" xfId="33156" xr:uid="{882C3657-874A-49ED-A527-FCDF32A92BAC}"/>
    <cellStyle name="20% - Accent1 13 13" xfId="10276" xr:uid="{2FE620D6-36CF-47F1-AA03-42CF0845ACDB}"/>
    <cellStyle name="20% - Accent1 13 14" xfId="8814" xr:uid="{24C613E1-9BCA-49B3-BDE3-E2AEDBD709FB}"/>
    <cellStyle name="20% - Accent1 13 2" xfId="10608" xr:uid="{4155DE18-B64C-4255-8D0B-734438BCD7B1}"/>
    <cellStyle name="20% - Accent1 13 2 2" xfId="13861" xr:uid="{1EAE51D4-02A8-4CC0-AEAA-C4825A435B7B}"/>
    <cellStyle name="20% - Accent1 13 2 2 2" xfId="19473" xr:uid="{92C2B396-33F7-4BC4-B1DF-B1A33B1E9176}"/>
    <cellStyle name="20% - Accent1 13 2 2 3" xfId="26659" xr:uid="{1205E75D-5B59-4B99-8580-0C6A74871240}"/>
    <cellStyle name="20% - Accent1 13 2 2 4" xfId="30271" xr:uid="{20622DC5-1C81-4B0B-B587-106EB6144725}"/>
    <cellStyle name="20% - Accent1 13 2 2 5" xfId="35450" xr:uid="{5BFE98BA-74F6-4F72-81E7-DBB84B29FE0E}"/>
    <cellStyle name="20% - Accent1 13 2 3" xfId="16350" xr:uid="{F06DD510-A691-477A-AE65-A4F4AE85F3B9}"/>
    <cellStyle name="20% - Accent1 13 2 3 2" xfId="21540" xr:uid="{6C578170-7088-4895-B1CD-7085B1946164}"/>
    <cellStyle name="20% - Accent1 13 2 3 3" xfId="32261" xr:uid="{4A230EE2-9D4F-406F-9A0A-91851847640F}"/>
    <cellStyle name="20% - Accent1 13 2 3 4" xfId="37520" xr:uid="{50DEF228-6363-4788-B19F-F686E36E8C35}"/>
    <cellStyle name="20% - Accent1 13 2 4" xfId="17518" xr:uid="{65537B36-BF3A-4BDB-AEEA-E1A77249B01B}"/>
    <cellStyle name="20% - Accent1 13 2 5" xfId="22940" xr:uid="{247874E2-509B-4B54-981E-64C7C3C4EFAD}"/>
    <cellStyle name="20% - Accent1 13 2 6" xfId="24703" xr:uid="{232B4018-9CDD-411B-9132-B52FDCD6CFDA}"/>
    <cellStyle name="20% - Accent1 13 2 7" xfId="28773" xr:uid="{524752E9-64D0-4DB3-BBCA-1228DE5EA017}"/>
    <cellStyle name="20% - Accent1 13 2 8" xfId="33447" xr:uid="{EB85DB69-5A34-4612-91E8-23F43F6A7AC0}"/>
    <cellStyle name="20% - Accent1 13 3" xfId="11884" xr:uid="{196BBDE2-0C1D-41C0-918F-A315BC3FECE6}"/>
    <cellStyle name="20% - Accent1 13 3 2" xfId="14047" xr:uid="{48EA78E0-4817-47A5-8330-BA647E6AF68E}"/>
    <cellStyle name="20% - Accent1 13 3 2 2" xfId="19668" xr:uid="{38D56425-99B9-496B-8034-2168292A9FAA}"/>
    <cellStyle name="20% - Accent1 13 3 2 3" xfId="26855" xr:uid="{BF5569B9-9CB0-447A-9229-C125EE995280}"/>
    <cellStyle name="20% - Accent1 13 3 2 4" xfId="30466" xr:uid="{68F685E2-6064-43DA-A6C0-F62DFC8881F6}"/>
    <cellStyle name="20% - Accent1 13 3 2 5" xfId="35646" xr:uid="{2C42E0D3-C636-4312-A64E-D36A769FEC63}"/>
    <cellStyle name="20% - Accent1 13 3 3" xfId="16507" xr:uid="{7D192F35-5ECC-4203-925A-2C096A2EABEC}"/>
    <cellStyle name="20% - Accent1 13 3 3 2" xfId="21703" xr:uid="{2E8C652F-5E3F-47D2-AF1C-58DA8F1B97D9}"/>
    <cellStyle name="20% - Accent1 13 3 3 3" xfId="32424" xr:uid="{A88592E1-99C3-4061-AD12-F629F1EDBEF8}"/>
    <cellStyle name="20% - Accent1 13 3 3 4" xfId="37683" xr:uid="{AB477E07-9973-48DA-9BBC-1D5919F6AD57}"/>
    <cellStyle name="20% - Accent1 13 3 4" xfId="18124" xr:uid="{AB92FBB9-E41A-499D-B6FC-5EF1321E3330}"/>
    <cellStyle name="20% - Accent1 13 3 5" xfId="23549" xr:uid="{381F4544-A685-49D1-80A1-09651A26FE89}"/>
    <cellStyle name="20% - Accent1 13 3 6" xfId="25311" xr:uid="{B34F94FA-2E76-40D2-A716-694C04E1BDE9}"/>
    <cellStyle name="20% - Accent1 13 3 7" xfId="28939" xr:uid="{9AEDC4D1-B23B-45D4-9937-283B64A844F3}"/>
    <cellStyle name="20% - Accent1 13 3 8" xfId="34056" xr:uid="{49DDB576-4188-44F4-AD64-1CA148FA226E}"/>
    <cellStyle name="20% - Accent1 13 4" xfId="11643" xr:uid="{63A45BC2-7A39-4AC8-B34C-C0EF0671D352}"/>
    <cellStyle name="20% - Accent1 13 4 2" xfId="14854" xr:uid="{0F2D1EBF-6DAD-4BE8-9151-A7E5FE8D4E08}"/>
    <cellStyle name="20% - Accent1 13 4 2 2" xfId="20490" xr:uid="{5D17D753-3260-40BD-A8C1-C6D4EF5B4AD2}"/>
    <cellStyle name="20% - Accent1 13 4 2 3" xfId="27677" xr:uid="{AAF97271-FFC8-4261-B513-DB9ED0AA91CC}"/>
    <cellStyle name="20% - Accent1 13 4 2 4" xfId="31286" xr:uid="{69450E11-857C-4475-9763-268CF6B0FE58}"/>
    <cellStyle name="20% - Accent1 13 4 2 5" xfId="36469" xr:uid="{C86FD77F-BA18-4D13-90C9-3901396F84E9}"/>
    <cellStyle name="20% - Accent1 13 4 3" xfId="17038" xr:uid="{BF983FC4-D34B-4A7A-9026-E2D7686FEEAC}"/>
    <cellStyle name="20% - Accent1 13 4 3 2" xfId="22247" xr:uid="{024E2342-30C7-45AC-810D-D1F157B08530}"/>
    <cellStyle name="20% - Accent1 13 4 3 3" xfId="32968" xr:uid="{A1596F86-C66A-4738-AB92-9941F647223A}"/>
    <cellStyle name="20% - Accent1 13 4 3 4" xfId="38226" xr:uid="{F53108B2-770F-4EEA-B89D-25E6D1314385}"/>
    <cellStyle name="20% - Accent1 13 4 4" xfId="17961" xr:uid="{E84F7E24-4C08-4F5C-BC58-F27924F43FE3}"/>
    <cellStyle name="20% - Accent1 13 4 5" xfId="23385" xr:uid="{A1D1E5A3-3020-4D55-BFE3-59DA3B33E4C8}"/>
    <cellStyle name="20% - Accent1 13 4 6" xfId="25147" xr:uid="{F4304834-8F1A-4689-B7EE-27C395D65046}"/>
    <cellStyle name="20% - Accent1 13 4 7" xfId="29503" xr:uid="{6177EC5C-A1BB-4A1E-A78F-7BBF65797FB1}"/>
    <cellStyle name="20% - Accent1 13 4 8" xfId="33892" xr:uid="{5E2ED139-9C14-4922-B05E-036D576E4473}"/>
    <cellStyle name="20% - Accent1 13 5" xfId="13407" xr:uid="{8AA90357-9536-417B-AB5B-FD9163DA8879}"/>
    <cellStyle name="20% - Accent1 13 5 2" xfId="18989" xr:uid="{AE71DAE9-56B6-41B2-BC7C-444752C74C27}"/>
    <cellStyle name="20% - Accent1 13 5 3" xfId="26174" xr:uid="{4328CD45-F5C7-4752-BEBB-9C77E80C5577}"/>
    <cellStyle name="20% - Accent1 13 5 4" xfId="29743" xr:uid="{B2634908-5690-449D-8BD3-E61452D120F9}"/>
    <cellStyle name="20% - Accent1 13 5 5" xfId="34919" xr:uid="{109B7EF1-0B22-4963-BCCC-777BFFFD426B}"/>
    <cellStyle name="20% - Accent1 13 6" xfId="15316" xr:uid="{35F47F0E-4C9E-4AA0-BE34-64CAAFD1B6B7}"/>
    <cellStyle name="20% - Accent1 13 6 2" xfId="20740" xr:uid="{E4AC781D-8DF4-4E2A-83EA-073CD84F507D}"/>
    <cellStyle name="20% - Accent1 13 6 3" xfId="31516" xr:uid="{FCA25530-832C-4BD3-9C1D-94BAA8A8CC2B}"/>
    <cellStyle name="20% - Accent1 13 6 4" xfId="36720" xr:uid="{B7870C04-1812-4E56-B3D7-5D9761556B1E}"/>
    <cellStyle name="20% - Accent1 13 7" xfId="17272" xr:uid="{CC1A4C57-6FBB-4AE1-8F52-21900978AD22}"/>
    <cellStyle name="20% - Accent1 13 8" xfId="22452" xr:uid="{5F2CF2DB-D0DA-4213-915F-A0DA2BBC504A}"/>
    <cellStyle name="20% - Accent1 13 8 2" xfId="14886" xr:uid="{8DBCDF2B-E6B4-400D-9655-9C88D91F7E8F}"/>
    <cellStyle name="20% - Accent1 13 9" xfId="22652" xr:uid="{99596941-CE5D-4C40-A471-A1E7E086D05D}"/>
    <cellStyle name="20% - Accent1 14" xfId="76" xr:uid="{6E2FAEBA-AE36-4FEF-AB79-BE4823589F9D}"/>
    <cellStyle name="20% - Accent1 14 10" xfId="24426" xr:uid="{751B7C96-D6A0-469E-8E03-D94DAE8488A7}"/>
    <cellStyle name="20% - Accent1 14 11" xfId="27950" xr:uid="{33E21D18-2B5F-4578-BF14-C0711D3A5756}"/>
    <cellStyle name="20% - Accent1 14 12" xfId="33170" xr:uid="{89D7A9E8-297D-40EA-9725-8590B311E255}"/>
    <cellStyle name="20% - Accent1 14 13" xfId="10318" xr:uid="{985FD41F-10D1-4FC7-8A8C-B4CFA98B6102}"/>
    <cellStyle name="20% - Accent1 14 14" xfId="8815" xr:uid="{53518506-4DA4-4BC0-AEF2-7F227B5253BA}"/>
    <cellStyle name="20% - Accent1 14 2" xfId="10631" xr:uid="{C20503C2-D2CB-423C-8778-5021E2D7809F}"/>
    <cellStyle name="20% - Accent1 14 2 2" xfId="13883" xr:uid="{E906DE55-EE07-4787-B4BD-B63D1AEFCCD1}"/>
    <cellStyle name="20% - Accent1 14 2 2 2" xfId="19495" xr:uid="{C07C3B53-1CC5-4FE5-AB95-75AEE62DB453}"/>
    <cellStyle name="20% - Accent1 14 2 2 3" xfId="26681" xr:uid="{E8A289C6-6171-4DEF-A074-74063741B964}"/>
    <cellStyle name="20% - Accent1 14 2 2 4" xfId="30293" xr:uid="{7741A878-BF38-4F68-87D2-7A03B17B899A}"/>
    <cellStyle name="20% - Accent1 14 2 2 5" xfId="35472" xr:uid="{AACBCD86-8C1D-41F4-9E4F-BC3B6E2983F3}"/>
    <cellStyle name="20% - Accent1 14 2 3" xfId="16369" xr:uid="{4C7A7BB7-D893-48A4-B9B4-997245AC3841}"/>
    <cellStyle name="20% - Accent1 14 2 3 2" xfId="21559" xr:uid="{1503CB39-4138-4535-81AC-760A7B5182F4}"/>
    <cellStyle name="20% - Accent1 14 2 3 3" xfId="32280" xr:uid="{32C7474B-A695-4A76-9155-9C99737887F7}"/>
    <cellStyle name="20% - Accent1 14 2 3 4" xfId="37539" xr:uid="{135D2BDA-1412-47A7-9A63-CB1873F8F553}"/>
    <cellStyle name="20% - Accent1 14 2 4" xfId="17540" xr:uid="{E80E908F-6026-4D01-BE53-D9B9BF06A784}"/>
    <cellStyle name="20% - Accent1 14 2 5" xfId="22962" xr:uid="{E51A398F-9CAE-457C-94BC-873C96704E36}"/>
    <cellStyle name="20% - Accent1 14 2 6" xfId="24725" xr:uid="{72543760-4823-4EF5-92BA-1CA3B7D39F35}"/>
    <cellStyle name="20% - Accent1 14 2 7" xfId="28792" xr:uid="{FA0400A1-3C38-4637-9191-1D27CF321166}"/>
    <cellStyle name="20% - Accent1 14 2 8" xfId="33469" xr:uid="{846DD3A0-BE86-448A-AB1D-11B2FC851BCF}"/>
    <cellStyle name="20% - Accent1 14 3" xfId="11470" xr:uid="{58A7333E-9666-4054-8A87-08E2029AB5A8}"/>
    <cellStyle name="20% - Accent1 14 3 2" xfId="13717" xr:uid="{E3610529-A805-4427-AFCB-C8A6CC35E51C}"/>
    <cellStyle name="20% - Accent1 14 3 2 2" xfId="19304" xr:uid="{6819F8DF-C2A0-46C6-9BB2-F02246E7430D}"/>
    <cellStyle name="20% - Accent1 14 3 2 3" xfId="26490" xr:uid="{DD874C72-53D0-446E-8E8D-DA21A6400404}"/>
    <cellStyle name="20% - Accent1 14 3 2 4" xfId="30085" xr:uid="{C294A86B-0D2F-4196-B626-49FB7AB81BB1}"/>
    <cellStyle name="20% - Accent1 14 3 2 5" xfId="35263" xr:uid="{0F064555-9867-43CA-B4ED-4D504AD797FA}"/>
    <cellStyle name="20% - Accent1 14 3 3" xfId="16274" xr:uid="{C0A5178C-4881-4857-AE2C-B3E8A5E16792}"/>
    <cellStyle name="20% - Accent1 14 3 3 2" xfId="21447" xr:uid="{0426BC6B-BB15-4BB3-BC8B-0CFC425742E7}"/>
    <cellStyle name="20% - Accent1 14 3 3 3" xfId="32168" xr:uid="{392B77D2-B84D-4FCC-83B3-49DD4D3B64C1}"/>
    <cellStyle name="20% - Accent1 14 3 3 4" xfId="37426" xr:uid="{13A19E64-691C-4EC0-AC7E-549A13C88465}"/>
    <cellStyle name="20% - Accent1 14 3 4" xfId="17853" xr:uid="{ADB5BD86-16B2-48C4-BEB0-E1705AB8505F}"/>
    <cellStyle name="20% - Accent1 14 3 5" xfId="23277" xr:uid="{9168465F-CDE8-452F-BE27-7723B81C969F}"/>
    <cellStyle name="20% - Accent1 14 3 6" xfId="25039" xr:uid="{60D80AD3-8215-4550-A17E-F7D6948F7201}"/>
    <cellStyle name="20% - Accent1 14 3 7" xfId="28678" xr:uid="{B2EBB62B-4AB8-4E79-B675-05A4DAA35EF4}"/>
    <cellStyle name="20% - Accent1 14 3 8" xfId="33784" xr:uid="{620B1770-49C9-4575-BBB6-660D7EF9177D}"/>
    <cellStyle name="20% - Accent1 14 4" xfId="13072" xr:uid="{58CC9607-A12C-4F8F-8089-37B9949A3618}"/>
    <cellStyle name="20% - Accent1 14 4 2" xfId="14868" xr:uid="{D70D57FB-2B5D-44AE-8819-AC0EB4B70CF4}"/>
    <cellStyle name="20% - Accent1 14 4 2 2" xfId="20504" xr:uid="{C4B4E909-868A-44F6-BC22-B5C212B268A1}"/>
    <cellStyle name="20% - Accent1 14 4 2 3" xfId="27691" xr:uid="{C7F3CC56-C6A1-4F1B-B6A7-1A92BCEA9047}"/>
    <cellStyle name="20% - Accent1 14 4 2 4" xfId="31300" xr:uid="{C4BADC5E-AF16-46FC-BBFF-B8B43749CE8D}"/>
    <cellStyle name="20% - Accent1 14 4 2 5" xfId="36483" xr:uid="{B166D4FB-40AE-4E00-9756-CDA09902B3DF}"/>
    <cellStyle name="20% - Accent1 14 4 3" xfId="17052" xr:uid="{93B6A190-E795-4A6F-A086-CC988E89B172}"/>
    <cellStyle name="20% - Accent1 14 4 3 2" xfId="22261" xr:uid="{7FC79AA4-7ED1-43AE-9737-3DAB40E6713A}"/>
    <cellStyle name="20% - Accent1 14 4 3 3" xfId="32982" xr:uid="{6AF9DACD-7972-42A0-B90B-A8E63737BEE8}"/>
    <cellStyle name="20% - Accent1 14 4 3 4" xfId="38240" xr:uid="{6B53B068-7B7D-44AA-80C2-662C809D0AD5}"/>
    <cellStyle name="20% - Accent1 14 4 4" xfId="18777" xr:uid="{88460C7B-A160-44E0-9513-CF0BDC37E3C9}"/>
    <cellStyle name="20% - Accent1 14 4 5" xfId="24200" xr:uid="{11C96E3E-0460-47FA-AB2A-034DCA5B5131}"/>
    <cellStyle name="20% - Accent1 14 4 6" xfId="25962" xr:uid="{E8717A7A-B84D-4710-A754-F0C7893582AB}"/>
    <cellStyle name="20% - Accent1 14 4 7" xfId="29517" xr:uid="{51EB0C27-0C3F-4632-816D-51EDD54A4F61}"/>
    <cellStyle name="20% - Accent1 14 4 8" xfId="34707" xr:uid="{0186CC79-5014-4C27-9B12-D416534294A1}"/>
    <cellStyle name="20% - Accent1 14 5" xfId="13421" xr:uid="{B48E97FA-02DD-4D9E-8942-8CA510813208}"/>
    <cellStyle name="20% - Accent1 14 5 2" xfId="19003" xr:uid="{105A29D0-AA38-491D-90C2-44C6ED50EAAA}"/>
    <cellStyle name="20% - Accent1 14 5 3" xfId="26188" xr:uid="{6A40E31B-94D4-4DCB-BF1E-B8A143680B7E}"/>
    <cellStyle name="20% - Accent1 14 5 4" xfId="29757" xr:uid="{1BD09352-C858-40F5-A6A9-836E79F26A87}"/>
    <cellStyle name="20% - Accent1 14 5 5" xfId="34933" xr:uid="{374A4DA0-557B-43FC-AAF8-8C9060E5ABB2}"/>
    <cellStyle name="20% - Accent1 14 6" xfId="15330" xr:uid="{670980E8-1D0A-48F5-861C-6AB3B5979BA6}"/>
    <cellStyle name="20% - Accent1 14 6 2" xfId="20754" xr:uid="{382E7F73-B075-4564-86D0-88C6354E058C}"/>
    <cellStyle name="20% - Accent1 14 6 3" xfId="31530" xr:uid="{C34E31B7-3B69-444F-B89F-6703654A94ED}"/>
    <cellStyle name="20% - Accent1 14 6 4" xfId="36734" xr:uid="{AD54B81B-DD4F-4836-BD77-2D025BEA6017}"/>
    <cellStyle name="20% - Accent1 14 7" xfId="17286" xr:uid="{D0A8D19D-E736-4B7C-B05A-CA88082CCF77}"/>
    <cellStyle name="20% - Accent1 14 8" xfId="22466" xr:uid="{B2DFDCDA-2A2A-419F-A355-746A50DFCCCC}"/>
    <cellStyle name="20% - Accent1 14 8 2" xfId="9796" xr:uid="{66944CBC-25A4-4710-AD5E-A5746B3C0EF5}"/>
    <cellStyle name="20% - Accent1 14 9" xfId="22666" xr:uid="{503C8F6D-981C-45A1-BC5E-2D2D871A7B70}"/>
    <cellStyle name="20% - Accent1 15" xfId="77" xr:uid="{CF489340-238D-47BD-AD3F-17FF71ACD2A1}"/>
    <cellStyle name="20% - Accent1 15 2" xfId="16204" xr:uid="{43F445E8-43D3-43A1-96F1-4BAD15FFEA75}"/>
    <cellStyle name="20% - Accent1 15 3" xfId="15344" xr:uid="{389B505F-805B-45DC-BF6D-16B1B19AB86D}"/>
    <cellStyle name="20% - Accent1 15 3 2" xfId="20768" xr:uid="{4E66035C-EDB3-4412-9289-42D5B29F1217}"/>
    <cellStyle name="20% - Accent1 15 3 3" xfId="31544" xr:uid="{EF161D52-F3CE-4140-BFBD-EA9BAD3B8A42}"/>
    <cellStyle name="20% - Accent1 15 3 4" xfId="36748" xr:uid="{40E40F92-D7A6-480E-8D1F-BCB7FDEED5B7}"/>
    <cellStyle name="20% - Accent1 15 4" xfId="27964" xr:uid="{D2052D70-ADF3-4385-AD12-EFB97840A3B3}"/>
    <cellStyle name="20% - Accent1 15 5" xfId="10405" xr:uid="{681F5B61-F3BD-4F38-AC3F-F19756B91D29}"/>
    <cellStyle name="20% - Accent1 15 6" xfId="8816" xr:uid="{1B3FCB4B-486B-4698-BEF8-A6E31EE54951}"/>
    <cellStyle name="20% - Accent1 16" xfId="78" xr:uid="{5362EBCD-4B9B-4026-A722-8EF3F452E111}"/>
    <cellStyle name="20% - Accent1 16 2" xfId="16228" xr:uid="{DEF26448-A647-403E-A132-7275A050D0A6}"/>
    <cellStyle name="20% - Accent1 16 3" xfId="15358" xr:uid="{19C2EBDF-109B-4B07-8BD1-19B5F6176F64}"/>
    <cellStyle name="20% - Accent1 16 3 2" xfId="20782" xr:uid="{EF3F4348-2E14-41EE-868E-7411544D7170}"/>
    <cellStyle name="20% - Accent1 16 3 3" xfId="31558" xr:uid="{D5012C77-B853-4296-A1A2-1946D2F6529F}"/>
    <cellStyle name="20% - Accent1 16 3 4" xfId="36762" xr:uid="{1338378F-E9DD-4620-967F-655D63CF5697}"/>
    <cellStyle name="20% - Accent1 16 4" xfId="27978" xr:uid="{DCEB90E8-8A1E-4E59-B5B3-AAABA7F7D6AF}"/>
    <cellStyle name="20% - Accent1 16 5" xfId="10353" xr:uid="{74C10299-1FF3-47BD-A7D1-0168CAEFF2DF}"/>
    <cellStyle name="20% - Accent1 16 6" xfId="8817" xr:uid="{B71ED8A1-9639-4A57-A5F3-74EDD3B48BFA}"/>
    <cellStyle name="20% - Accent1 17" xfId="79" xr:uid="{9C454036-ED63-4C70-8E99-23CF08F85164}"/>
    <cellStyle name="20% - Accent1 17 2" xfId="10684" xr:uid="{96586986-2970-4643-A3AB-FCF23F7FED0C}"/>
    <cellStyle name="20% - Accent1 17 2 2" xfId="13927" xr:uid="{D3E0CA64-04CE-4932-A1A5-8951E14C3669}"/>
    <cellStyle name="20% - Accent1 17 2 2 2" xfId="19538" xr:uid="{7ECD1133-70C6-4F8A-BA16-7D7D5355EC83}"/>
    <cellStyle name="20% - Accent1 17 2 2 3" xfId="26725" xr:uid="{09ED9E42-9646-411D-AA58-F5503D3266E8}"/>
    <cellStyle name="20% - Accent1 17 2 2 4" xfId="30336" xr:uid="{514A4B7B-23E3-4A78-94DB-D9F9A0CE1FC9}"/>
    <cellStyle name="20% - Accent1 17 2 2 5" xfId="35516" xr:uid="{3885AA6A-51D9-4980-80A9-1729AED997A4}"/>
    <cellStyle name="20% - Accent1 17 2 3" xfId="16408" xr:uid="{473F6663-31EB-448D-83CA-CDED8F6E33A2}"/>
    <cellStyle name="20% - Accent1 17 2 3 2" xfId="21595" xr:uid="{CBCE4032-733E-4DD8-B017-3D190FA12A10}"/>
    <cellStyle name="20% - Accent1 17 2 3 3" xfId="32316" xr:uid="{2507FF3A-7FD8-4012-B481-1C4A466668F3}"/>
    <cellStyle name="20% - Accent1 17 2 3 4" xfId="37575" xr:uid="{A48FEB5F-D237-44CD-8D0E-25C7B641B108}"/>
    <cellStyle name="20% - Accent1 17 2 4" xfId="17569" xr:uid="{90BC6298-8A70-4F18-A426-E290A2980EED}"/>
    <cellStyle name="20% - Accent1 17 2 5" xfId="22992" xr:uid="{246037B4-F2F3-408E-B6EC-193A76BC8901}"/>
    <cellStyle name="20% - Accent1 17 2 6" xfId="24755" xr:uid="{81B537C8-D6B8-4446-ACA0-B73E562D64A8}"/>
    <cellStyle name="20% - Accent1 17 2 7" xfId="28828" xr:uid="{9A59DE37-BFAE-4C75-A42D-0C80BE9DBAD3}"/>
    <cellStyle name="20% - Accent1 17 2 8" xfId="33499" xr:uid="{64E84AB0-A7AB-4DF0-A758-0C240FD508DC}"/>
    <cellStyle name="20% - Accent1 17 3" xfId="11487" xr:uid="{B0A45891-8059-41D0-928D-284FFE3017A6}"/>
    <cellStyle name="20% - Accent1 17 3 2" xfId="13727" xr:uid="{F6F0AB4C-D069-4D3B-8E18-D6B9AD345089}"/>
    <cellStyle name="20% - Accent1 17 3 2 2" xfId="19315" xr:uid="{C8269E31-160F-49E2-86A1-A94A75489FE5}"/>
    <cellStyle name="20% - Accent1 17 3 2 3" xfId="26501" xr:uid="{681B4D83-F959-45CE-8244-B6638A4AB8D1}"/>
    <cellStyle name="20% - Accent1 17 3 2 4" xfId="30103" xr:uid="{5102A581-C86B-4B5A-831C-4AC7AF01D4C5}"/>
    <cellStyle name="20% - Accent1 17 3 2 5" xfId="35281" xr:uid="{083ACFB6-E235-40E8-8825-A07D8FCF3382}"/>
    <cellStyle name="20% - Accent1 17 3 3" xfId="16280" xr:uid="{FC997DBE-C09C-4AC8-9019-46054C7183AD}"/>
    <cellStyle name="20% - Accent1 17 3 3 2" xfId="21454" xr:uid="{13388FEF-4997-4736-843A-C4ADA8B50B92}"/>
    <cellStyle name="20% - Accent1 17 3 3 3" xfId="32175" xr:uid="{FE206F26-8747-4744-86AE-DFD32035DE31}"/>
    <cellStyle name="20% - Accent1 17 3 3 4" xfId="37433" xr:uid="{32C60E60-6EEB-4F87-86CC-AD7400943DF5}"/>
    <cellStyle name="20% - Accent1 17 3 4" xfId="17863" xr:uid="{941C9E42-F810-4BA9-8130-933BC4B29BD9}"/>
    <cellStyle name="20% - Accent1 17 3 5" xfId="23287" xr:uid="{D5EE50EC-9B5E-4898-9F26-B10067476331}"/>
    <cellStyle name="20% - Accent1 17 3 6" xfId="25049" xr:uid="{48A6CF47-DEAF-41A7-A14C-A7FDEAC0604D}"/>
    <cellStyle name="20% - Accent1 17 3 7" xfId="28685" xr:uid="{08FB8D7B-F3EC-4439-BAF1-A70E68029623}"/>
    <cellStyle name="20% - Accent1 17 3 8" xfId="33794" xr:uid="{7DEA9FAB-BC66-41F1-BF6B-E9F76B868FC9}"/>
    <cellStyle name="20% - Accent1 17 4" xfId="13108" xr:uid="{4212CCD1-39C7-4435-BFDA-F8EF0DCDA11E}"/>
    <cellStyle name="20% - Accent1 17 4 2" xfId="18792" xr:uid="{2AEA70D3-A0E4-4DAB-B7EC-9956E6D3E24E}"/>
    <cellStyle name="20% - Accent1 17 4 3" xfId="24215" xr:uid="{90AED81C-224B-445F-8211-714CDABE4EC3}"/>
    <cellStyle name="20% - Accent1 17 4 4" xfId="25977" xr:uid="{677322E5-E34E-47BE-A543-729A80DD1DF2}"/>
    <cellStyle name="20% - Accent1 17 4 5" xfId="29649" xr:uid="{E2FE4B5F-73DE-41E3-97BC-46083F9388D9}"/>
    <cellStyle name="20% - Accent1 17 4 6" xfId="34722" xr:uid="{D64E0333-B2D6-4074-93BE-3784CFA8DFE1}"/>
    <cellStyle name="20% - Accent1 17 5" xfId="13437" xr:uid="{0C10C021-F977-4223-91AD-53C0C50C5479}"/>
    <cellStyle name="20% - Accent1 17 5 2" xfId="19019" xr:uid="{A5308B6C-03CD-433F-89AF-2EDA2535C406}"/>
    <cellStyle name="20% - Accent1 17 5 3" xfId="26204" xr:uid="{A6790AB5-9EB4-4C12-AF74-27F177200BDA}"/>
    <cellStyle name="20% - Accent1 17 5 4" xfId="29773" xr:uid="{731D9950-08C3-4914-9479-3768438B626D}"/>
    <cellStyle name="20% - Accent1 17 5 5" xfId="34949" xr:uid="{44DBAFFB-E3D2-43CB-B133-CF33594EA55B}"/>
    <cellStyle name="20% - Accent1 17 6" xfId="15388" xr:uid="{C26D6644-CF87-4E65-B12D-206B32E5BE53}"/>
    <cellStyle name="20% - Accent1 17 6 2" xfId="20812" xr:uid="{731EA5E4-7138-4004-A780-3A40514C829F}"/>
    <cellStyle name="20% - Accent1 17 6 3" xfId="31588" xr:uid="{E046D7F4-3DC3-44E6-B308-6AC427F612C6}"/>
    <cellStyle name="20% - Accent1 17 6 4" xfId="36792" xr:uid="{48DF4F35-128C-4F52-90D2-E1E6D1A3E869}"/>
    <cellStyle name="20% - Accent1 17 7" xfId="28008" xr:uid="{EC41926E-F10F-4945-8EC4-535CF1725594}"/>
    <cellStyle name="20% - Accent1 17 7 2" xfId="14888" xr:uid="{03145A45-0D3D-4C41-899A-A2F4A7177633}"/>
    <cellStyle name="20% - Accent1 17 8" xfId="8818" xr:uid="{5DC7EA1C-0BEC-4434-AA3C-F6CC113D38A3}"/>
    <cellStyle name="20% - Accent1 18" xfId="80" xr:uid="{21E1AC95-3906-4435-A153-CC051FBD1BE8}"/>
    <cellStyle name="20% - Accent1 18 2" xfId="10726" xr:uid="{A2D0AD7B-E917-45AD-A086-CDC0FA1FBAFD}"/>
    <cellStyle name="20% - Accent1 18 2 2" xfId="13952" xr:uid="{5D33E165-7369-41D6-95D5-FFA0F75CBA1B}"/>
    <cellStyle name="20% - Accent1 18 2 2 2" xfId="19566" xr:uid="{1D5BA628-CB97-4352-AA82-E0C4015E91F2}"/>
    <cellStyle name="20% - Accent1 18 2 2 3" xfId="26753" xr:uid="{2DA5EC43-C60D-4556-ABDC-C96C6982891E}"/>
    <cellStyle name="20% - Accent1 18 2 2 4" xfId="30364" xr:uid="{F906216F-D833-43A1-9E64-0D81F1DBCF48}"/>
    <cellStyle name="20% - Accent1 18 2 2 5" xfId="35544" xr:uid="{887F1A5C-B46B-4724-9103-88ACB06CF99B}"/>
    <cellStyle name="20% - Accent1 18 2 3" xfId="16427" xr:uid="{BDFB5455-9162-494F-910A-815F9B49952D}"/>
    <cellStyle name="20% - Accent1 18 2 3 2" xfId="21617" xr:uid="{035CCCD7-C603-46A3-BECC-95368EFEDE58}"/>
    <cellStyle name="20% - Accent1 18 2 3 3" xfId="32338" xr:uid="{CB783582-2664-43B0-950D-4E56B8767424}"/>
    <cellStyle name="20% - Accent1 18 2 3 4" xfId="37597" xr:uid="{789200F2-1FE5-4A23-811D-386702B0C509}"/>
    <cellStyle name="20% - Accent1 18 2 4" xfId="17583" xr:uid="{D9ECCCE7-8925-45F9-894B-97FAA8DC81FA}"/>
    <cellStyle name="20% - Accent1 18 2 5" xfId="23006" xr:uid="{C990C578-1DF8-48DE-A168-F6CA4A701FD5}"/>
    <cellStyle name="20% - Accent1 18 2 6" xfId="24769" xr:uid="{77FFE4F6-EC96-4456-BACA-B29695EEEB79}"/>
    <cellStyle name="20% - Accent1 18 2 7" xfId="28851" xr:uid="{7651E292-7262-45ED-99B3-71EB2F9E0B6A}"/>
    <cellStyle name="20% - Accent1 18 2 8" xfId="33513" xr:uid="{B74BF070-ECA6-47D6-B472-562E805731EA}"/>
    <cellStyle name="20% - Accent1 18 3" xfId="11821" xr:uid="{1ABD9D93-472C-4C1B-93B4-3D62BCC84313}"/>
    <cellStyle name="20% - Accent1 18 3 2" xfId="14006" xr:uid="{DC14B506-9EFE-4761-A413-6A3E5E7B0E3A}"/>
    <cellStyle name="20% - Accent1 18 3 2 2" xfId="19624" xr:uid="{2140A188-E12B-4B7B-BEA8-B6647F8AF3B5}"/>
    <cellStyle name="20% - Accent1 18 3 2 3" xfId="26811" xr:uid="{DA85EA7F-B85E-406C-A03C-75E526D6F8FC}"/>
    <cellStyle name="20% - Accent1 18 3 2 4" xfId="30422" xr:uid="{06C90989-03AD-473E-8663-A0CF48FE823C}"/>
    <cellStyle name="20% - Accent1 18 3 2 5" xfId="35602" xr:uid="{45BF848D-C31C-4F49-B18B-7047F1DEC481}"/>
    <cellStyle name="20% - Accent1 18 3 3" xfId="16473" xr:uid="{A606748E-4689-4875-95F7-9AC3911DD9A2}"/>
    <cellStyle name="20% - Accent1 18 3 3 2" xfId="21666" xr:uid="{5D49E7BA-DFCF-45FD-9213-9F04A290B400}"/>
    <cellStyle name="20% - Accent1 18 3 3 3" xfId="32387" xr:uid="{0E2013A6-8965-4198-AEA5-CD960A7D061B}"/>
    <cellStyle name="20% - Accent1 18 3 3 4" xfId="37646" xr:uid="{B932B541-FB85-4F54-8B8A-A35B9B0D02A4}"/>
    <cellStyle name="20% - Accent1 18 3 4" xfId="18080" xr:uid="{6BCEA443-ABD7-4028-9AC4-65E553EA36C1}"/>
    <cellStyle name="20% - Accent1 18 3 5" xfId="23505" xr:uid="{F793F700-8002-4F80-8550-DABE3AC8746E}"/>
    <cellStyle name="20% - Accent1 18 3 6" xfId="25267" xr:uid="{4D3D470C-D6AC-4D9D-8826-549D5BED54EB}"/>
    <cellStyle name="20% - Accent1 18 3 7" xfId="28901" xr:uid="{B6419CD9-6138-4BA4-9C18-7AB2D82EA29E}"/>
    <cellStyle name="20% - Accent1 18 3 8" xfId="34012" xr:uid="{E91922CF-4E37-46A3-8A3B-2DF5C42AB987}"/>
    <cellStyle name="20% - Accent1 18 4" xfId="13149" xr:uid="{9BD8682D-227C-4F2E-A79E-46639DC38DA7}"/>
    <cellStyle name="20% - Accent1 18 4 2" xfId="18805" xr:uid="{0FCE86C9-3F0F-4147-B05F-18ED403A5B98}"/>
    <cellStyle name="20% - Accent1 18 4 3" xfId="24228" xr:uid="{58A09E25-8CCA-4411-B54C-A50EC10D98AB}"/>
    <cellStyle name="20% - Accent1 18 4 4" xfId="25990" xr:uid="{882CC4E7-79D0-4240-9423-48C7C561DFD8}"/>
    <cellStyle name="20% - Accent1 18 4 5" xfId="28599" xr:uid="{09D2E252-02A4-4780-8FFD-9B75757EEE33}"/>
    <cellStyle name="20% - Accent1 18 4 6" xfId="34735" xr:uid="{465AAF2C-CC4E-4892-BF5E-ACED15ADD0CC}"/>
    <cellStyle name="20% - Accent1 18 5" xfId="13451" xr:uid="{C1D63322-9387-4DFB-A50A-D6CCBB215BA4}"/>
    <cellStyle name="20% - Accent1 18 5 2" xfId="19033" xr:uid="{D4BFC66B-DC99-4E88-99C2-20F1D6836122}"/>
    <cellStyle name="20% - Accent1 18 5 3" xfId="26218" xr:uid="{7A2DF3D0-7D0D-4F9A-B206-0F7E5AA63448}"/>
    <cellStyle name="20% - Accent1 18 5 4" xfId="29787" xr:uid="{C9F311C5-1D3F-4A01-8920-616E11FB89CE}"/>
    <cellStyle name="20% - Accent1 18 5 5" xfId="34963" xr:uid="{90328BFE-228D-4A9D-A9F0-292C86FAA781}"/>
    <cellStyle name="20% - Accent1 18 6" xfId="15377" xr:uid="{5A5827B5-9C31-407B-8BC4-83034C4D6AAE}"/>
    <cellStyle name="20% - Accent1 18 6 2" xfId="20801" xr:uid="{FFC9E6E9-7DB0-4563-9223-8E3C797B00D3}"/>
    <cellStyle name="20% - Accent1 18 6 3" xfId="31577" xr:uid="{E0C085FB-E25A-459C-AE39-E6FDE0217E69}"/>
    <cellStyle name="20% - Accent1 18 6 4" xfId="36781" xr:uid="{4152A6F2-1249-4928-84EC-A0349B040F58}"/>
    <cellStyle name="20% - Accent1 18 7" xfId="27997" xr:uid="{38C56292-947F-4D25-937C-42EF9B428FC7}"/>
    <cellStyle name="20% - Accent1 18 7 2" xfId="10352" xr:uid="{C412EAE3-3242-4AEA-AAB6-1E5636F6E7FF}"/>
    <cellStyle name="20% - Accent1 18 8" xfId="8819" xr:uid="{557BE721-D813-4EEC-932F-DF1971BA9392}"/>
    <cellStyle name="20% - Accent1 19" xfId="81" xr:uid="{7F7D746E-A0CF-4BEB-921F-FC9AB8871124}"/>
    <cellStyle name="20% - Accent1 19 10" xfId="33528" xr:uid="{7DE67873-3AFF-47A4-9D20-B99C6A723B50}"/>
    <cellStyle name="20% - Accent1 19 11" xfId="10769" xr:uid="{BA18517A-D0A5-4728-AE62-B851A0735B09}"/>
    <cellStyle name="20% - Accent1 19 12" xfId="8820" xr:uid="{91786AC5-EE11-4B0D-BE39-48DC54432120}"/>
    <cellStyle name="20% - Accent1 19 2" xfId="11784" xr:uid="{F15C5950-817A-4B35-9A1D-A289FDA9C538}"/>
    <cellStyle name="20% - Accent1 19 2 2" xfId="13977" xr:uid="{FCB6A492-4277-4CC6-9116-20B1C753083A}"/>
    <cellStyle name="20% - Accent1 19 2 2 2" xfId="19594" xr:uid="{75A63A11-7265-4D1A-80BD-A64AC99458FF}"/>
    <cellStyle name="20% - Accent1 19 2 2 3" xfId="26781" xr:uid="{9AC32553-F07B-48FF-A2D1-0D9A96D0A5D8}"/>
    <cellStyle name="20% - Accent1 19 2 2 4" xfId="30392" xr:uid="{D3EFAB25-9A4B-4B1B-89B3-239896DAC3C4}"/>
    <cellStyle name="20% - Accent1 19 2 2 5" xfId="35572" xr:uid="{F9BBE6D7-4DEC-4516-B9F9-0BBDF24B15BF}"/>
    <cellStyle name="20% - Accent1 19 2 3" xfId="16448" xr:uid="{62D7C719-8862-4B60-B4A6-22B936B8A364}"/>
    <cellStyle name="20% - Accent1 19 2 3 2" xfId="21641" xr:uid="{C6549613-3229-40C8-B3D6-667218C3BF77}"/>
    <cellStyle name="20% - Accent1 19 2 3 3" xfId="32362" xr:uid="{B3A75B0E-CB80-4484-B52F-E426A94AEBF9}"/>
    <cellStyle name="20% - Accent1 19 2 3 4" xfId="37621" xr:uid="{12041DB7-CB59-44C8-B00E-5B3FEB06AA29}"/>
    <cellStyle name="20% - Accent1 19 2 4" xfId="18050" xr:uid="{E31BE111-A5D3-47F9-9FAB-30DA115F2F02}"/>
    <cellStyle name="20% - Accent1 19 2 5" xfId="23475" xr:uid="{3FD13A54-0D66-4999-8763-A48E1A418593}"/>
    <cellStyle name="20% - Accent1 19 2 6" xfId="25237" xr:uid="{95CBA163-F3FC-4235-A937-D453217D6AE2}"/>
    <cellStyle name="20% - Accent1 19 2 7" xfId="28875" xr:uid="{A7E60486-5E71-4A50-8FEA-CF7350525220}"/>
    <cellStyle name="20% - Accent1 19 2 8" xfId="33982" xr:uid="{45964D2D-AEDE-4C9A-B7CC-E5EBF5B080F4}"/>
    <cellStyle name="20% - Accent1 19 3" xfId="11705" xr:uid="{42E8480A-55CE-44D3-BCA5-6062187BB321}"/>
    <cellStyle name="20% - Accent1 19 3 2" xfId="13908" xr:uid="{0E25ACA9-D6A6-442B-9DC0-CA56004E2E1B}"/>
    <cellStyle name="20% - Accent1 19 3 2 2" xfId="19520" xr:uid="{070756B3-F3FF-41E5-BA00-171F0547FA1D}"/>
    <cellStyle name="20% - Accent1 19 3 2 3" xfId="26706" xr:uid="{701F8A44-D058-40EF-B937-9792E000C46A}"/>
    <cellStyle name="20% - Accent1 19 3 2 4" xfId="30318" xr:uid="{B4D0A0E1-C0AA-4FD9-899B-FCFA2377F3E6}"/>
    <cellStyle name="20% - Accent1 19 3 2 5" xfId="35497" xr:uid="{7B3E6C45-115E-46CC-B933-9B5DDBA83DFA}"/>
    <cellStyle name="20% - Accent1 19 3 3" xfId="16388" xr:uid="{6C61C042-E4A4-4B47-8C29-5FFDFD0B2DA9}"/>
    <cellStyle name="20% - Accent1 19 3 3 2" xfId="21578" xr:uid="{05ACDB34-D822-4530-B3C0-04CE08E37291}"/>
    <cellStyle name="20% - Accent1 19 3 3 3" xfId="32299" xr:uid="{C259396C-11C7-4066-B1B7-85B66466F655}"/>
    <cellStyle name="20% - Accent1 19 3 3 4" xfId="37558" xr:uid="{1C61207F-EEDB-4AD6-ABAB-916A0EE0DE8F}"/>
    <cellStyle name="20% - Accent1 19 3 4" xfId="17997" xr:uid="{9CE136C5-ADEC-46CB-80F4-56639ADFFA79}"/>
    <cellStyle name="20% - Accent1 19 3 5" xfId="23421" xr:uid="{FCCE1E9E-5CC7-411B-97B6-64AB969B5535}"/>
    <cellStyle name="20% - Accent1 19 3 6" xfId="25183" xr:uid="{0110B95A-307B-45A0-8BC4-8AD04BE2E384}"/>
    <cellStyle name="20% - Accent1 19 3 7" xfId="28811" xr:uid="{34896830-7545-4477-BE24-7DA5EB886573}"/>
    <cellStyle name="20% - Accent1 19 3 8" xfId="33928" xr:uid="{628251CD-D74D-442C-AB14-4243F002A7DE}"/>
    <cellStyle name="20% - Accent1 19 4" xfId="13466" xr:uid="{3E4DAEDF-774A-4CB3-AB51-6C34D673468D}"/>
    <cellStyle name="20% - Accent1 19 4 2" xfId="19048" xr:uid="{510B4F1C-79CB-4D5B-AF88-EECCFC204D14}"/>
    <cellStyle name="20% - Accent1 19 4 3" xfId="26233" xr:uid="{C4316B34-C19B-4701-AAFE-4F21276CFD3F}"/>
    <cellStyle name="20% - Accent1 19 4 4" xfId="29802" xr:uid="{227BBD44-1F8B-4080-81A2-41CF07081111}"/>
    <cellStyle name="20% - Accent1 19 4 5" xfId="34978" xr:uid="{B2758A09-263B-46ED-B115-04AEE6D4F88C}"/>
    <cellStyle name="20% - Accent1 19 5" xfId="15399" xr:uid="{D8F6B99E-FA35-4FC3-B0C1-073773E2F973}"/>
    <cellStyle name="20% - Accent1 19 5 2" xfId="20823" xr:uid="{769D734C-D75A-44CF-AAF8-888D3F0D09FA}"/>
    <cellStyle name="20% - Accent1 19 5 3" xfId="31599" xr:uid="{E3928B66-945D-4C1C-896E-17A4FBE189B8}"/>
    <cellStyle name="20% - Accent1 19 5 4" xfId="36803" xr:uid="{E79502C0-2739-4A0C-87CC-0EA77FBB63D3}"/>
    <cellStyle name="20% - Accent1 19 6" xfId="17598" xr:uid="{8BAA2B51-4FC2-46F8-BFC2-9C717B247B4B}"/>
    <cellStyle name="20% - Accent1 19 7" xfId="23021" xr:uid="{5B0607CD-A849-45C7-A73A-A8093998A364}"/>
    <cellStyle name="20% - Accent1 19 7 2" xfId="10343" xr:uid="{D55ABF49-6D3D-4EC1-A5C2-64DDB7650552}"/>
    <cellStyle name="20% - Accent1 19 8" xfId="24784" xr:uid="{2B95578F-CBF3-4804-9F58-975E6E580018}"/>
    <cellStyle name="20% - Accent1 19 9" xfId="28019" xr:uid="{F883F222-6D91-4C68-8E3D-0AC4D5C0F36D}"/>
    <cellStyle name="20% - Accent1 2" xfId="82" xr:uid="{56F57316-1627-42E1-AF86-56FAB9F38C00}"/>
    <cellStyle name="20% - Accent1 2 10" xfId="83" xr:uid="{4BB24AB2-FD2F-496B-ABE6-075015DA5A75}"/>
    <cellStyle name="20% - Accent1 2 10 2" xfId="14890" xr:uid="{A9AC8A96-6816-447A-9298-9137A9BD7537}"/>
    <cellStyle name="20% - Accent1 2 11" xfId="84" xr:uid="{6A0AF5FA-F21C-4359-AB02-36B615D4ED2A}"/>
    <cellStyle name="20% - Accent1 2 11 2" xfId="9795" xr:uid="{F9196F80-90C0-4ED3-BDAE-20679BF2AB6E}"/>
    <cellStyle name="20% - Accent1 2 12" xfId="85" xr:uid="{75ECD0CF-AC3C-4114-8823-BA1EB33A6846}"/>
    <cellStyle name="20% - Accent1 2 12 2" xfId="10404" xr:uid="{669DF863-AF06-4EAE-9F34-FA2AF04A3ADC}"/>
    <cellStyle name="20% - Accent1 2 13" xfId="86" xr:uid="{21B3EE56-497E-4EE2-9187-1A95861B19CC}"/>
    <cellStyle name="20% - Accent1 2 13 2" xfId="10351" xr:uid="{7B8EBD00-58AD-49B3-8AA0-62592ED046BA}"/>
    <cellStyle name="20% - Accent1 2 14" xfId="87" xr:uid="{0FD26E90-795D-4E49-A840-61427D328AAD}"/>
    <cellStyle name="20% - Accent1 2 14 2" xfId="10344" xr:uid="{CB79609D-020E-43D6-883E-DECA02A461E8}"/>
    <cellStyle name="20% - Accent1 2 15" xfId="10342" xr:uid="{013EE4A7-CD9C-4F70-87AE-B0889723C62E}"/>
    <cellStyle name="20% - Accent1 2 16" xfId="14887" xr:uid="{1BF3DCF4-5B45-4A24-B2C3-D19AF2616B31}"/>
    <cellStyle name="20% - Accent1 2 2" xfId="88" xr:uid="{FDB4B02F-40E9-47DD-B608-E3680D4C6467}"/>
    <cellStyle name="20% - Accent1 2 2 10" xfId="27792" xr:uid="{272015AC-0E26-4215-AEE4-32EBE783B8BA}"/>
    <cellStyle name="20% - Accent1 2 2 11" xfId="33002" xr:uid="{623D24E3-647E-4D2B-9091-C949FD53871F}"/>
    <cellStyle name="20% - Accent1 2 2 12" xfId="9818" xr:uid="{E64B6E4D-C180-45F4-BE29-2DC052C74E11}"/>
    <cellStyle name="20% - Accent1 2 2 13" xfId="8821" xr:uid="{0044E95C-00D3-4A18-95F5-5C78F78866D4}"/>
    <cellStyle name="20% - Accent1 2 2 2" xfId="11321" xr:uid="{66863CC3-4405-4443-A8D8-266F05381FF3}"/>
    <cellStyle name="20% - Accent1 2 2 2 2" xfId="11377" xr:uid="{66F2BB38-4433-4927-A3C1-411EF06CE460}"/>
    <cellStyle name="20% - Accent1 2 2 2 2 2" xfId="17788" xr:uid="{A6ACDAD2-1F65-4766-9FAA-4FC4454F3DDB}"/>
    <cellStyle name="20% - Accent1 2 2 2 2 3" xfId="23211" xr:uid="{3F4E9FDE-7002-4A68-92F7-2DF263CAC2EF}"/>
    <cellStyle name="20% - Accent1 2 2 2 2 4" xfId="24973" xr:uid="{4E9B7D8F-CE03-4F52-84CE-9A8BB18DFD6E}"/>
    <cellStyle name="20% - Accent1 2 2 2 2 5" xfId="29266" xr:uid="{A64A3DBB-0DEB-43F7-8157-C698541E128B}"/>
    <cellStyle name="20% - Accent1 2 2 2 2 6" xfId="33718" xr:uid="{BD74A250-7BAE-4A95-AB41-D0D7AD278F92}"/>
    <cellStyle name="20% - Accent1 2 2 2 3" xfId="13232" xr:uid="{2ACA1168-3AB2-4B79-9A43-1B4AFFD21D0A}"/>
    <cellStyle name="20% - Accent1 2 2 2 3 2" xfId="18819" xr:uid="{75D7FF74-11C3-4C84-B362-FCD75749807A}"/>
    <cellStyle name="20% - Accent1 2 2 2 3 3" xfId="24242" xr:uid="{5B1C7393-2D98-462B-A382-C8A8D4F1EC27}"/>
    <cellStyle name="20% - Accent1 2 2 2 3 4" xfId="26004" xr:uid="{1CE2A534-CA50-427A-8920-9A6C350F4F96}"/>
    <cellStyle name="20% - Accent1 2 2 2 3 5" xfId="29653" xr:uid="{32A49F1D-CBCD-4BC1-B365-CA189D69EBAC}"/>
    <cellStyle name="20% - Accent1 2 2 2 3 6" xfId="34749" xr:uid="{63FB346A-A632-4A0E-AAF4-93CBAA81D945}"/>
    <cellStyle name="20% - Accent1 2 2 2 4" xfId="13658" xr:uid="{8735F349-E005-4609-AF15-C90F832AED8F}"/>
    <cellStyle name="20% - Accent1 2 2 2 4 2" xfId="19240" xr:uid="{47B6FDD9-1806-44F0-AB2E-F8AB594AAD0B}"/>
    <cellStyle name="20% - Accent1 2 2 2 4 3" xfId="26425" xr:uid="{F6E8D2FF-74AF-485E-B384-7CB9836E6302}"/>
    <cellStyle name="20% - Accent1 2 2 2 4 4" xfId="29993" xr:uid="{B6A98C7B-B5AF-403D-80BF-E7AA844DD886}"/>
    <cellStyle name="20% - Accent1 2 2 2 4 5" xfId="35170" xr:uid="{5C1B9276-89B9-4658-8D4B-508802E5BE7A}"/>
    <cellStyle name="20% - Accent1 2 2 2 5" xfId="16242" xr:uid="{C02FEEEC-B700-4B31-97FC-21C691EDA4A7}"/>
    <cellStyle name="20% - Accent1 2 2 2 5 2" xfId="21406" xr:uid="{F4A6BF53-8319-47E0-A822-827176A344DB}"/>
    <cellStyle name="20% - Accent1 2 2 2 5 3" xfId="32127" xr:uid="{B5045746-477E-4255-B8CD-6F6F083CB5D8}"/>
    <cellStyle name="20% - Accent1 2 2 2 5 4" xfId="37385" xr:uid="{BFCC7AC7-03A0-41F6-92AF-196DF4C20BAC}"/>
    <cellStyle name="20% - Accent1 2 2 2 6" xfId="28636" xr:uid="{2EA97F51-188B-43E3-B763-82303A983EC1}"/>
    <cellStyle name="20% - Accent1 2 2 3" xfId="11629" xr:uid="{AD31D684-286E-4B17-8C25-6C53877587BD}"/>
    <cellStyle name="20% - Accent1 2 2 3 2" xfId="13836" xr:uid="{D58B5BE8-2409-4EA2-8D81-B5818C816709}"/>
    <cellStyle name="20% - Accent1 2 2 3 2 2" xfId="19445" xr:uid="{80DE2F30-9060-4C02-BC8E-70220A52EA0A}"/>
    <cellStyle name="20% - Accent1 2 2 3 2 3" xfId="26631" xr:uid="{1EC2CE49-9412-4354-9E8B-8091DFA983A9}"/>
    <cellStyle name="20% - Accent1 2 2 3 2 4" xfId="30243" xr:uid="{76194A6A-252B-4AFB-A5B4-D5206617D901}"/>
    <cellStyle name="20% - Accent1 2 2 3 2 5" xfId="35422" xr:uid="{657B6002-BC18-4E59-A03E-DE9B4A484D53}"/>
    <cellStyle name="20% - Accent1 2 2 3 3" xfId="16327" xr:uid="{D0C96436-FA45-456F-86BE-DF8F44CEB1F5}"/>
    <cellStyle name="20% - Accent1 2 2 3 3 2" xfId="21514" xr:uid="{94C5C04B-6B4F-4FB5-999A-32592DA03ECE}"/>
    <cellStyle name="20% - Accent1 2 2 3 3 3" xfId="32235" xr:uid="{B0F58FED-3634-4E2B-9557-14FFC5919E3C}"/>
    <cellStyle name="20% - Accent1 2 2 3 3 4" xfId="37494" xr:uid="{A85137CB-CA31-41A3-8409-68DD29E1C31B}"/>
    <cellStyle name="20% - Accent1 2 2 3 4" xfId="17953" xr:uid="{1F60A6C6-A626-4AEC-8C41-B7C149CC9DFC}"/>
    <cellStyle name="20% - Accent1 2 2 3 5" xfId="23377" xr:uid="{4EB90B53-04F4-4546-952C-218CB312DE62}"/>
    <cellStyle name="20% - Accent1 2 2 3 6" xfId="25139" xr:uid="{BEAC115A-54AC-434F-91C0-4A6AAFE49FE4}"/>
    <cellStyle name="20% - Accent1 2 2 3 7" xfId="28747" xr:uid="{AC50E521-1A29-49A0-A10C-84D30F7B5A05}"/>
    <cellStyle name="20% - Accent1 2 2 3 8" xfId="33884" xr:uid="{8DDDE661-C8CA-4EF1-80A4-48E6F52DA813}"/>
    <cellStyle name="20% - Accent1 2 2 4" xfId="13172" xr:uid="{68D5F467-E26E-4B06-B01A-79BE9435C9CE}"/>
    <cellStyle name="20% - Accent1 2 2 4 2" xfId="9794" xr:uid="{9BCA62FE-E988-4106-9641-5C0CE28CE5B9}"/>
    <cellStyle name="20% - Accent1 2 2 5" xfId="15220" xr:uid="{8981FD70-D1F9-4BE5-9E5F-C4B9157162E8}"/>
    <cellStyle name="20% - Accent1 2 2 5 2" xfId="20596" xr:uid="{DB93DB8E-E8D1-4281-BB33-4401202E6B4B}"/>
    <cellStyle name="20% - Accent1 2 2 5 3" xfId="31372" xr:uid="{4C6ABB43-103C-48B0-A881-AA7086AA9446}"/>
    <cellStyle name="20% - Accent1 2 2 5 4" xfId="36576" xr:uid="{673BA71C-F386-418F-99EC-1222CC62DD2F}"/>
    <cellStyle name="20% - Accent1 2 2 6" xfId="17118" xr:uid="{0E9DD989-F0B5-4EAA-B230-1B8B7B7A4C17}"/>
    <cellStyle name="20% - Accent1 2 2 7" xfId="22298" xr:uid="{78E412A4-675D-4AF9-BAD5-C4079D4B257F}"/>
    <cellStyle name="20% - Accent1 2 2 8" xfId="22498" xr:uid="{A1269DFB-03E0-4DD9-9318-EB6B031E6EE1}"/>
    <cellStyle name="20% - Accent1 2 2 9" xfId="24258" xr:uid="{AA9679E4-928E-4326-8C3B-A71C1655D60F}"/>
    <cellStyle name="20% - Accent1 2 3" xfId="89" xr:uid="{44940047-74A9-49B0-B032-7F7C64C7BB8A}"/>
    <cellStyle name="20% - Accent1 2 3 10" xfId="10374" xr:uid="{62D742D3-4822-491C-ADF2-D3A45E81D420}"/>
    <cellStyle name="20% - Accent1 2 3 2" xfId="11879" xr:uid="{F0911BDB-397A-4FDE-815D-E8D46B383E25}"/>
    <cellStyle name="20% - Accent1 2 3 2 2" xfId="9793" xr:uid="{A72EDBAF-FDB1-46D7-B4E9-70064ECFF1F6}"/>
    <cellStyle name="20% - Accent1 2 3 3" xfId="13286" xr:uid="{BF060365-063B-4087-94AE-5ADC2CDE417E}"/>
    <cellStyle name="20% - Accent1 2 3 4" xfId="17302" xr:uid="{C9FF3C63-B519-4B52-9D2C-8A09BD3E841F}"/>
    <cellStyle name="20% - Accent1 2 3 5" xfId="22482" xr:uid="{A8ABAEF4-A798-4041-8AE2-533121B7E646}"/>
    <cellStyle name="20% - Accent1 2 3 6" xfId="22681" xr:uid="{ADF3D975-B08C-4D2D-803C-E29639C271D1}"/>
    <cellStyle name="20% - Accent1 2 3 7" xfId="24442" xr:uid="{9015CF8D-CF61-4890-BB1D-711786D3FB78}"/>
    <cellStyle name="20% - Accent1 2 3 8" xfId="27731" xr:uid="{6EB6AD97-DF95-4F3C-ACE8-5B8198CC09B7}"/>
    <cellStyle name="20% - Accent1 2 3 9" xfId="33186" xr:uid="{63EB5BB5-903E-418F-BDC7-A2974A1CC369}"/>
    <cellStyle name="20% - Accent1 2 4" xfId="90" xr:uid="{8FF24728-C1B4-41D5-A453-4345D0CDF290}"/>
    <cellStyle name="20% - Accent1 2 4 2" xfId="14701" xr:uid="{DA4BF6FB-FE7D-4595-833D-6FC7FC467A65}"/>
    <cellStyle name="20% - Accent1 2 4 2 2" xfId="20336" xr:uid="{6A237D07-64B1-4C42-861C-6BF6F321F8DB}"/>
    <cellStyle name="20% - Accent1 2 4 2 3" xfId="27523" xr:uid="{FE21D4D7-F4ED-4D11-9673-628EB7FCC419}"/>
    <cellStyle name="20% - Accent1 2 4 2 4" xfId="31133" xr:uid="{C79CF89C-79D8-4E88-A394-91C2DC366B5F}"/>
    <cellStyle name="20% - Accent1 2 4 2 5" xfId="36315" xr:uid="{55C81299-FBA6-4DCD-B710-46C2E485015F}"/>
    <cellStyle name="20% - Accent1 2 4 3" xfId="16885" xr:uid="{D748B8AC-6882-4D40-A141-3D34F7B5F806}"/>
    <cellStyle name="20% - Accent1 2 4 3 2" xfId="22093" xr:uid="{5E55A6C7-FB7D-4EA3-B142-82FF11B617E9}"/>
    <cellStyle name="20% - Accent1 2 4 3 3" xfId="32814" xr:uid="{FAB88106-48E6-4D41-A3B7-6D1C247B4C13}"/>
    <cellStyle name="20% - Accent1 2 4 3 4" xfId="38072" xr:uid="{D6E685A3-85EC-4045-8AE5-0CF69846000E}"/>
    <cellStyle name="20% - Accent1 2 4 4" xfId="17318" xr:uid="{45451584-649B-45F2-ADC2-5BDFEE47F204}"/>
    <cellStyle name="20% - Accent1 2 4 5" xfId="22696" xr:uid="{DB35F293-07A2-4738-84D2-DFD66DFEB5E9}"/>
    <cellStyle name="20% - Accent1 2 4 6" xfId="24458" xr:uid="{6BC281C8-91CA-443E-B37A-533D4BCA7A69}"/>
    <cellStyle name="20% - Accent1 2 4 7" xfId="29349" xr:uid="{8FE9E2E1-932B-4D7F-BA1E-2800416BCBF2}"/>
    <cellStyle name="20% - Accent1 2 4 8" xfId="33202" xr:uid="{6113312B-9488-4C20-A389-AC0030ACE812}"/>
    <cellStyle name="20% - Accent1 2 4 9" xfId="10429" xr:uid="{71C0AFCC-7D07-49B8-8D0B-4C9248B710D9}"/>
    <cellStyle name="20% - Accent1 2 5" xfId="91" xr:uid="{8A5C5C80-1C31-4D43-AFFE-370EEB8B4F10}"/>
    <cellStyle name="20% - Accent1 2 5 2" xfId="17930" xr:uid="{2C1A5A20-4B5F-4836-8092-8CC471D5DD3B}"/>
    <cellStyle name="20% - Accent1 2 5 3" xfId="23354" xr:uid="{674212AB-D4C1-4B74-B89C-401B5CBCCAEC}"/>
    <cellStyle name="20% - Accent1 2 5 4" xfId="25116" xr:uid="{73FDCC82-E7E3-462E-B476-17E244632012}"/>
    <cellStyle name="20% - Accent1 2 5 5" xfId="28606" xr:uid="{97477E94-D669-4E5F-BF43-CDF3BBCAA220}"/>
    <cellStyle name="20% - Accent1 2 5 6" xfId="33861" xr:uid="{E0FBFC7C-5992-4FF3-AF45-B73F3C6D6357}"/>
    <cellStyle name="20% - Accent1 2 5 7" xfId="9792" xr:uid="{E540D271-962C-4495-8CC2-F9E49C0F1ADC}"/>
    <cellStyle name="20% - Accent1 2 5 8" xfId="11594" xr:uid="{B55AD6C3-1F82-428B-93A2-77EAD3A4F695}"/>
    <cellStyle name="20% - Accent1 2 6" xfId="92" xr:uid="{08C1D6A3-B3C1-4129-944A-35F37B66FCE1}"/>
    <cellStyle name="20% - Accent1 2 6 2" xfId="18835" xr:uid="{DA1759FA-2385-4072-9DEE-7D046079D67F}"/>
    <cellStyle name="20% - Accent1 2 6 2 2" xfId="10350" xr:uid="{8D3C0C6E-EA2F-4D0F-B361-21CAE0FE6B0D}"/>
    <cellStyle name="20% - Accent1 2 6 3" xfId="26020" xr:uid="{DD7E43C3-CD0C-4B77-91F9-76A384D2B2CD}"/>
    <cellStyle name="20% - Accent1 2 6 4" xfId="29617" xr:uid="{5E519A72-8E6F-4ACC-9174-F640E0ED4609}"/>
    <cellStyle name="20% - Accent1 2 6 5" xfId="34765" xr:uid="{6D2CB4CA-F7E1-4424-8371-4BD911A3C823}"/>
    <cellStyle name="20% - Accent1 2 6 6" xfId="13300" xr:uid="{D722C0B5-9C12-40FC-AD08-557A3D3BDBDD}"/>
    <cellStyle name="20% - Accent1 2 7" xfId="93" xr:uid="{56BC04CF-17C1-444F-A0A2-FD2FB463F6E3}"/>
    <cellStyle name="20% - Accent1 2 7 2" xfId="10341" xr:uid="{9A8DD81D-3BA6-4D3F-89D4-ED1601BB8487}"/>
    <cellStyle name="20% - Accent1 2 7 3" xfId="10345" xr:uid="{9F1B3A33-7D57-4877-8917-3011CC4EBA6E}"/>
    <cellStyle name="20% - Accent1 2 8" xfId="94" xr:uid="{1EADA9CE-C151-482D-BC1E-CDE6FD1E49DE}"/>
    <cellStyle name="20% - Accent1 2 8 2" xfId="9791" xr:uid="{B1B387A8-7BE4-4815-8A59-3DC4D6C8A1AE}"/>
    <cellStyle name="20% - Accent1 2 8 3" xfId="14889" xr:uid="{5C8C13B3-4AED-45AD-B029-0182BFBE3D23}"/>
    <cellStyle name="20% - Accent1 2 9" xfId="95" xr:uid="{2B884394-01AC-49F3-B449-9E2C1B88F741}"/>
    <cellStyle name="20% - Accent1 2 9 2" xfId="10349" xr:uid="{471E52C0-368B-4B99-B7A2-6C5759A48CD3}"/>
    <cellStyle name="20% - Accent1 2 9 3" xfId="10403" xr:uid="{BE2193DD-2822-4B46-ADB8-57BAA04A485F}"/>
    <cellStyle name="20% - Accent1 2_Finance" xfId="96" xr:uid="{01F414B9-B60F-4EB9-BC30-00C3DC4087AC}"/>
    <cellStyle name="20% - Accent1 20" xfId="97" xr:uid="{9002C499-9A53-4CD0-BA66-CE788424D954}"/>
    <cellStyle name="20% - Accent1 20 10" xfId="33542" xr:uid="{286D3144-F185-4B79-97AB-5D356CD782FA}"/>
    <cellStyle name="20% - Accent1 20 11" xfId="10811" xr:uid="{9A17510A-BF43-45FD-82B4-3B2A80297D18}"/>
    <cellStyle name="20% - Accent1 20 2" xfId="11816" xr:uid="{178832D7-D955-4777-A73E-519221AFEEEA}"/>
    <cellStyle name="20% - Accent1 20 2 2" xfId="14001" xr:uid="{1A0A5AF4-5D05-4F18-87B3-CECCEFD89477}"/>
    <cellStyle name="20% - Accent1 20 2 2 2" xfId="19619" xr:uid="{8A025C73-A1F2-4BCE-8347-A1C6A4E4C92D}"/>
    <cellStyle name="20% - Accent1 20 2 2 3" xfId="26806" xr:uid="{33CAFB2E-51BA-407B-BF4E-067C1331EA8F}"/>
    <cellStyle name="20% - Accent1 20 2 2 4" xfId="30417" xr:uid="{EF1DB24F-95C4-4A94-8B7D-3B3A8071CB13}"/>
    <cellStyle name="20% - Accent1 20 2 2 5" xfId="35597" xr:uid="{3A7592FB-3BFA-4433-9287-EBD6BB997401}"/>
    <cellStyle name="20% - Accent1 20 2 3" xfId="16469" xr:uid="{E4515509-2498-4015-A614-479EEF1DBAB4}"/>
    <cellStyle name="20% - Accent1 20 2 3 2" xfId="21662" xr:uid="{86B08483-EEF6-4609-8206-4B35DF3291B3}"/>
    <cellStyle name="20% - Accent1 20 2 3 3" xfId="32383" xr:uid="{7E59E0C2-2346-4B97-9176-598280D00603}"/>
    <cellStyle name="20% - Accent1 20 2 3 4" xfId="37642" xr:uid="{861AF59E-2E7F-41FA-A5D2-107099865CEF}"/>
    <cellStyle name="20% - Accent1 20 2 4" xfId="18075" xr:uid="{60EC707E-863B-4783-853D-2838D2EE1482}"/>
    <cellStyle name="20% - Accent1 20 2 5" xfId="23500" xr:uid="{368253C2-5C14-43C7-B965-1AE38F9828B3}"/>
    <cellStyle name="20% - Accent1 20 2 6" xfId="25262" xr:uid="{3190D2B4-0EFD-4DFD-ABA0-48232F2676D9}"/>
    <cellStyle name="20% - Accent1 20 2 7" xfId="28897" xr:uid="{C02AFD05-769B-4338-B964-145C764E1FBF}"/>
    <cellStyle name="20% - Accent1 20 2 8" xfId="34007" xr:uid="{9C3D9C16-A9AB-4A24-AFCB-A29BECABC5A2}"/>
    <cellStyle name="20% - Accent1 20 3" xfId="12229" xr:uid="{776C4637-89CE-4FC3-86B1-41AA841335BB}"/>
    <cellStyle name="20% - Accent1 20 3 2" xfId="14282" xr:uid="{6368C323-E3D3-44AD-9836-147279FC16A1}"/>
    <cellStyle name="20% - Accent1 20 3 2 2" xfId="19919" xr:uid="{4417449B-EEDF-41AB-926B-949EEFDF112E}"/>
    <cellStyle name="20% - Accent1 20 3 2 3" xfId="27106" xr:uid="{8AFF6F49-B627-49B9-8519-4E07CBC88188}"/>
    <cellStyle name="20% - Accent1 20 3 2 4" xfId="30717" xr:uid="{0C733170-AED7-4507-9256-1DD23B6AC988}"/>
    <cellStyle name="20% - Accent1 20 3 2 5" xfId="35897" xr:uid="{3A16DE59-5B0B-4502-A784-DD1EA0041068}"/>
    <cellStyle name="20% - Accent1 20 3 3" xfId="16706" xr:uid="{DFDC4D28-C25E-40B7-B532-65F95166E0A7}"/>
    <cellStyle name="20% - Accent1 20 3 3 2" xfId="21917" xr:uid="{B86B8F28-2F45-437E-A4D2-97DDF7FAE152}"/>
    <cellStyle name="20% - Accent1 20 3 3 3" xfId="32638" xr:uid="{F49F49F2-EFD5-47D9-B2D6-8871CAB81153}"/>
    <cellStyle name="20% - Accent1 20 3 3 4" xfId="37897" xr:uid="{720A481E-0C25-4A8A-A0D4-E3B0C24CAA11}"/>
    <cellStyle name="20% - Accent1 20 3 4" xfId="18375" xr:uid="{69D3256C-9F56-441A-AF5F-114A37B652F3}"/>
    <cellStyle name="20% - Accent1 20 3 5" xfId="23800" xr:uid="{870B35C5-EB36-4874-97DD-8B5A81647980}"/>
    <cellStyle name="20% - Accent1 20 3 6" xfId="25562" xr:uid="{EEB8F0BB-7382-49AB-93FF-CA05C902C193}"/>
    <cellStyle name="20% - Accent1 20 3 7" xfId="29157" xr:uid="{D64256A1-ABE4-49D5-9683-73685DAF6932}"/>
    <cellStyle name="20% - Accent1 20 3 8" xfId="34307" xr:uid="{78B82E3D-484C-421A-8A1B-161406AB9DB8}"/>
    <cellStyle name="20% - Accent1 20 4" xfId="13480" xr:uid="{975726DA-A7FE-4A39-A003-18D1C1D5E24B}"/>
    <cellStyle name="20% - Accent1 20 4 2" xfId="19062" xr:uid="{F3B7E3A0-FA63-4D78-B261-9AE99793118A}"/>
    <cellStyle name="20% - Accent1 20 4 3" xfId="26247" xr:uid="{31224438-B9E6-491F-BA41-5D325DAD57CE}"/>
    <cellStyle name="20% - Accent1 20 4 4" xfId="29816" xr:uid="{602757D9-8197-405D-9494-3732C896F276}"/>
    <cellStyle name="20% - Accent1 20 4 5" xfId="34992" xr:uid="{CA02B9D3-3EC8-45CC-9C86-F8BC4E747613}"/>
    <cellStyle name="20% - Accent1 20 5" xfId="15412" xr:uid="{8A6F24B0-CAC0-452D-8A5E-152587A250B0}"/>
    <cellStyle name="20% - Accent1 20 5 2" xfId="20836" xr:uid="{70D9E36F-BB90-436E-9BB4-672A984F3688}"/>
    <cellStyle name="20% - Accent1 20 5 3" xfId="31612" xr:uid="{1E98FFDA-C9AB-470E-A124-78D880C5C5F8}"/>
    <cellStyle name="20% - Accent1 20 5 4" xfId="36816" xr:uid="{0F51D6C8-28D2-495D-8574-7556B2F6E569}"/>
    <cellStyle name="20% - Accent1 20 6" xfId="17612" xr:uid="{52A9669B-AE06-4FF4-ABEC-70A670661496}"/>
    <cellStyle name="20% - Accent1 20 7" xfId="23035" xr:uid="{FDBA69B2-6F0F-40D7-805A-488A64441909}"/>
    <cellStyle name="20% - Accent1 20 8" xfId="24798" xr:uid="{B45FDA5B-F044-4E93-9714-F17B334D4A94}"/>
    <cellStyle name="20% - Accent1 20 9" xfId="28032" xr:uid="{F81B0880-CA19-4539-AFEF-D8D33C80C7E9}"/>
    <cellStyle name="20% - Accent1 21" xfId="98" xr:uid="{6EFCD07F-7B01-40A0-8F91-72E33CD03CAC}"/>
    <cellStyle name="20% - Accent1 21 10" xfId="33555" xr:uid="{E2FAD0A8-C956-486E-BC6E-238347022921}"/>
    <cellStyle name="20% - Accent1 21 11" xfId="10852" xr:uid="{2C266C96-E470-464B-B84B-3B7C5372D2DD}"/>
    <cellStyle name="20% - Accent1 21 2" xfId="11849" xr:uid="{443D254C-8156-428B-90D8-7A5C3B562C03}"/>
    <cellStyle name="20% - Accent1 21 2 2" xfId="14023" xr:uid="{3627768E-7CF7-4665-AD4D-75909867CD2A}"/>
    <cellStyle name="20% - Accent1 21 2 2 2" xfId="19642" xr:uid="{09FA1B37-A63B-44D6-B854-B6258FF8AAAA}"/>
    <cellStyle name="20% - Accent1 21 2 2 3" xfId="26829" xr:uid="{D0C0E8C7-95DB-4E6C-93D8-F9DF657C4F1F}"/>
    <cellStyle name="20% - Accent1 21 2 2 4" xfId="30440" xr:uid="{30D7A7B1-4131-45B3-810A-A71ABCEDF050}"/>
    <cellStyle name="20% - Accent1 21 2 2 5" xfId="35620" xr:uid="{66D71843-5BBB-4B16-A21C-8E95F870D9CD}"/>
    <cellStyle name="20% - Accent1 21 2 3" xfId="16487" xr:uid="{96C848BC-1493-4460-9C9D-A6EF240252E3}"/>
    <cellStyle name="20% - Accent1 21 2 3 2" xfId="21681" xr:uid="{4115612E-F3B8-4CE2-BDBB-AE05346E6C4B}"/>
    <cellStyle name="20% - Accent1 21 2 3 3" xfId="32402" xr:uid="{9FD770E1-E539-4676-9099-9807BC94A4FD}"/>
    <cellStyle name="20% - Accent1 21 2 3 4" xfId="37661" xr:uid="{5D8A1179-84FD-4E17-A6DF-B7B82FC8BA2B}"/>
    <cellStyle name="20% - Accent1 21 2 4" xfId="18098" xr:uid="{BD2C6C28-1640-483A-A676-2F0F6A4FF700}"/>
    <cellStyle name="20% - Accent1 21 2 5" xfId="23523" xr:uid="{4419E69C-399C-4A55-9B63-2F6F3A9E7771}"/>
    <cellStyle name="20% - Accent1 21 2 6" xfId="25285" xr:uid="{1DBE79F0-7631-46F8-844A-F853373DF4F7}"/>
    <cellStyle name="20% - Accent1 21 2 7" xfId="28917" xr:uid="{A0354196-8C6E-4873-B558-5F1E74839319}"/>
    <cellStyle name="20% - Accent1 21 2 8" xfId="34030" xr:uid="{EE75EC49-4177-4994-838B-E7B0AFE2DF77}"/>
    <cellStyle name="20% - Accent1 21 3" xfId="12261" xr:uid="{5C8FA900-3976-443B-B03D-835088853478}"/>
    <cellStyle name="20% - Accent1 21 3 2" xfId="14301" xr:uid="{A3EAD6ED-CF50-42AE-9B01-98DFDA25B0A5}"/>
    <cellStyle name="20% - Accent1 21 3 2 2" xfId="19938" xr:uid="{647BB8DC-0FA8-4839-A452-F76341CA9EB1}"/>
    <cellStyle name="20% - Accent1 21 3 2 3" xfId="27125" xr:uid="{7C6F5D73-5267-4C09-9F76-92989DC728B5}"/>
    <cellStyle name="20% - Accent1 21 3 2 4" xfId="30736" xr:uid="{A36B6D60-15A7-48A5-B399-E08099E9D75E}"/>
    <cellStyle name="20% - Accent1 21 3 2 5" xfId="35916" xr:uid="{C8F673D5-FBBA-4940-BA05-9852E8A79FE3}"/>
    <cellStyle name="20% - Accent1 21 3 3" xfId="16719" xr:uid="{16D72620-3F27-4A5D-8383-14F913EC716C}"/>
    <cellStyle name="20% - Accent1 21 3 3 2" xfId="21930" xr:uid="{564F7984-7D51-4BF9-B2D3-2F8BE6AD4C31}"/>
    <cellStyle name="20% - Accent1 21 3 3 3" xfId="32651" xr:uid="{DEC46579-5D48-446E-BB6C-9F4881E895D6}"/>
    <cellStyle name="20% - Accent1 21 3 3 4" xfId="37910" xr:uid="{DFAA9E63-9519-4AB2-B5F6-01D1F859C12D}"/>
    <cellStyle name="20% - Accent1 21 3 4" xfId="18394" xr:uid="{2CA5797B-6D7B-41D4-AEAD-49F075F46057}"/>
    <cellStyle name="20% - Accent1 21 3 5" xfId="23819" xr:uid="{0462F981-DE1E-4180-B32E-CDB2A9FC2794}"/>
    <cellStyle name="20% - Accent1 21 3 6" xfId="25581" xr:uid="{43609981-D724-43DD-8117-25FE862F1003}"/>
    <cellStyle name="20% - Accent1 21 3 7" xfId="29170" xr:uid="{AC9AE88D-5937-49D6-95D6-83A7AA1BF6D7}"/>
    <cellStyle name="20% - Accent1 21 3 8" xfId="34326" xr:uid="{94CBFFCA-F2E6-4BF6-875B-22B20494A148}"/>
    <cellStyle name="20% - Accent1 21 4" xfId="13493" xr:uid="{8F3779CF-F943-4152-B229-180D9B752D61}"/>
    <cellStyle name="20% - Accent1 21 4 2" xfId="19075" xr:uid="{442627E8-BBD2-4672-B55B-5C4483576BEE}"/>
    <cellStyle name="20% - Accent1 21 4 3" xfId="26260" xr:uid="{F8D592D9-F4DB-4261-859E-CBC70298124C}"/>
    <cellStyle name="20% - Accent1 21 4 4" xfId="29829" xr:uid="{98B01903-CD88-48B4-8AA8-53B43D6241DE}"/>
    <cellStyle name="20% - Accent1 21 4 5" xfId="35005" xr:uid="{09B168FF-1634-42FB-9767-4C93E85DFE33}"/>
    <cellStyle name="20% - Accent1 21 5" xfId="15424" xr:uid="{A25BF0D0-D9BB-4C4F-A6BC-F2368CD0B95C}"/>
    <cellStyle name="20% - Accent1 21 5 2" xfId="20848" xr:uid="{01040D58-63EC-4B2B-A668-05D9ADB5959B}"/>
    <cellStyle name="20% - Accent1 21 5 3" xfId="31624" xr:uid="{D216B36F-D151-44AF-A92E-2FB75721CBF1}"/>
    <cellStyle name="20% - Accent1 21 5 4" xfId="36828" xr:uid="{BF3E6E26-9C9B-49E0-919A-0F97C37832C7}"/>
    <cellStyle name="20% - Accent1 21 6" xfId="17625" xr:uid="{45ED2D13-ADBF-40E5-859F-6E11BDC17E74}"/>
    <cellStyle name="20% - Accent1 21 7" xfId="23048" xr:uid="{826C6B12-70D5-4C80-9322-472CDEA3187D}"/>
    <cellStyle name="20% - Accent1 21 8" xfId="24811" xr:uid="{A0ED3CE3-D783-4873-998C-21C7AA8F4D03}"/>
    <cellStyle name="20% - Accent1 21 9" xfId="28044" xr:uid="{7E4E9892-1992-4A2F-BEDD-15303A91D97B}"/>
    <cellStyle name="20% - Accent1 22" xfId="99" xr:uid="{B66BDABB-341B-4192-BADA-C0BFB08E27CC}"/>
    <cellStyle name="20% - Accent1 22 10" xfId="33568" xr:uid="{040D9167-6FB0-42C3-8040-7CACC793BE8A}"/>
    <cellStyle name="20% - Accent1 22 11" xfId="10893" xr:uid="{A002181D-EE5E-4F42-95D3-236BD42BBED1}"/>
    <cellStyle name="20% - Accent1 22 2" xfId="11881" xr:uid="{246CA0F3-5452-4F78-B5CD-30E70425070E}"/>
    <cellStyle name="20% - Accent1 22 2 2" xfId="14045" xr:uid="{98E606BD-5FCA-4438-9E2F-26537A72D948}"/>
    <cellStyle name="20% - Accent1 22 2 2 2" xfId="19666" xr:uid="{91745595-B345-4246-A20B-9AFC0F445889}"/>
    <cellStyle name="20% - Accent1 22 2 2 3" xfId="26853" xr:uid="{47ACBB93-AD9C-498F-B02F-7BE838DE0AB1}"/>
    <cellStyle name="20% - Accent1 22 2 2 4" xfId="30464" xr:uid="{02C098EA-AF0B-40D3-B410-D42153BE6DE9}"/>
    <cellStyle name="20% - Accent1 22 2 2 5" xfId="35644" xr:uid="{C22393BF-8949-4F88-9542-2EBC985D6551}"/>
    <cellStyle name="20% - Accent1 22 2 3" xfId="16505" xr:uid="{38A194C0-5617-438B-84F0-CC683E06D063}"/>
    <cellStyle name="20% - Accent1 22 2 3 2" xfId="21701" xr:uid="{2E31A4D6-DA40-4CF7-A86D-EB46FF034BD9}"/>
    <cellStyle name="20% - Accent1 22 2 3 3" xfId="32422" xr:uid="{D8CA6967-0DEB-4955-8092-20E5CBD3AEB8}"/>
    <cellStyle name="20% - Accent1 22 2 3 4" xfId="37681" xr:uid="{77356F3E-AE3D-4A0B-A86D-DC8BEF095BD4}"/>
    <cellStyle name="20% - Accent1 22 2 4" xfId="18122" xr:uid="{81CD8FC6-692B-4E59-A642-1390374A0595}"/>
    <cellStyle name="20% - Accent1 22 2 5" xfId="23547" xr:uid="{4355B584-7AF1-49C2-90E5-17B543975AA2}"/>
    <cellStyle name="20% - Accent1 22 2 6" xfId="25309" xr:uid="{0590171A-2090-4986-9491-39DF9268702E}"/>
    <cellStyle name="20% - Accent1 22 2 7" xfId="28937" xr:uid="{5B8176BB-4A39-498C-86BB-997D66014B39}"/>
    <cellStyle name="20% - Accent1 22 2 8" xfId="34054" xr:uid="{4AA73B62-4955-422E-A8D8-EFEDDC682B6E}"/>
    <cellStyle name="20% - Accent1 22 3" xfId="12293" xr:uid="{EC685453-6BFF-477E-B837-690CC3FF2F62}"/>
    <cellStyle name="20% - Accent1 22 3 2" xfId="14323" xr:uid="{787C55C4-5F6F-412F-895D-81C05D3EB927}"/>
    <cellStyle name="20% - Accent1 22 3 2 2" xfId="19960" xr:uid="{3EDCEADD-2FAB-4CB8-B9F9-113C15006A38}"/>
    <cellStyle name="20% - Accent1 22 3 2 3" xfId="27147" xr:uid="{73D6B3E8-B798-47C6-A5D6-5BB61874DA4D}"/>
    <cellStyle name="20% - Accent1 22 3 2 4" xfId="30758" xr:uid="{7B96CA15-17E8-457F-BEF8-C9CB35FB2B52}"/>
    <cellStyle name="20% - Accent1 22 3 2 5" xfId="35938" xr:uid="{3F64121D-C1EE-4CA8-AD4D-7296087C74F0}"/>
    <cellStyle name="20% - Accent1 22 3 3" xfId="16732" xr:uid="{0D46A3BD-ABE4-4D16-8CD8-C65D37C5EE47}"/>
    <cellStyle name="20% - Accent1 22 3 3 2" xfId="21943" xr:uid="{DD9EFDB1-DFE6-494D-ABF0-860F4FF6A05E}"/>
    <cellStyle name="20% - Accent1 22 3 3 3" xfId="32664" xr:uid="{EAB630B4-84AE-4236-AE4D-B84EDCDA29EE}"/>
    <cellStyle name="20% - Accent1 22 3 3 4" xfId="37923" xr:uid="{A9FE0828-81FE-40FB-90F9-3B3EF911CF1A}"/>
    <cellStyle name="20% - Accent1 22 3 4" xfId="18416" xr:uid="{0BE05E2D-1583-4CD4-A477-2464C4C43F4A}"/>
    <cellStyle name="20% - Accent1 22 3 5" xfId="23841" xr:uid="{8EC92EDF-D923-49E1-B0E6-762542166BED}"/>
    <cellStyle name="20% - Accent1 22 3 6" xfId="25603" xr:uid="{8F8773F4-6C5D-4041-8835-7B1DAC3DD1D0}"/>
    <cellStyle name="20% - Accent1 22 3 7" xfId="29183" xr:uid="{B674BABA-AFEF-4BF3-BA3C-5BDFD593D88C}"/>
    <cellStyle name="20% - Accent1 22 3 8" xfId="34348" xr:uid="{EAC15BB0-ECE5-4861-B3C5-45EEE1DB990D}"/>
    <cellStyle name="20% - Accent1 22 4" xfId="13506" xr:uid="{A144464D-A9CB-4B67-960A-C898D555FD08}"/>
    <cellStyle name="20% - Accent1 22 4 2" xfId="19088" xr:uid="{8826A2CB-19F3-4CC8-B680-AA3BE2638881}"/>
    <cellStyle name="20% - Accent1 22 4 3" xfId="26273" xr:uid="{2A5AA82A-967B-4CAB-AE8C-F8CA53883666}"/>
    <cellStyle name="20% - Accent1 22 4 4" xfId="29842" xr:uid="{6DC1B2F7-8CE7-4030-BD3F-830CEEA29F4B}"/>
    <cellStyle name="20% - Accent1 22 4 5" xfId="35018" xr:uid="{202A458B-C259-4D50-8E9A-FF301D4D80C8}"/>
    <cellStyle name="20% - Accent1 22 5" xfId="15428" xr:uid="{2D1ABF61-6F94-4539-A0CF-E2EAAD279D6B}"/>
    <cellStyle name="20% - Accent1 22 5 2" xfId="20852" xr:uid="{66072DE1-4C5D-4F86-BDAE-C8C42DD2ADBD}"/>
    <cellStyle name="20% - Accent1 22 5 3" xfId="31628" xr:uid="{0B2490A2-F93F-48FA-A499-5558F60D4C0E}"/>
    <cellStyle name="20% - Accent1 22 5 4" xfId="36832" xr:uid="{5FE789C3-FFFB-4776-B7A0-B6EA78112924}"/>
    <cellStyle name="20% - Accent1 22 6" xfId="17638" xr:uid="{C173739C-296B-47AF-B9C3-F4243D6004C6}"/>
    <cellStyle name="20% - Accent1 22 7" xfId="23061" xr:uid="{60CA1C89-BC72-451B-8C88-D9394585574A}"/>
    <cellStyle name="20% - Accent1 22 8" xfId="24824" xr:uid="{8C663BB9-4C17-4E6D-9178-6F7A1192408A}"/>
    <cellStyle name="20% - Accent1 22 9" xfId="28048" xr:uid="{77000490-69ED-4A2B-9C13-993DA3C0F4DA}"/>
    <cellStyle name="20% - Accent1 23" xfId="4810" xr:uid="{03608B65-D30D-435C-897C-1AC2616A3B53}"/>
    <cellStyle name="20% - Accent1 23 10" xfId="33581" xr:uid="{FAD689FB-A621-47BE-9D94-3239D7204D54}"/>
    <cellStyle name="20% - Accent1 23 2" xfId="11913" xr:uid="{01F9C41A-6C22-40AD-AD80-7762CE5F71B7}"/>
    <cellStyle name="20% - Accent1 23 2 2" xfId="14066" xr:uid="{AC3D7F6A-FE41-4D80-8BC2-6ADCF79BDA56}"/>
    <cellStyle name="20% - Accent1 23 2 2 2" xfId="19690" xr:uid="{76B39507-7286-4E20-8D89-13051AB79EF7}"/>
    <cellStyle name="20% - Accent1 23 2 2 3" xfId="26877" xr:uid="{9545D538-4475-46E5-AB43-C2945082C17B}"/>
    <cellStyle name="20% - Accent1 23 2 2 4" xfId="30488" xr:uid="{3EB8BADF-646E-497C-B720-F74E403A15A2}"/>
    <cellStyle name="20% - Accent1 23 2 2 5" xfId="35668" xr:uid="{D92930AF-BC23-40D5-BB08-BED42EBFE517}"/>
    <cellStyle name="20% - Accent1 23 2 3" xfId="16524" xr:uid="{F24D8F6F-5119-40BD-A7B3-36879D7BFD8A}"/>
    <cellStyle name="20% - Accent1 23 2 3 2" xfId="21723" xr:uid="{3A840DD0-DBD3-4FA8-85D4-A5DABEE3A26A}"/>
    <cellStyle name="20% - Accent1 23 2 3 3" xfId="32444" xr:uid="{8B375B47-8354-4DAD-A9EC-85033ABF1FF2}"/>
    <cellStyle name="20% - Accent1 23 2 3 4" xfId="37703" xr:uid="{7853172E-F4CE-4A3F-A0AB-2768AFF5054C}"/>
    <cellStyle name="20% - Accent1 23 2 4" xfId="18146" xr:uid="{EB68E6AA-2D04-45D0-AFAB-C7DCC5EFAF2A}"/>
    <cellStyle name="20% - Accent1 23 2 5" xfId="23571" xr:uid="{DE668E83-12F0-4D3F-B149-FF79239DB1EC}"/>
    <cellStyle name="20% - Accent1 23 2 6" xfId="25333" xr:uid="{72DEAD88-049B-477B-8B78-0A853F33235C}"/>
    <cellStyle name="20% - Accent1 23 2 7" xfId="28959" xr:uid="{2DFB7439-63F9-400D-847A-FB2BD18CDF3A}"/>
    <cellStyle name="20% - Accent1 23 2 8" xfId="34078" xr:uid="{46F285A6-2B50-4DAD-8BC0-16C822596C8E}"/>
    <cellStyle name="20% - Accent1 23 3" xfId="12325" xr:uid="{4DC8A826-E37E-4098-9C58-9F1DA01D8B2F}"/>
    <cellStyle name="20% - Accent1 23 3 2" xfId="14343" xr:uid="{DB442630-A3AB-44A4-821C-B12500BF3798}"/>
    <cellStyle name="20% - Accent1 23 3 2 2" xfId="19980" xr:uid="{43FE84D8-979B-41AE-B8BF-47C757963B57}"/>
    <cellStyle name="20% - Accent1 23 3 2 3" xfId="27167" xr:uid="{73EB6C93-1062-4FEF-9A62-EB7F86E33E55}"/>
    <cellStyle name="20% - Accent1 23 3 2 4" xfId="30778" xr:uid="{6420CA74-14C6-452E-8301-F19663EFC709}"/>
    <cellStyle name="20% - Accent1 23 3 2 5" xfId="35958" xr:uid="{5C4D25A3-3529-4C30-9E6B-E1558FE53C55}"/>
    <cellStyle name="20% - Accent1 23 3 3" xfId="16745" xr:uid="{1833AAE8-1495-43B3-9137-0CD78807133C}"/>
    <cellStyle name="20% - Accent1 23 3 3 2" xfId="21956" xr:uid="{58BC3B12-D383-4C30-A94B-F998EA4D9E5E}"/>
    <cellStyle name="20% - Accent1 23 3 3 3" xfId="32677" xr:uid="{DDEB18BC-D15D-44C6-894F-8879F9E2EA24}"/>
    <cellStyle name="20% - Accent1 23 3 3 4" xfId="37936" xr:uid="{4F184D07-2599-4304-942C-0BD0D42494E8}"/>
    <cellStyle name="20% - Accent1 23 3 4" xfId="18436" xr:uid="{AFE75548-B995-4F62-AECC-993D66F52B2F}"/>
    <cellStyle name="20% - Accent1 23 3 5" xfId="23861" xr:uid="{D5B679E4-1C00-453E-9111-78D9734B1FC9}"/>
    <cellStyle name="20% - Accent1 23 3 6" xfId="25623" xr:uid="{1DCE464B-7BEF-4914-9F9A-2ED9B9DDC5E3}"/>
    <cellStyle name="20% - Accent1 23 3 7" xfId="29197" xr:uid="{C38CE2D4-9C7C-417A-A775-C7683B8BC6CD}"/>
    <cellStyle name="20% - Accent1 23 3 8" xfId="34368" xr:uid="{64719B95-7392-4F42-A3C8-64A3708AEF5F}"/>
    <cellStyle name="20% - Accent1 23 4" xfId="13519" xr:uid="{94072EC9-7EB9-4BC1-82BE-7B05A9F5D247}"/>
    <cellStyle name="20% - Accent1 23 4 2" xfId="19101" xr:uid="{BC7589DF-358F-4FCA-A19F-90E937856EC4}"/>
    <cellStyle name="20% - Accent1 23 4 3" xfId="26286" xr:uid="{0B34EC06-7BB4-45C7-93BB-D86737D358D0}"/>
    <cellStyle name="20% - Accent1 23 4 4" xfId="29855" xr:uid="{9CA57BA2-18AE-42E5-97A7-E3600165B225}"/>
    <cellStyle name="20% - Accent1 23 4 5" xfId="35031" xr:uid="{45970CC1-86E5-41BB-819D-D1F2204447E9}"/>
    <cellStyle name="20% - Accent1 23 5" xfId="15446" xr:uid="{D5B3FD98-F41E-4380-989F-D69D6CCDFD7A}"/>
    <cellStyle name="20% - Accent1 23 5 2" xfId="20870" xr:uid="{0287B516-7C1E-486A-9289-99CEC084FC09}"/>
    <cellStyle name="20% - Accent1 23 5 3" xfId="31646" xr:uid="{4C4707B8-316A-4736-B245-4FD55680C562}"/>
    <cellStyle name="20% - Accent1 23 5 4" xfId="36850" xr:uid="{79F4FC79-7230-4EE3-B518-062DC6DBED83}"/>
    <cellStyle name="20% - Accent1 23 6" xfId="17651" xr:uid="{2191F159-2DE9-4B77-8467-317CBCFC205F}"/>
    <cellStyle name="20% - Accent1 23 7" xfId="23074" xr:uid="{5FB4B7DB-40A3-4B78-B65A-FFD60AC46BEC}"/>
    <cellStyle name="20% - Accent1 23 8" xfId="24837" xr:uid="{58F85927-A1AF-4931-AD1F-FD912A904079}"/>
    <cellStyle name="20% - Accent1 23 9" xfId="28066" xr:uid="{CA4327FD-8B25-4DFC-909C-3558A5184F50}"/>
    <cellStyle name="20% - Accent1 24" xfId="10962" xr:uid="{4197C3CC-1C40-4A06-B1C2-F8614226A1B7}"/>
    <cellStyle name="20% - Accent1 24 10" xfId="33595" xr:uid="{31D5A383-E94E-4DBF-A1BE-BF31B24DAA6D}"/>
    <cellStyle name="20% - Accent1 24 2" xfId="11945" xr:uid="{E406DCBC-D81E-47CE-9AFC-F55E7AE0D8D4}"/>
    <cellStyle name="20% - Accent1 24 2 2" xfId="14089" xr:uid="{22D41962-5078-45BF-AC08-94DA0CDE8730}"/>
    <cellStyle name="20% - Accent1 24 2 2 2" xfId="19713" xr:uid="{03727B1C-AD85-4220-9159-52B96AD61A76}"/>
    <cellStyle name="20% - Accent1 24 2 2 3" xfId="26900" xr:uid="{80A17FC4-9826-4F0F-83E1-F0C00B365714}"/>
    <cellStyle name="20% - Accent1 24 2 2 4" xfId="30511" xr:uid="{9C74D4C7-4A6F-4800-82DC-49BB93AD8CD7}"/>
    <cellStyle name="20% - Accent1 24 2 2 5" xfId="35691" xr:uid="{6AD0A05F-FBE1-4E3F-A545-3994BB095DDD}"/>
    <cellStyle name="20% - Accent1 24 2 3" xfId="16544" xr:uid="{8871F745-B7EF-4FC0-B549-0C52CD7EED9C}"/>
    <cellStyle name="20% - Accent1 24 2 3 2" xfId="21743" xr:uid="{AFB78631-71E1-4405-9206-75C21A49B3FA}"/>
    <cellStyle name="20% - Accent1 24 2 3 3" xfId="32464" xr:uid="{5BD324AF-9EF0-4D17-BEE3-62CB881596EC}"/>
    <cellStyle name="20% - Accent1 24 2 3 4" xfId="37723" xr:uid="{84624840-9295-4A47-986E-3C1D2D997E64}"/>
    <cellStyle name="20% - Accent1 24 2 4" xfId="18169" xr:uid="{89953498-1D82-414F-B2C6-13E4B990A57F}"/>
    <cellStyle name="20% - Accent1 24 2 5" xfId="23594" xr:uid="{C9C49717-D7F2-47E4-93D1-1D46B5FFFD45}"/>
    <cellStyle name="20% - Accent1 24 2 6" xfId="25356" xr:uid="{5AF9FB11-0353-48D1-B01B-663FAC737E01}"/>
    <cellStyle name="20% - Accent1 24 2 7" xfId="28979" xr:uid="{6DE51428-0048-4838-B4DE-766A07C48267}"/>
    <cellStyle name="20% - Accent1 24 2 8" xfId="34101" xr:uid="{32C8B995-6A25-41D1-B34E-D90221219925}"/>
    <cellStyle name="20% - Accent1 24 3" xfId="12358" xr:uid="{C557BE94-CA90-445D-A8F5-C0B9689F2153}"/>
    <cellStyle name="20% - Accent1 24 3 2" xfId="14361" xr:uid="{542EB935-CD82-4B8F-B397-C94D86146704}"/>
    <cellStyle name="20% - Accent1 24 3 2 2" xfId="19998" xr:uid="{928E094B-CF4F-47D9-96DE-CEE214B2DC6E}"/>
    <cellStyle name="20% - Accent1 24 3 2 3" xfId="27185" xr:uid="{5E3CE3C4-C5F2-4BBD-9DFB-D70C89EE74F4}"/>
    <cellStyle name="20% - Accent1 24 3 2 4" xfId="30796" xr:uid="{DA411166-5CF3-4DF8-A79C-718D65BF9780}"/>
    <cellStyle name="20% - Accent1 24 3 2 5" xfId="35976" xr:uid="{55829DD9-1E0F-464E-A90F-16E3548FCC45}"/>
    <cellStyle name="20% - Accent1 24 3 3" xfId="16759" xr:uid="{DC3F6731-8DB2-4384-8559-74E33D1F8F01}"/>
    <cellStyle name="20% - Accent1 24 3 3 2" xfId="21970" xr:uid="{B1DEB2FA-4355-4C4D-A320-997906A43F47}"/>
    <cellStyle name="20% - Accent1 24 3 3 3" xfId="32691" xr:uid="{A99A1FF1-D351-485D-BCF0-DB8BA4EDC640}"/>
    <cellStyle name="20% - Accent1 24 3 3 4" xfId="37950" xr:uid="{529C417B-EEE9-48D1-B9B8-0C57C3AE5C01}"/>
    <cellStyle name="20% - Accent1 24 3 4" xfId="18454" xr:uid="{3FB9405E-7B8C-4EDA-B881-A0870841D691}"/>
    <cellStyle name="20% - Accent1 24 3 5" xfId="23879" xr:uid="{A27D10F0-52FE-4737-89AC-18EAD212B35F}"/>
    <cellStyle name="20% - Accent1 24 3 6" xfId="25641" xr:uid="{FA684D29-8909-4196-9F1E-05B0CCB9D5B4}"/>
    <cellStyle name="20% - Accent1 24 3 7" xfId="29212" xr:uid="{4B7DA9E1-2D1A-474B-9B82-63360AC712DC}"/>
    <cellStyle name="20% - Accent1 24 3 8" xfId="34386" xr:uid="{6141B277-F0A4-419A-A476-0818A78DD5C9}"/>
    <cellStyle name="20% - Accent1 24 4" xfId="13533" xr:uid="{F10C7289-C083-4F1C-89FE-D970EDAA4BF2}"/>
    <cellStyle name="20% - Accent1 24 4 2" xfId="19115" xr:uid="{11FE81A6-F416-4473-AD29-C4547A623C54}"/>
    <cellStyle name="20% - Accent1 24 4 3" xfId="26300" xr:uid="{AAE3354D-37A6-4E28-953C-C3E89E9CF1F7}"/>
    <cellStyle name="20% - Accent1 24 4 4" xfId="29869" xr:uid="{BD797CD9-618E-4523-B723-3CB33C0EBBB9}"/>
    <cellStyle name="20% - Accent1 24 4 5" xfId="35045" xr:uid="{59F351B3-F68A-474C-B7DA-0F45822D9080}"/>
    <cellStyle name="20% - Accent1 24 5" xfId="15476" xr:uid="{9E35ECAC-B422-4817-82AF-4BDA38997A2A}"/>
    <cellStyle name="20% - Accent1 24 5 2" xfId="20902" xr:uid="{EC6DA74A-CF57-4C00-912F-06A4EE29FE11}"/>
    <cellStyle name="20% - Accent1 24 5 3" xfId="31678" xr:uid="{F4A42B75-8E45-4D3C-AB9C-488B49CAC5FA}"/>
    <cellStyle name="20% - Accent1 24 5 4" xfId="36882" xr:uid="{3AB29AE4-9CF0-4161-A8A3-6A57E9DFF46B}"/>
    <cellStyle name="20% - Accent1 24 6" xfId="17665" xr:uid="{AC9EE87E-2B19-4E85-AF6A-B5DE8608B0F9}"/>
    <cellStyle name="20% - Accent1 24 7" xfId="23088" xr:uid="{FEB0FEEE-FE48-4542-8557-25AAAFD43D31}"/>
    <cellStyle name="20% - Accent1 24 8" xfId="24851" xr:uid="{76EB1616-190C-4F85-9E27-8A6F499DCB86}"/>
    <cellStyle name="20% - Accent1 24 9" xfId="28098" xr:uid="{6202BFBE-7C12-45AE-9D02-9F06A5A0BC3B}"/>
    <cellStyle name="20% - Accent1 25" xfId="11005" xr:uid="{F139169D-F0B3-4560-B976-25C57B4AF4D1}"/>
    <cellStyle name="20% - Accent1 25 10" xfId="33610" xr:uid="{CA48200E-E0A4-455F-A664-A85E796D998F}"/>
    <cellStyle name="20% - Accent1 25 2" xfId="11981" xr:uid="{FA0D0534-5E9E-49DA-95E5-BE245768D329}"/>
    <cellStyle name="20% - Accent1 25 2 2" xfId="14116" xr:uid="{A7CDD39A-452E-4038-8F6A-EA7D98E6C227}"/>
    <cellStyle name="20% - Accent1 25 2 2 2" xfId="19742" xr:uid="{9E5136D7-EDD9-4920-A5E8-488567262826}"/>
    <cellStyle name="20% - Accent1 25 2 2 3" xfId="26929" xr:uid="{25442F58-0CBE-41E5-80FF-95AFB8FE373A}"/>
    <cellStyle name="20% - Accent1 25 2 2 4" xfId="30540" xr:uid="{9B135DD3-A5AC-4076-ABC1-D28143D6037A}"/>
    <cellStyle name="20% - Accent1 25 2 2 5" xfId="35720" xr:uid="{8A08BB00-8EDA-4FF4-83E0-D4BF1910F72C}"/>
    <cellStyle name="20% - Accent1 25 2 3" xfId="16567" xr:uid="{84A34FF4-29D9-4445-B826-0D68CE503DDA}"/>
    <cellStyle name="20% - Accent1 25 2 3 2" xfId="21768" xr:uid="{5C2A1847-1E27-4DA1-A592-99B9C41064FC}"/>
    <cellStyle name="20% - Accent1 25 2 3 3" xfId="32489" xr:uid="{9FF063C5-6534-463F-9A11-5A7772794374}"/>
    <cellStyle name="20% - Accent1 25 2 3 4" xfId="37748" xr:uid="{97B593AC-6655-4322-A99E-6AA367EA6EB8}"/>
    <cellStyle name="20% - Accent1 25 2 4" xfId="18198" xr:uid="{BE4E9DC0-53CF-49BF-9069-81ECA29420E2}"/>
    <cellStyle name="20% - Accent1 25 2 5" xfId="23623" xr:uid="{F1F46949-5F32-4E45-9D3A-CF8665996BF3}"/>
    <cellStyle name="20% - Accent1 25 2 6" xfId="25385" xr:uid="{75B1571D-4A71-453E-B1E0-E6C51CF5A229}"/>
    <cellStyle name="20% - Accent1 25 2 7" xfId="29004" xr:uid="{457F0BC5-7BAB-4495-9906-C378EC908AE3}"/>
    <cellStyle name="20% - Accent1 25 2 8" xfId="34130" xr:uid="{F826EE03-3FD8-4CD2-BA3D-E119BAE967C5}"/>
    <cellStyle name="20% - Accent1 25 3" xfId="12391" xr:uid="{8A267EF5-D228-4F8E-BFC5-8DF8A2695B99}"/>
    <cellStyle name="20% - Accent1 25 3 2" xfId="14382" xr:uid="{F2D109C0-9DA7-4753-B1B2-A964E074E8D1}"/>
    <cellStyle name="20% - Accent1 25 3 2 2" xfId="20019" xr:uid="{2B3FDC9E-E2B0-4C1F-BA2D-22FA31A76B16}"/>
    <cellStyle name="20% - Accent1 25 3 2 3" xfId="27206" xr:uid="{9E0AC430-246D-4439-AE54-3802466AFA08}"/>
    <cellStyle name="20% - Accent1 25 3 2 4" xfId="30817" xr:uid="{175CFD3E-AF11-4DA3-A1DF-77C666AEAF4F}"/>
    <cellStyle name="20% - Accent1 25 3 2 5" xfId="35997" xr:uid="{846D6D7F-D9D7-4BB8-8857-C445E9781E4B}"/>
    <cellStyle name="20% - Accent1 25 3 3" xfId="16774" xr:uid="{1673DA3A-39A8-469C-9986-335650D0DFA7}"/>
    <cellStyle name="20% - Accent1 25 3 3 2" xfId="21985" xr:uid="{93C45996-9286-4AA2-916A-F5F95D75E02C}"/>
    <cellStyle name="20% - Accent1 25 3 3 3" xfId="32706" xr:uid="{32E3BFB4-BB1D-4649-A6FB-A5C85B8A2FBE}"/>
    <cellStyle name="20% - Accent1 25 3 3 4" xfId="37965" xr:uid="{DDC48ACB-56AF-4B0A-AB9A-351F247E069D}"/>
    <cellStyle name="20% - Accent1 25 3 4" xfId="18476" xr:uid="{36D0639B-3710-4E78-832D-CD0E7BC53730}"/>
    <cellStyle name="20% - Accent1 25 3 5" xfId="23900" xr:uid="{6D3AF54D-06CD-4509-A675-E9D0A1A31A45}"/>
    <cellStyle name="20% - Accent1 25 3 6" xfId="25662" xr:uid="{DA3DFA55-0B51-45E9-9BED-9962D2DFB193}"/>
    <cellStyle name="20% - Accent1 25 3 7" xfId="29227" xr:uid="{0E3FD66F-01BA-454C-949A-D379602F241E}"/>
    <cellStyle name="20% - Accent1 25 3 8" xfId="34407" xr:uid="{CC706D05-8380-4DFB-9CD8-0A6CC68B8E13}"/>
    <cellStyle name="20% - Accent1 25 4" xfId="13548" xr:uid="{285FCA10-3C5C-4361-ACA5-46506B7DFD28}"/>
    <cellStyle name="20% - Accent1 25 4 2" xfId="19130" xr:uid="{F01F72C3-7512-49BD-8D72-55D00408179E}"/>
    <cellStyle name="20% - Accent1 25 4 3" xfId="26315" xr:uid="{5C36B897-7345-4777-B59B-4F0C5E3E8E28}"/>
    <cellStyle name="20% - Accent1 25 4 4" xfId="29884" xr:uid="{2981C1AD-22BB-4D30-A925-76A7582C9D1F}"/>
    <cellStyle name="20% - Accent1 25 4 5" xfId="35060" xr:uid="{99711B5C-9A11-48B5-B895-54CBD7F63B46}"/>
    <cellStyle name="20% - Accent1 25 5" xfId="15479" xr:uid="{1544E33D-043D-410C-AC9E-1FAE4A9A6951}"/>
    <cellStyle name="20% - Accent1 25 5 2" xfId="20905" xr:uid="{5B785CF2-DD6B-4707-AD44-6548CED16B04}"/>
    <cellStyle name="20% - Accent1 25 5 3" xfId="31680" xr:uid="{A79A45C5-FB6E-4D6D-9EBB-72B036875ED5}"/>
    <cellStyle name="20% - Accent1 25 5 4" xfId="36885" xr:uid="{FB94DF32-0B0B-4229-8C94-DCE6823275A5}"/>
    <cellStyle name="20% - Accent1 25 6" xfId="17680" xr:uid="{65BDB4E4-3855-40B5-8682-DE5D05FAF668}"/>
    <cellStyle name="20% - Accent1 25 7" xfId="23103" xr:uid="{7D7B1805-A9C4-4B91-8014-6BA9B71D33BC}"/>
    <cellStyle name="20% - Accent1 25 8" xfId="24866" xr:uid="{F133A524-ED9E-4834-8EB5-8645E49A7263}"/>
    <cellStyle name="20% - Accent1 25 9" xfId="28101" xr:uid="{62F99F43-E2B8-4312-9B7D-A5CBC452E77F}"/>
    <cellStyle name="20% - Accent1 26" xfId="11047" xr:uid="{851FEB79-C2EF-489A-A6C5-1D7DF7C0AD05}"/>
    <cellStyle name="20% - Accent1 26 10" xfId="33623" xr:uid="{EC0F1DB0-B8A8-4FEA-8E1C-80644FDB20C7}"/>
    <cellStyle name="20% - Accent1 26 2" xfId="12014" xr:uid="{553255C2-5574-454F-9295-67E397437569}"/>
    <cellStyle name="20% - Accent1 26 2 2" xfId="14137" xr:uid="{E6C18996-A669-4057-A428-F5186A89104A}"/>
    <cellStyle name="20% - Accent1 26 2 2 2" xfId="19767" xr:uid="{EA1016CF-31A8-42CA-A538-F4CCF763176A}"/>
    <cellStyle name="20% - Accent1 26 2 2 3" xfId="26954" xr:uid="{7A60E371-5665-4C73-8BDC-A007B5F04C1A}"/>
    <cellStyle name="20% - Accent1 26 2 2 4" xfId="30565" xr:uid="{C0402CD9-8F07-433F-8141-53F79E931955}"/>
    <cellStyle name="20% - Accent1 26 2 2 5" xfId="35745" xr:uid="{918749EF-6699-4714-9431-7DC36D3185C7}"/>
    <cellStyle name="20% - Accent1 26 2 3" xfId="16586" xr:uid="{BF8BB75C-E3CE-4A91-B91D-1B7A7D58C93E}"/>
    <cellStyle name="20% - Accent1 26 2 3 2" xfId="21790" xr:uid="{785B44DA-8842-4690-9621-9606C0F1DA81}"/>
    <cellStyle name="20% - Accent1 26 2 3 3" xfId="32511" xr:uid="{A81299FC-3375-4F09-95A0-1BAE0DACC423}"/>
    <cellStyle name="20% - Accent1 26 2 3 4" xfId="37770" xr:uid="{3768B3D7-31C4-47FC-80EB-B35E295AAEA9}"/>
    <cellStyle name="20% - Accent1 26 2 4" xfId="18223" xr:uid="{CAB155E9-6435-4EFC-B36F-B1E2B5D13938}"/>
    <cellStyle name="20% - Accent1 26 2 5" xfId="23648" xr:uid="{F4D973D5-6696-46E2-A795-15B46000BD43}"/>
    <cellStyle name="20% - Accent1 26 2 6" xfId="25410" xr:uid="{B9FE6DEF-2A36-4373-BF68-E40F9CBAD168}"/>
    <cellStyle name="20% - Accent1 26 2 7" xfId="29027" xr:uid="{59505CA0-D319-4CCE-ABAA-2B9389B84082}"/>
    <cellStyle name="20% - Accent1 26 2 8" xfId="34155" xr:uid="{6251A2A4-78FD-4EDE-9CE4-77A51B6FC4A4}"/>
    <cellStyle name="20% - Accent1 26 3" xfId="12423" xr:uid="{FBD6EC84-C398-4588-8841-158119A8C2B1}"/>
    <cellStyle name="20% - Accent1 26 3 2" xfId="14404" xr:uid="{768BDD5D-1F98-4A45-87D4-39474DAC12FA}"/>
    <cellStyle name="20% - Accent1 26 3 2 2" xfId="20041" xr:uid="{6571E915-8E09-4E1E-8E33-C1C41CA87F32}"/>
    <cellStyle name="20% - Accent1 26 3 2 3" xfId="27228" xr:uid="{2D3E4254-4D66-4A28-95A8-EAB777FD8F67}"/>
    <cellStyle name="20% - Accent1 26 3 2 4" xfId="30839" xr:uid="{85B109FB-0D2A-45DF-BF4C-35C9AD14F419}"/>
    <cellStyle name="20% - Accent1 26 3 2 5" xfId="36019" xr:uid="{EFB53F5D-0EEC-4384-8BEC-F1B42EFB6954}"/>
    <cellStyle name="20% - Accent1 26 3 3" xfId="16787" xr:uid="{DC555CBC-08BC-4C72-813C-2C4661CE891C}"/>
    <cellStyle name="20% - Accent1 26 3 3 2" xfId="21998" xr:uid="{548345D9-42D5-413C-A877-D476BFB77AC4}"/>
    <cellStyle name="20% - Accent1 26 3 3 3" xfId="32719" xr:uid="{5189F625-A56C-4062-848D-FAB295D646CE}"/>
    <cellStyle name="20% - Accent1 26 3 3 4" xfId="37978" xr:uid="{67497377-21AA-4FC0-9089-0A07532F3687}"/>
    <cellStyle name="20% - Accent1 26 3 4" xfId="18498" xr:uid="{C47408A0-41B7-4C81-804C-205E5827CDBB}"/>
    <cellStyle name="20% - Accent1 26 3 5" xfId="23922" xr:uid="{CE7F9C96-570D-42C2-B610-68C21813055F}"/>
    <cellStyle name="20% - Accent1 26 3 6" xfId="25684" xr:uid="{1F4BBA86-055A-42F5-8134-CF34B1E72FAB}"/>
    <cellStyle name="20% - Accent1 26 3 7" xfId="29240" xr:uid="{5D157647-0E9A-463D-87B5-5236B03A64EE}"/>
    <cellStyle name="20% - Accent1 26 3 8" xfId="34429" xr:uid="{9F5E99AD-62A3-43CF-9E79-4718D77C1D6B}"/>
    <cellStyle name="20% - Accent1 26 4" xfId="13561" xr:uid="{CF13FB37-9777-4F7E-9EB8-ACC776E89ACA}"/>
    <cellStyle name="20% - Accent1 26 4 2" xfId="19143" xr:uid="{A56E68CE-9E9C-4649-BEF6-D98E9247EE63}"/>
    <cellStyle name="20% - Accent1 26 4 3" xfId="26328" xr:uid="{CA9D0181-CA43-41D7-B9E1-EC6F504F3B36}"/>
    <cellStyle name="20% - Accent1 26 4 4" xfId="29897" xr:uid="{7B6F1EF9-800D-4236-A406-6E40DA6FB8C7}"/>
    <cellStyle name="20% - Accent1 26 4 5" xfId="35073" xr:uid="{32B6582F-8869-4951-BA35-693DC89F72A7}"/>
    <cellStyle name="20% - Accent1 26 5" xfId="15493" xr:uid="{2596026B-A103-4E8A-BDD7-37F991F407B1}"/>
    <cellStyle name="20% - Accent1 26 5 2" xfId="20919" xr:uid="{E53BFB31-3C3C-4A2D-9793-74855DC35489}"/>
    <cellStyle name="20% - Accent1 26 5 3" xfId="31694" xr:uid="{6F54A264-39CD-4569-B68F-A9D9289CB44C}"/>
    <cellStyle name="20% - Accent1 26 5 4" xfId="36899" xr:uid="{C97AED62-3CE3-44E4-8AB9-68DF97505AF6}"/>
    <cellStyle name="20% - Accent1 26 6" xfId="17693" xr:uid="{799FD78E-376E-453E-B6E1-0818D8923AEC}"/>
    <cellStyle name="20% - Accent1 26 7" xfId="23116" xr:uid="{1253EF38-3EEB-47A1-BCC6-8B71E5D23262}"/>
    <cellStyle name="20% - Accent1 26 8" xfId="24879" xr:uid="{B8CA5C34-91B2-4502-BCEE-8F3061338F66}"/>
    <cellStyle name="20% - Accent1 26 9" xfId="28115" xr:uid="{9157C9C9-77EF-4A54-B80D-1E78F0754ED1}"/>
    <cellStyle name="20% - Accent1 27" xfId="11089" xr:uid="{4A636601-238A-4404-83BD-C894FA4EDE9E}"/>
    <cellStyle name="20% - Accent1 27 10" xfId="33636" xr:uid="{1C361609-D449-4377-A569-C76122D94036}"/>
    <cellStyle name="20% - Accent1 27 2" xfId="12049" xr:uid="{40112778-E502-4E60-9025-2E246538567F}"/>
    <cellStyle name="20% - Accent1 27 2 2" xfId="14161" xr:uid="{0F2A4C7A-0E7B-4BE7-8424-E0B8C6C4039C}"/>
    <cellStyle name="20% - Accent1 27 2 2 2" xfId="19792" xr:uid="{3C341D33-3094-4C98-84B9-00AF7C97F3E0}"/>
    <cellStyle name="20% - Accent1 27 2 2 3" xfId="26979" xr:uid="{C8761C93-68F8-4322-BFC2-69EAFE6AD2BB}"/>
    <cellStyle name="20% - Accent1 27 2 2 4" xfId="30590" xr:uid="{E65D4D2C-0B35-48EC-8006-3A6CDA4A0956}"/>
    <cellStyle name="20% - Accent1 27 2 2 5" xfId="35770" xr:uid="{E9DA81DB-E22F-483C-B05A-E5A7BE684749}"/>
    <cellStyle name="20% - Accent1 27 2 3" xfId="16606" xr:uid="{02FB37E0-ADA8-4C4B-9C32-E594DFDD50C5}"/>
    <cellStyle name="20% - Accent1 27 2 3 2" xfId="21811" xr:uid="{812F2F4E-95D3-472D-AAB5-DC54D2AC2DE1}"/>
    <cellStyle name="20% - Accent1 27 2 3 3" xfId="32532" xr:uid="{3D106177-2E53-45F6-B331-C4960FB68AC2}"/>
    <cellStyle name="20% - Accent1 27 2 3 4" xfId="37791" xr:uid="{1DBDF8CA-1B48-420E-871D-F79A72BD3E4A}"/>
    <cellStyle name="20% - Accent1 27 2 4" xfId="18248" xr:uid="{03B7B4F7-89C8-4501-A445-EDC35B7DED2A}"/>
    <cellStyle name="20% - Accent1 27 2 5" xfId="23673" xr:uid="{5C033465-83EA-4165-AE2B-8301A01FD241}"/>
    <cellStyle name="20% - Accent1 27 2 6" xfId="25435" xr:uid="{A7CBD0C5-3AB3-487F-B306-E97155AB6D25}"/>
    <cellStyle name="20% - Accent1 27 2 7" xfId="29049" xr:uid="{AA9E7A88-B889-4106-92C8-2FA97C19649D}"/>
    <cellStyle name="20% - Accent1 27 2 8" xfId="34180" xr:uid="{7A0C5857-9F3E-4C65-A32E-6227A54154C1}"/>
    <cellStyle name="20% - Accent1 27 3" xfId="12454" xr:uid="{A8174812-9F8A-448C-87DE-638DEAB71D58}"/>
    <cellStyle name="20% - Accent1 27 3 2" xfId="14425" xr:uid="{016F5585-66EA-4B03-858C-8BBB9AD7C519}"/>
    <cellStyle name="20% - Accent1 27 3 2 2" xfId="20062" xr:uid="{C56B4494-7B28-40ED-8B0F-D5A5833AD56E}"/>
    <cellStyle name="20% - Accent1 27 3 2 3" xfId="27249" xr:uid="{E6FF7048-4142-40E5-A09A-AF50E3B00056}"/>
    <cellStyle name="20% - Accent1 27 3 2 4" xfId="30860" xr:uid="{AB4B004C-FD89-4885-AD05-E774AE6502CB}"/>
    <cellStyle name="20% - Accent1 27 3 2 5" xfId="36040" xr:uid="{848C77A1-ADF7-41FF-989B-04F9E32282E3}"/>
    <cellStyle name="20% - Accent1 27 3 3" xfId="16801" xr:uid="{FD6E9A6A-B4A2-4C5D-8BA8-2E3FE03667C9}"/>
    <cellStyle name="20% - Accent1 27 3 3 2" xfId="22012" xr:uid="{EC9A8957-6744-4746-83FF-693AAA5B3189}"/>
    <cellStyle name="20% - Accent1 27 3 3 3" xfId="32733" xr:uid="{0110C74A-C77D-43FD-8E60-CCAC9CD89E22}"/>
    <cellStyle name="20% - Accent1 27 3 3 4" xfId="37992" xr:uid="{C6B26370-6164-40F7-9DB4-A732418E854D}"/>
    <cellStyle name="20% - Accent1 27 3 4" xfId="18519" xr:uid="{8AA0C0D2-810D-40A7-9392-71D8A7281102}"/>
    <cellStyle name="20% - Accent1 27 3 5" xfId="23943" xr:uid="{313C3A9C-5184-4ACC-B4CE-727C9C047AA3}"/>
    <cellStyle name="20% - Accent1 27 3 6" xfId="25705" xr:uid="{4D1335AA-8A59-4130-9002-5235054BADFC}"/>
    <cellStyle name="20% - Accent1 27 3 7" xfId="29254" xr:uid="{092E24C4-4CC3-4192-A235-95B42CB15FA1}"/>
    <cellStyle name="20% - Accent1 27 3 8" xfId="34450" xr:uid="{BAEA6EE9-4442-4C39-BBA9-E01A74A5C32F}"/>
    <cellStyle name="20% - Accent1 27 4" xfId="13574" xr:uid="{B2056C93-C277-422C-B817-19102BD87957}"/>
    <cellStyle name="20% - Accent1 27 4 2" xfId="19156" xr:uid="{68DC0023-C3E1-4FA2-B751-168509932901}"/>
    <cellStyle name="20% - Accent1 27 4 3" xfId="26341" xr:uid="{E63CB072-2673-45ED-9AF1-D67A712B2AB4}"/>
    <cellStyle name="20% - Accent1 27 4 4" xfId="29910" xr:uid="{DFF315A0-78C4-4DA6-82F7-D97E1CBD199B}"/>
    <cellStyle name="20% - Accent1 27 4 5" xfId="35086" xr:uid="{870B4649-4466-4BD7-B080-CE85F376C7DC}"/>
    <cellStyle name="20% - Accent1 27 5" xfId="15521" xr:uid="{9A93688D-DC93-4C05-BB32-5FCD47880558}"/>
    <cellStyle name="20% - Accent1 27 5 2" xfId="20947" xr:uid="{AA4277D3-5544-4586-A330-A10E1CC953CC}"/>
    <cellStyle name="20% - Accent1 27 5 3" xfId="31722" xr:uid="{CCEAA525-F398-479E-918E-5DC40B3F4054}"/>
    <cellStyle name="20% - Accent1 27 5 4" xfId="36927" xr:uid="{9CAF1C11-B24B-43AB-BDAB-A77B8280790F}"/>
    <cellStyle name="20% - Accent1 27 6" xfId="17706" xr:uid="{431CD155-4605-4E36-BAB2-C920EE169CB3}"/>
    <cellStyle name="20% - Accent1 27 7" xfId="23129" xr:uid="{4DB699B8-38DE-4D8A-8773-BE611605E9B1}"/>
    <cellStyle name="20% - Accent1 27 8" xfId="24892" xr:uid="{616423F2-41CD-46D9-B2F4-4F3808748199}"/>
    <cellStyle name="20% - Accent1 27 9" xfId="28143" xr:uid="{BADA06E9-447A-4476-B7ED-B3B41A4F77EC}"/>
    <cellStyle name="20% - Accent1 28" xfId="11131" xr:uid="{41312E6F-9138-45F1-BC5F-04915F0BB3B5}"/>
    <cellStyle name="20% - Accent1 28 10" xfId="33649" xr:uid="{D0D6032B-EDC9-4AEF-87BC-DCE37E26F379}"/>
    <cellStyle name="20% - Accent1 28 2" xfId="12084" xr:uid="{66B19F74-CC00-4473-BC7D-9E6C13593906}"/>
    <cellStyle name="20% - Accent1 28 2 2" xfId="14188" xr:uid="{EC658123-ABFF-4D01-B222-D82CC936BCD2}"/>
    <cellStyle name="20% - Accent1 28 2 2 2" xfId="19819" xr:uid="{BBC50CB3-C354-423A-B73F-AA105A592AA9}"/>
    <cellStyle name="20% - Accent1 28 2 2 3" xfId="27006" xr:uid="{15919D34-931C-4568-95B1-B6E1FFD5352F}"/>
    <cellStyle name="20% - Accent1 28 2 2 4" xfId="30617" xr:uid="{505B6955-FD79-46E7-9EED-77051D963CEF}"/>
    <cellStyle name="20% - Accent1 28 2 2 5" xfId="35797" xr:uid="{6335AA95-C4B3-463B-96BC-C3D57722F2BA}"/>
    <cellStyle name="20% - Accent1 28 2 3" xfId="16628" xr:uid="{1B922212-220C-49BA-8ADB-4CD6F4B8069D}"/>
    <cellStyle name="20% - Accent1 28 2 3 2" xfId="21833" xr:uid="{D143E001-DF2D-455B-B8D0-BFBC4670A33E}"/>
    <cellStyle name="20% - Accent1 28 2 3 3" xfId="32554" xr:uid="{01136F05-F73E-4868-86F1-7763CAC9E251}"/>
    <cellStyle name="20% - Accent1 28 2 3 4" xfId="37813" xr:uid="{F602353E-26D0-4F69-92DD-630C4551D4D4}"/>
    <cellStyle name="20% - Accent1 28 2 4" xfId="18275" xr:uid="{140F1CA8-2FD1-47FC-970D-E3D6B72C57F2}"/>
    <cellStyle name="20% - Accent1 28 2 5" xfId="23700" xr:uid="{9EC567A3-DDC8-4153-BDAB-0800107C6D78}"/>
    <cellStyle name="20% - Accent1 28 2 6" xfId="25462" xr:uid="{91D8CDC5-886F-41A7-87CC-FAC7538CFAA5}"/>
    <cellStyle name="20% - Accent1 28 2 7" xfId="29071" xr:uid="{ED4D69B2-AF9A-4390-B06F-50E514A2CF45}"/>
    <cellStyle name="20% - Accent1 28 2 8" xfId="34207" xr:uid="{CD86B329-3718-488E-8B13-CF9704E92878}"/>
    <cellStyle name="20% - Accent1 28 3" xfId="12484" xr:uid="{FA26A34E-FB5F-4F32-9FB1-5A53E0B13EBF}"/>
    <cellStyle name="20% - Accent1 28 3 2" xfId="14440" xr:uid="{B3000C0C-083C-41D2-A480-94A3192D9B33}"/>
    <cellStyle name="20% - Accent1 28 3 2 2" xfId="20077" xr:uid="{10268EC2-3BFE-49E4-83B5-42FA38D1E5C5}"/>
    <cellStyle name="20% - Accent1 28 3 2 3" xfId="27264" xr:uid="{0588E8EC-CD35-4A75-A2A6-5187A1C1C56D}"/>
    <cellStyle name="20% - Accent1 28 3 2 4" xfId="30875" xr:uid="{54E3C927-3090-4CB8-AC75-170B37D47A8D}"/>
    <cellStyle name="20% - Accent1 28 3 2 5" xfId="36055" xr:uid="{535B7C5A-FB27-4F76-8398-6703BE62DD9D}"/>
    <cellStyle name="20% - Accent1 28 3 3" xfId="16814" xr:uid="{24EDEF52-E526-4FDE-9ACF-153F7BAC28DA}"/>
    <cellStyle name="20% - Accent1 28 3 3 2" xfId="22025" xr:uid="{246C1928-D6F5-45D3-87A4-BA4FF27439B1}"/>
    <cellStyle name="20% - Accent1 28 3 3 3" xfId="32746" xr:uid="{5A17CD99-C489-4601-938C-1D5EFE815D39}"/>
    <cellStyle name="20% - Accent1 28 3 3 4" xfId="38005" xr:uid="{460643AB-41F5-4D9D-B5C2-A2EB996DF1DB}"/>
    <cellStyle name="20% - Accent1 28 3 4" xfId="18534" xr:uid="{D723F2AE-912D-4B2F-8CE6-49B3E45F2126}"/>
    <cellStyle name="20% - Accent1 28 3 5" xfId="23958" xr:uid="{8003D7E5-57F4-4055-A481-98647555E5A8}"/>
    <cellStyle name="20% - Accent1 28 3 6" xfId="25720" xr:uid="{3DDE455C-8AE4-4A5D-AECE-2A72DEE5E977}"/>
    <cellStyle name="20% - Accent1 28 3 7" xfId="29268" xr:uid="{74D28FEA-B4BA-48D7-8996-E46A84590CC1}"/>
    <cellStyle name="20% - Accent1 28 3 8" xfId="34465" xr:uid="{DF042E03-295B-4681-A459-CE850FEC63AC}"/>
    <cellStyle name="20% - Accent1 28 4" xfId="13587" xr:uid="{197F943D-081C-4906-841F-CB2404505839}"/>
    <cellStyle name="20% - Accent1 28 4 2" xfId="19169" xr:uid="{92FCD232-FDE4-48F2-B27A-E36800697713}"/>
    <cellStyle name="20% - Accent1 28 4 3" xfId="26354" xr:uid="{5054D724-8B7D-4CCC-958A-E980D9E0BBF0}"/>
    <cellStyle name="20% - Accent1 28 4 4" xfId="29923" xr:uid="{D85D7800-876F-4EAB-9C3E-2851BF73791B}"/>
    <cellStyle name="20% - Accent1 28 4 5" xfId="35099" xr:uid="{4AC740CE-DA77-41C0-B0FD-603A1C79B973}"/>
    <cellStyle name="20% - Accent1 28 5" xfId="15524" xr:uid="{69B9A393-4CD2-4C11-8FA0-8DE7DA32AEB1}"/>
    <cellStyle name="20% - Accent1 28 5 2" xfId="20950" xr:uid="{E0701C92-6413-48CB-AD87-30924CD34977}"/>
    <cellStyle name="20% - Accent1 28 5 3" xfId="31725" xr:uid="{63554B71-47B1-4DEE-B3BB-8298649CFF6C}"/>
    <cellStyle name="20% - Accent1 28 5 4" xfId="36930" xr:uid="{8D6BB58A-545B-4950-AAAC-8E6D0FB5AE06}"/>
    <cellStyle name="20% - Accent1 28 6" xfId="17719" xr:uid="{F1AEA527-22E1-4956-9095-60D52AAFB70B}"/>
    <cellStyle name="20% - Accent1 28 7" xfId="23142" xr:uid="{7CF6A17B-6F63-433A-B880-DDCB3AE37E02}"/>
    <cellStyle name="20% - Accent1 28 8" xfId="24905" xr:uid="{D468D354-84D6-46FD-B2A7-85F7956F6324}"/>
    <cellStyle name="20% - Accent1 28 9" xfId="28146" xr:uid="{1C74C085-83ED-4230-B2BE-E6D33A4FE316}"/>
    <cellStyle name="20% - Accent1 29" xfId="11173" xr:uid="{89DA4F0C-CAFD-43D5-8C63-AD6E73242085}"/>
    <cellStyle name="20% - Accent1 29 10" xfId="33663" xr:uid="{3AF01174-D0A8-4B68-AD3F-568A9C587F30}"/>
    <cellStyle name="20% - Accent1 29 2" xfId="12120" xr:uid="{4CEF8DF8-5EB6-4EC7-B90C-01E79417A949}"/>
    <cellStyle name="20% - Accent1 29 2 2" xfId="14214" xr:uid="{51A6EA20-0665-494A-AD1D-0BE15AAB7D2F}"/>
    <cellStyle name="20% - Accent1 29 2 2 2" xfId="19847" xr:uid="{6BC303E5-AA96-4514-B408-F634C2B3B2B7}"/>
    <cellStyle name="20% - Accent1 29 2 2 3" xfId="27034" xr:uid="{DC7F8443-531E-42FF-B49D-8BEFF460DBE2}"/>
    <cellStyle name="20% - Accent1 29 2 2 4" xfId="30645" xr:uid="{C102EE6E-9738-48B0-94DC-6068B24F6FF7}"/>
    <cellStyle name="20% - Accent1 29 2 2 5" xfId="35825" xr:uid="{D0826A88-7EE5-4C67-83AC-3F09CD07C7D0}"/>
    <cellStyle name="20% - Accent1 29 2 3" xfId="16648" xr:uid="{A112F311-8A06-49B5-9CE1-43B1FC2052EA}"/>
    <cellStyle name="20% - Accent1 29 2 3 2" xfId="21855" xr:uid="{F3664C9A-FA83-4FC7-AC8E-8C586BCF076D}"/>
    <cellStyle name="20% - Accent1 29 2 3 3" xfId="32576" xr:uid="{D970162F-ABD7-4DBC-80E3-23A080FF5FAE}"/>
    <cellStyle name="20% - Accent1 29 2 3 4" xfId="37835" xr:uid="{8269612C-9A7C-4365-BF19-2AF560784060}"/>
    <cellStyle name="20% - Accent1 29 2 4" xfId="18303" xr:uid="{9AF6C9AB-BF4D-4EE2-AB8A-F5E99A29C7E4}"/>
    <cellStyle name="20% - Accent1 29 2 5" xfId="23728" xr:uid="{AEED3D35-4EE0-43F1-AABB-F46C9FE9A6CF}"/>
    <cellStyle name="20% - Accent1 29 2 6" xfId="25490" xr:uid="{4BB14188-B695-4329-91CA-980B40CD2AC3}"/>
    <cellStyle name="20% - Accent1 29 2 7" xfId="29093" xr:uid="{1E74F1E0-98BC-4D28-BA66-97B3DDE69527}"/>
    <cellStyle name="20% - Accent1 29 2 8" xfId="34235" xr:uid="{75BF3CF9-2018-432F-B2EF-2F8FC0BE63D0}"/>
    <cellStyle name="20% - Accent1 29 3" xfId="12514" xr:uid="{AE6602DD-E209-4D1B-A5D8-072BFD6559C6}"/>
    <cellStyle name="20% - Accent1 29 3 2" xfId="14459" xr:uid="{1CE141E2-0E25-499C-AF44-7748676AF203}"/>
    <cellStyle name="20% - Accent1 29 3 2 2" xfId="20096" xr:uid="{93BD1D61-65D2-486C-A06D-2AFE636C98E8}"/>
    <cellStyle name="20% - Accent1 29 3 2 3" xfId="27283" xr:uid="{032E5084-71F4-4343-95E7-48714552DC1D}"/>
    <cellStyle name="20% - Accent1 29 3 2 4" xfId="30894" xr:uid="{924FABD7-4496-4515-808C-ED5EAFA7FFCC}"/>
    <cellStyle name="20% - Accent1 29 3 2 5" xfId="36074" xr:uid="{8EA6D84B-C08E-442C-AC9A-CCA7ABA71FFD}"/>
    <cellStyle name="20% - Accent1 29 3 3" xfId="16828" xr:uid="{51F72C4E-3B11-41D0-AB11-AFEDB8BD7CBB}"/>
    <cellStyle name="20% - Accent1 29 3 3 2" xfId="22039" xr:uid="{8EB8FC3F-054B-4915-86D3-74E19D226BBA}"/>
    <cellStyle name="20% - Accent1 29 3 3 3" xfId="32760" xr:uid="{8A3DEDF6-729A-4E32-9AA4-5823D3821478}"/>
    <cellStyle name="20% - Accent1 29 3 3 4" xfId="38019" xr:uid="{F9EACECD-4AD3-4F6C-B482-EAB90E1F50DA}"/>
    <cellStyle name="20% - Accent1 29 3 4" xfId="18553" xr:uid="{D0C171FD-9859-4D9F-9958-E9F956121DF9}"/>
    <cellStyle name="20% - Accent1 29 3 5" xfId="23977" xr:uid="{75404E15-431F-4382-8B5C-D20D87F960C0}"/>
    <cellStyle name="20% - Accent1 29 3 6" xfId="25739" xr:uid="{C0DC43DE-370E-445C-A98A-E0468D871498}"/>
    <cellStyle name="20% - Accent1 29 3 7" xfId="29282" xr:uid="{155EB74F-BF48-45B2-A561-C898C63D5793}"/>
    <cellStyle name="20% - Accent1 29 3 8" xfId="34484" xr:uid="{19EB1163-8B24-4F8A-8E89-AD20A45F2B74}"/>
    <cellStyle name="20% - Accent1 29 4" xfId="13601" xr:uid="{6ABC32D7-232F-40E1-B6F3-C67A2B8E4E14}"/>
    <cellStyle name="20% - Accent1 29 4 2" xfId="19183" xr:uid="{C72FEEFE-CDEF-439D-873E-D4C97E5EDBF3}"/>
    <cellStyle name="20% - Accent1 29 4 3" xfId="26368" xr:uid="{15E561ED-AEE9-43C4-9991-1807A1EF1A38}"/>
    <cellStyle name="20% - Accent1 29 4 4" xfId="29937" xr:uid="{C65BB941-9891-4EA1-923A-B727339ADCA9}"/>
    <cellStyle name="20% - Accent1 29 4 5" xfId="35113" xr:uid="{04392D10-DB1E-4981-A728-A8BEE110B6F5}"/>
    <cellStyle name="20% - Accent1 29 5" xfId="15537" xr:uid="{D55FD03E-1B30-4011-92FE-CB1B7DD678D4}"/>
    <cellStyle name="20% - Accent1 29 5 2" xfId="20963" xr:uid="{F0D45D5C-9076-4574-89AE-6D2A6E0A32CA}"/>
    <cellStyle name="20% - Accent1 29 5 3" xfId="31738" xr:uid="{8070BD52-EED8-41B0-B734-FD5E9E46695E}"/>
    <cellStyle name="20% - Accent1 29 5 4" xfId="36943" xr:uid="{75547D9D-4B26-4991-8951-22315D7167A3}"/>
    <cellStyle name="20% - Accent1 29 6" xfId="17733" xr:uid="{933F05D8-CB1F-4069-ACF9-402338654634}"/>
    <cellStyle name="20% - Accent1 29 7" xfId="23156" xr:uid="{D90E51AD-8746-410E-938D-3EA0CC9A4BAC}"/>
    <cellStyle name="20% - Accent1 29 8" xfId="24919" xr:uid="{C23CB18D-55CD-4EC3-81B8-3322417CB619}"/>
    <cellStyle name="20% - Accent1 29 9" xfId="28159" xr:uid="{1D7FB5B1-C6B9-4A7B-AF62-D1472762D751}"/>
    <cellStyle name="20% - Accent1 3" xfId="100" xr:uid="{72E31958-CAEE-47D9-9F75-E982A9132552}"/>
    <cellStyle name="20% - Accent1 3 10" xfId="101" xr:uid="{D5E0DECF-399F-46D4-89B5-502354233578}"/>
    <cellStyle name="20% - Accent1 3 10 2" xfId="24273" xr:uid="{3B279D5A-D47D-4FF5-8150-3548A2A2720A}"/>
    <cellStyle name="20% - Accent1 3 11" xfId="102" xr:uid="{C335E7DC-FCB1-49A8-918A-D901E74BBED5}"/>
    <cellStyle name="20% - Accent1 3 11 2" xfId="33017" xr:uid="{A235C28D-44B3-4214-9A29-064DBADEB204}"/>
    <cellStyle name="20% - Accent1 3 12" xfId="103" xr:uid="{02CB04E1-F500-44E5-B230-0204B3B272D1}"/>
    <cellStyle name="20% - Accent1 3 12 2" xfId="9860" xr:uid="{147DEEE4-BF60-4582-AEE7-BE220A9E2F98}"/>
    <cellStyle name="20% - Accent1 3 13" xfId="104" xr:uid="{B42AC686-0684-4D5C-A5CD-888E5E0F8AA3}"/>
    <cellStyle name="20% - Accent1 3 14" xfId="105" xr:uid="{2AA172BD-5B6E-444B-832C-07C287007A79}"/>
    <cellStyle name="20% - Accent1 3 2" xfId="106" xr:uid="{DF5F835E-236D-495C-BBD6-494FC0B33E07}"/>
    <cellStyle name="20% - Accent1 3 2 10" xfId="8823" xr:uid="{4D1A43F7-DCAD-4A6F-9D28-21BF5FFFF288}"/>
    <cellStyle name="20% - Accent1 3 2 2" xfId="13679" xr:uid="{B93C414F-0812-412B-AD85-796DE608E31D}"/>
    <cellStyle name="20% - Accent1 3 2 2 2" xfId="19262" xr:uid="{19612249-8E6C-4305-ADE9-E9FF45830B68}"/>
    <cellStyle name="20% - Accent1 3 2 2 3" xfId="26448" xr:uid="{C6C43680-E76C-467A-AAF4-E23E24D5EE43}"/>
    <cellStyle name="20% - Accent1 3 2 2 4" xfId="30016" xr:uid="{A4DC69AF-EBC3-4D7A-8811-CDEFE15C26EE}"/>
    <cellStyle name="20% - Accent1 3 2 2 5" xfId="35194" xr:uid="{A18B8FE8-95C2-40B9-A1A2-5E0C99A878C3}"/>
    <cellStyle name="20% - Accent1 3 2 3" xfId="15219" xr:uid="{221DC175-D1EF-479F-A630-8EEFCDA9C7FF}"/>
    <cellStyle name="20% - Accent1 3 2 3 2" xfId="20595" xr:uid="{618201A4-DC83-43E4-94D4-12F12DB5F1DC}"/>
    <cellStyle name="20% - Accent1 3 2 3 3" xfId="31371" xr:uid="{751FF3D8-B257-423C-A6A8-E2C6DC5E4F7D}"/>
    <cellStyle name="20% - Accent1 3 2 3 4" xfId="36575" xr:uid="{56A1F018-CA8E-4AA9-B2CE-3DCB124E70F3}"/>
    <cellStyle name="20% - Accent1 3 2 4" xfId="17336" xr:uid="{9477591B-3E63-4BC6-B151-F6B206C79A60}"/>
    <cellStyle name="20% - Accent1 3 2 5" xfId="22714" xr:uid="{4EF282DA-F10E-4354-A0AD-51B26476F8A7}"/>
    <cellStyle name="20% - Accent1 3 2 6" xfId="24476" xr:uid="{81998AF3-6FA7-46E7-829C-AE61C5E1A8B7}"/>
    <cellStyle name="20% - Accent1 3 2 7" xfId="27791" xr:uid="{A830BD8A-2534-4903-A39D-34DD9AABBA01}"/>
    <cellStyle name="20% - Accent1 3 2 8" xfId="33220" xr:uid="{A45104FA-B38F-4BAB-97EA-83EA9C165D12}"/>
    <cellStyle name="20% - Accent1 3 2 9" xfId="10460" xr:uid="{DC6C54F2-90BC-4A60-A1CA-C952671BC216}"/>
    <cellStyle name="20% - Accent1 3 3" xfId="107" xr:uid="{4F031814-FF32-4E89-878C-CC351E4EE74D}"/>
    <cellStyle name="20% - Accent1 3 3 10" xfId="8822" xr:uid="{AB7E6548-A736-4A0B-BD3D-06EE3DAFD54D}"/>
    <cellStyle name="20% - Accent1 3 3 2" xfId="13698" xr:uid="{A3462F87-9D64-46D7-BC98-370F4FB1DA83}"/>
    <cellStyle name="20% - Accent1 3 3 2 2" xfId="19283" xr:uid="{AACDDAFB-8565-4537-A2E5-5C4378E700F2}"/>
    <cellStyle name="20% - Accent1 3 3 2 3" xfId="26469" xr:uid="{366F2066-C325-44A2-8CC1-2177B264FC5E}"/>
    <cellStyle name="20% - Accent1 3 3 2 4" xfId="30037" xr:uid="{F4EF04B5-0B96-4A3B-BD35-7E0F18E1B96A}"/>
    <cellStyle name="20% - Accent1 3 3 2 5" xfId="35215" xr:uid="{05A78E2A-E7D5-4647-9EE4-6694DFC80B0E}"/>
    <cellStyle name="20% - Accent1 3 3 3" xfId="16263" xr:uid="{C8BD81B0-BD6A-4472-BCDE-4F815CD331D2}"/>
    <cellStyle name="20% - Accent1 3 3 3 2" xfId="21433" xr:uid="{D255BDEE-5129-46E6-91B2-24BD1A3E42D1}"/>
    <cellStyle name="20% - Accent1 3 3 3 3" xfId="32154" xr:uid="{0FD13A00-E17E-4510-988D-C05A93E1F59D}"/>
    <cellStyle name="20% - Accent1 3 3 3 4" xfId="37412" xr:uid="{32275E22-DE02-4D38-AF3B-1472EE30550F}"/>
    <cellStyle name="20% - Accent1 3 3 4" xfId="17822" xr:uid="{8918CE28-BA26-488C-B94D-65A4862005DA}"/>
    <cellStyle name="20% - Accent1 3 3 5" xfId="23246" xr:uid="{B3EFF7B4-FC35-4CC4-A385-73BD98F0BBF9}"/>
    <cellStyle name="20% - Accent1 3 3 6" xfId="25008" xr:uid="{7E62AF06-A096-4618-AEEA-48AF3E702CD5}"/>
    <cellStyle name="20% - Accent1 3 3 7" xfId="28664" xr:uid="{FE540A8D-537C-4FB2-9450-1671C5C4291B}"/>
    <cellStyle name="20% - Accent1 3 3 8" xfId="33753" xr:uid="{57AFFDA5-0494-4265-A09E-9AB0CB5ADC0A}"/>
    <cellStyle name="20% - Accent1 3 3 9" xfId="11428" xr:uid="{1B176553-D8B2-45D1-BF9E-DA7D204D99B4}"/>
    <cellStyle name="20% - Accent1 3 4" xfId="108" xr:uid="{E45B8182-A12E-4659-B01F-EBADCA069848}"/>
    <cellStyle name="20% - Accent1 3 4 2" xfId="14716" xr:uid="{FB6429C5-1C2D-453F-A88B-D5B0FF1628B3}"/>
    <cellStyle name="20% - Accent1 3 4 2 2" xfId="20351" xr:uid="{A5198E51-604C-42C3-994A-EA9FE1AC9502}"/>
    <cellStyle name="20% - Accent1 3 4 2 3" xfId="27538" xr:uid="{137F1708-8D7A-4A10-94C1-8CF9E4EF60AB}"/>
    <cellStyle name="20% - Accent1 3 4 2 4" xfId="31147" xr:uid="{15ACFBA3-2244-45DD-81A6-A77455EFFFD2}"/>
    <cellStyle name="20% - Accent1 3 4 2 5" xfId="36330" xr:uid="{2FCF650D-6D03-4A6C-B3C0-A59DC7643A30}"/>
    <cellStyle name="20% - Accent1 3 4 3" xfId="16900" xr:uid="{55D8599A-3945-414C-8B39-6F218D4DE813}"/>
    <cellStyle name="20% - Accent1 3 4 3 2" xfId="22108" xr:uid="{398BC973-7794-464A-84D9-B52D578C5707}"/>
    <cellStyle name="20% - Accent1 3 4 3 3" xfId="32829" xr:uid="{E57D3A7D-9620-42C1-B194-CC482CF848A4}"/>
    <cellStyle name="20% - Accent1 3 4 3 4" xfId="38087" xr:uid="{C0984CDD-A545-4E15-B7A2-A2AE4FFBB1E1}"/>
    <cellStyle name="20% - Accent1 3 4 4" xfId="17377" xr:uid="{702DFE35-1CA0-49B0-85B8-BE2A1D94CC7D}"/>
    <cellStyle name="20% - Accent1 3 4 5" xfId="22782" xr:uid="{EC123E1C-35F0-41EA-A1BA-A954173E17ED}"/>
    <cellStyle name="20% - Accent1 3 4 6" xfId="24544" xr:uid="{4CA75C74-FCFC-4BA7-B83F-6B1CD68251DE}"/>
    <cellStyle name="20% - Accent1 3 4 7" xfId="29364" xr:uid="{451DC4EB-9352-4AF1-9180-FEBA7A64A4BE}"/>
    <cellStyle name="20% - Accent1 3 4 8" xfId="33288" xr:uid="{52217E3B-687D-4F39-824A-E1A16A7B31ED}"/>
    <cellStyle name="20% - Accent1 3 4 9" xfId="10492" xr:uid="{E80CEFF3-C72D-4D0E-87DB-7EFA61DDB075}"/>
    <cellStyle name="20% - Accent1 3 5" xfId="109" xr:uid="{3BF8F33B-7863-4779-9B4F-8651410609AB}"/>
    <cellStyle name="20% - Accent1 3 5 2" xfId="18850" xr:uid="{A42804BF-788C-4C46-A253-2E1926252577}"/>
    <cellStyle name="20% - Accent1 3 5 3" xfId="26035" xr:uid="{332BA49F-48CA-4243-BF29-F4928BE70E50}"/>
    <cellStyle name="20% - Accent1 3 5 4" xfId="29608" xr:uid="{FFB5F3E5-FCC3-4778-B702-BAC5F2F2E285}"/>
    <cellStyle name="20% - Accent1 3 5 5" xfId="34780" xr:uid="{5A7BADE1-0239-4092-B2EB-A8345926465D}"/>
    <cellStyle name="20% - Accent1 3 5 6" xfId="13314" xr:uid="{1B5A7EDB-7D36-4185-B794-F53BA3223B88}"/>
    <cellStyle name="20% - Accent1 3 6" xfId="110" xr:uid="{A9C68EA9-08EA-4BFC-B468-50F846AE215E}"/>
    <cellStyle name="20% - Accent1 3 6 2" xfId="38268" xr:uid="{6D9FF76B-4EC5-4225-B35D-EC30AC1746E9}"/>
    <cellStyle name="20% - Accent1 3 6 3" xfId="14906" xr:uid="{96BD9A25-C3B5-4B4D-B932-3001C632917F}"/>
    <cellStyle name="20% - Accent1 3 7" xfId="111" xr:uid="{DF8C24CF-E965-406D-837B-D54EC91CD376}"/>
    <cellStyle name="20% - Accent1 3 7 2" xfId="17133" xr:uid="{C35B9D5A-78B3-4660-8737-58224321A2CC}"/>
    <cellStyle name="20% - Accent1 3 8" xfId="112" xr:uid="{697695B0-3B8F-4074-B97F-D70ECE0AE2AF}"/>
    <cellStyle name="20% - Accent1 3 8 2" xfId="22313" xr:uid="{E2A6C5F3-008F-4EAF-AD39-611314DAFAD2}"/>
    <cellStyle name="20% - Accent1 3 9" xfId="113" xr:uid="{72EA540D-6BDF-4C4E-A2AD-2BC3F945557C}"/>
    <cellStyle name="20% - Accent1 3 9 2" xfId="22513" xr:uid="{A5F1D736-9447-415B-AB91-51E5BC8711B0}"/>
    <cellStyle name="20% - Accent1 3_Finance" xfId="114" xr:uid="{D2D43E9A-0599-467D-A888-3958D535949C}"/>
    <cellStyle name="20% - Accent1 30" xfId="11215" xr:uid="{911396A8-AD22-41B9-8E8A-7B1FCB8E67A0}"/>
    <cellStyle name="20% - Accent1 30 10" xfId="33677" xr:uid="{FA0C9CD7-FCBD-4C28-8945-D340C274B4AE}"/>
    <cellStyle name="20% - Accent1 30 2" xfId="12153" xr:uid="{DD8F34A5-6649-4234-A501-C2C2C9B766BB}"/>
    <cellStyle name="20% - Accent1 30 2 2" xfId="14236" xr:uid="{E6413088-F98E-464F-850C-7C6F9DCE2C6B}"/>
    <cellStyle name="20% - Accent1 30 2 2 2" xfId="19872" xr:uid="{584BD924-EDC0-4215-ADFC-7A05B307030A}"/>
    <cellStyle name="20% - Accent1 30 2 2 3" xfId="27059" xr:uid="{15FF107C-2755-4244-91D8-57DAB1E0769A}"/>
    <cellStyle name="20% - Accent1 30 2 2 4" xfId="30670" xr:uid="{BB0D0971-78D5-4A7F-B913-07B07E6AD765}"/>
    <cellStyle name="20% - Accent1 30 2 2 5" xfId="35850" xr:uid="{FBBCA817-9FAD-4085-A728-30F386B4622A}"/>
    <cellStyle name="20% - Accent1 30 2 3" xfId="16667" xr:uid="{0DD81ADF-5337-4556-BB6B-B6C821ADB2D8}"/>
    <cellStyle name="20% - Accent1 30 2 3 2" xfId="21877" xr:uid="{8918AC03-8FB5-4F5B-AF3E-6CC068400629}"/>
    <cellStyle name="20% - Accent1 30 2 3 3" xfId="32598" xr:uid="{E829D3AE-868E-4F2B-B435-0CC8F49B5A82}"/>
    <cellStyle name="20% - Accent1 30 2 3 4" xfId="37857" xr:uid="{F8AE4450-5F68-4B36-9238-6D13F47C0FD8}"/>
    <cellStyle name="20% - Accent1 30 2 4" xfId="18328" xr:uid="{F421A651-E652-43BD-A52D-5D45A90B4453}"/>
    <cellStyle name="20% - Accent1 30 2 5" xfId="23753" xr:uid="{7177A26C-715B-4C1A-A706-1D0C4B46A144}"/>
    <cellStyle name="20% - Accent1 30 2 6" xfId="25515" xr:uid="{82269697-C7BC-4A65-880C-2F5E658ECDBD}"/>
    <cellStyle name="20% - Accent1 30 2 7" xfId="29115" xr:uid="{097405C1-66C3-41FA-B6A1-50CF7A55D240}"/>
    <cellStyle name="20% - Accent1 30 2 8" xfId="34260" xr:uid="{E4ABD489-4A05-4D51-8370-2EB5E2CCA9EA}"/>
    <cellStyle name="20% - Accent1 30 3" xfId="12545" xr:uid="{3A4B6998-DA5D-4940-AA20-AE590C657C74}"/>
    <cellStyle name="20% - Accent1 30 3 2" xfId="14482" xr:uid="{6C82DE59-36EE-401B-885B-834D6406556E}"/>
    <cellStyle name="20% - Accent1 30 3 2 2" xfId="20119" xr:uid="{935AE287-DC71-4A0B-B6F5-14C2337E4DF2}"/>
    <cellStyle name="20% - Accent1 30 3 2 3" xfId="27306" xr:uid="{4C63B0AE-55DF-4FF5-995D-8CC98081905D}"/>
    <cellStyle name="20% - Accent1 30 3 2 4" xfId="30917" xr:uid="{6BC38612-62CD-4707-BBCB-5FD366F66CDD}"/>
    <cellStyle name="20% - Accent1 30 3 2 5" xfId="36097" xr:uid="{1AB31B5F-32DD-4DBF-9D9D-B1C03732D30F}"/>
    <cellStyle name="20% - Accent1 30 3 3" xfId="16843" xr:uid="{6CF88CE2-29FE-4526-8FA3-1B4FAA6BAC6A}"/>
    <cellStyle name="20% - Accent1 30 3 3 2" xfId="22053" xr:uid="{923EFDD7-F823-4B03-AA1F-1B0E24AFB531}"/>
    <cellStyle name="20% - Accent1 30 3 3 3" xfId="32774" xr:uid="{07EAEFA5-9E7E-467A-B0A9-BB075E5DE834}"/>
    <cellStyle name="20% - Accent1 30 3 3 4" xfId="38033" xr:uid="{D451873C-E0CD-459F-B434-FB2B3C343CE5}"/>
    <cellStyle name="20% - Accent1 30 3 4" xfId="18576" xr:uid="{041A01F5-42BD-42F9-90DE-52B30532C6A2}"/>
    <cellStyle name="20% - Accent1 30 3 5" xfId="24000" xr:uid="{710A1BED-C223-4578-A18B-A4C0CDBA6B7E}"/>
    <cellStyle name="20% - Accent1 30 3 6" xfId="25762" xr:uid="{64DD3500-A9D1-497D-86F2-B5CF4908AAE3}"/>
    <cellStyle name="20% - Accent1 30 3 7" xfId="29296" xr:uid="{986C4FBF-8DF0-419F-A296-172AEB35F9CB}"/>
    <cellStyle name="20% - Accent1 30 3 8" xfId="34507" xr:uid="{67D4CA78-3C65-4CF6-B50B-313A9BA41AE1}"/>
    <cellStyle name="20% - Accent1 30 4" xfId="13615" xr:uid="{5878B945-376F-4B93-AEBE-61CA75E36138}"/>
    <cellStyle name="20% - Accent1 30 4 2" xfId="19197" xr:uid="{943389D1-50ED-4D9A-9C33-A511069FFE67}"/>
    <cellStyle name="20% - Accent1 30 4 3" xfId="26382" xr:uid="{D5452FD6-D9A2-4244-8883-738701957BAF}"/>
    <cellStyle name="20% - Accent1 30 4 4" xfId="29951" xr:uid="{F81F8ADA-33F8-4D46-ADDB-7957843125A1}"/>
    <cellStyle name="20% - Accent1 30 4 5" xfId="35127" xr:uid="{1E87FD86-7DE5-40F9-A1E7-211D347848F2}"/>
    <cellStyle name="20% - Accent1 30 5" xfId="15551" xr:uid="{4A23F688-EAA8-4944-8173-D3A8905C75E1}"/>
    <cellStyle name="20% - Accent1 30 5 2" xfId="20977" xr:uid="{C5806C81-DB2E-4163-9AB0-5A1ED5011B06}"/>
    <cellStyle name="20% - Accent1 30 5 3" xfId="31752" xr:uid="{EF67FB57-78B5-4286-9ECA-4C61BFEF5589}"/>
    <cellStyle name="20% - Accent1 30 5 4" xfId="36957" xr:uid="{3EB67CE5-E7FB-4F28-BA1C-C47AB083D8B2}"/>
    <cellStyle name="20% - Accent1 30 6" xfId="17747" xr:uid="{83A2E032-B77B-444C-AD2D-776FEC6F62A2}"/>
    <cellStyle name="20% - Accent1 30 7" xfId="23170" xr:uid="{80237C3F-C50C-43B8-899C-4CD3917A296D}"/>
    <cellStyle name="20% - Accent1 30 8" xfId="24933" xr:uid="{644E22F6-9C9E-4CE8-9121-BA68B77B688B}"/>
    <cellStyle name="20% - Accent1 30 9" xfId="28173" xr:uid="{360C422E-221F-4D4B-BD1F-1464F001350F}"/>
    <cellStyle name="20% - Accent1 31" xfId="11257" xr:uid="{420C0932-C294-49FF-B2E9-76DA06F20CE6}"/>
    <cellStyle name="20% - Accent1 31 10" xfId="33691" xr:uid="{BBEA28CE-E705-4518-BA5D-74536DA856B3}"/>
    <cellStyle name="20% - Accent1 31 2" xfId="12187" xr:uid="{6BE210CD-1C0D-4FC9-9976-0C6CF7E28506}"/>
    <cellStyle name="20% - Accent1 31 2 2" xfId="14259" xr:uid="{40D67B35-7361-4F5F-976E-1D96DAFAA1EC}"/>
    <cellStyle name="20% - Accent1 31 2 2 2" xfId="19896" xr:uid="{2B6F0AB8-F498-41D8-8F88-EEFFF7290D30}"/>
    <cellStyle name="20% - Accent1 31 2 2 3" xfId="27083" xr:uid="{F36C1CF8-C39F-4116-B041-4576E69427D4}"/>
    <cellStyle name="20% - Accent1 31 2 2 4" xfId="30694" xr:uid="{4F45480E-0711-4E93-9245-BBB21DFA8EC9}"/>
    <cellStyle name="20% - Accent1 31 2 2 5" xfId="35874" xr:uid="{2907CB70-3FC3-43FD-9DF2-31F1E6887B6E}"/>
    <cellStyle name="20% - Accent1 31 2 3" xfId="16685" xr:uid="{18F492F1-938C-4636-B4DF-A8415D38E872}"/>
    <cellStyle name="20% - Accent1 31 2 3 2" xfId="21896" xr:uid="{D035FA8F-D2D0-4791-A7CF-B6A0762EEC26}"/>
    <cellStyle name="20% - Accent1 31 2 3 3" xfId="32617" xr:uid="{9873B742-179E-4A69-B7BB-56207A6812B7}"/>
    <cellStyle name="20% - Accent1 31 2 3 4" xfId="37876" xr:uid="{9B41739E-858B-47E0-AE4A-A1C96ECF39AB}"/>
    <cellStyle name="20% - Accent1 31 2 4" xfId="18352" xr:uid="{8825130E-DC7B-4D48-BE5F-FD8328429854}"/>
    <cellStyle name="20% - Accent1 31 2 5" xfId="23777" xr:uid="{93F9621D-A9BB-4576-A0E7-4CF04658D801}"/>
    <cellStyle name="20% - Accent1 31 2 6" xfId="25539" xr:uid="{092E5F34-C17B-419B-A9E8-D5BB762D8046}"/>
    <cellStyle name="20% - Accent1 31 2 7" xfId="29135" xr:uid="{DD24430D-B42D-4030-A701-C92169F5E49D}"/>
    <cellStyle name="20% - Accent1 31 2 8" xfId="34284" xr:uid="{25AE3214-41B8-4DA5-B2CD-B82BA83BFC94}"/>
    <cellStyle name="20% - Accent1 31 3" xfId="12578" xr:uid="{EA4FA0D1-268C-46FA-A1DD-FB52E5175DA1}"/>
    <cellStyle name="20% - Accent1 31 3 2" xfId="14502" xr:uid="{34928F5A-7A2C-4E90-B141-DCFA533421B8}"/>
    <cellStyle name="20% - Accent1 31 3 2 2" xfId="20139" xr:uid="{1DAB0C7C-3BD8-4294-A903-8EF7C8FC6188}"/>
    <cellStyle name="20% - Accent1 31 3 2 3" xfId="27326" xr:uid="{52C411B3-2800-4825-BADA-A9C8AE362D49}"/>
    <cellStyle name="20% - Accent1 31 3 2 4" xfId="30937" xr:uid="{1D051370-5B38-4A82-AB0C-41CB22A80B98}"/>
    <cellStyle name="20% - Accent1 31 3 2 5" xfId="36117" xr:uid="{FB51B8C1-DD41-419C-ADE8-92FFFEE22032}"/>
    <cellStyle name="20% - Accent1 31 3 3" xfId="16857" xr:uid="{191683F3-79E2-40CD-9C04-8F88006CF0F6}"/>
    <cellStyle name="20% - Accent1 31 3 3 2" xfId="22067" xr:uid="{0360F44B-81B3-4EF5-A5B3-5690FA3F8BD6}"/>
    <cellStyle name="20% - Accent1 31 3 3 3" xfId="32788" xr:uid="{5807C2BA-AED0-4400-B291-53F73DD231B3}"/>
    <cellStyle name="20% - Accent1 31 3 3 4" xfId="38047" xr:uid="{3EB40DD2-9587-4AC5-BFC8-A717A065654F}"/>
    <cellStyle name="20% - Accent1 31 3 4" xfId="18596" xr:uid="{16329007-ED28-40A7-B587-C0F8799B98F0}"/>
    <cellStyle name="20% - Accent1 31 3 5" xfId="24020" xr:uid="{FACC71D0-E73C-4915-8540-E0505C7DB605}"/>
    <cellStyle name="20% - Accent1 31 3 6" xfId="25782" xr:uid="{A0ADFFE0-0D8F-4BF6-A4EE-713CCFDB91F5}"/>
    <cellStyle name="20% - Accent1 31 3 7" xfId="29311" xr:uid="{8B6F612C-0997-4303-830B-82B01F5435A7}"/>
    <cellStyle name="20% - Accent1 31 3 8" xfId="34527" xr:uid="{EA8003E8-12A2-493F-833B-0A2BC78DCC2E}"/>
    <cellStyle name="20% - Accent1 31 4" xfId="13629" xr:uid="{124051BD-84ED-424E-9B9B-89902BC3AE16}"/>
    <cellStyle name="20% - Accent1 31 4 2" xfId="19211" xr:uid="{860CAF9B-886E-4821-9BAA-B64B96ABC545}"/>
    <cellStyle name="20% - Accent1 31 4 3" xfId="26396" xr:uid="{C04B21D3-B01E-4412-AB4E-4681775D60AB}"/>
    <cellStyle name="20% - Accent1 31 4 4" xfId="29965" xr:uid="{8415985C-4A4E-4B1A-9077-D2829832A220}"/>
    <cellStyle name="20% - Accent1 31 4 5" xfId="35141" xr:uid="{6BB3C5AF-C46B-4C20-AD61-F5EAB916D926}"/>
    <cellStyle name="20% - Accent1 31 5" xfId="15566" xr:uid="{E9F5443B-88A9-4A49-A582-5F0072127BCB}"/>
    <cellStyle name="20% - Accent1 31 5 2" xfId="20992" xr:uid="{A00EF8ED-6B7A-4521-8F47-D4D9A6F1B9A1}"/>
    <cellStyle name="20% - Accent1 31 5 3" xfId="31767" xr:uid="{5815E07C-802A-4BE9-ABB4-212D6154A311}"/>
    <cellStyle name="20% - Accent1 31 5 4" xfId="36972" xr:uid="{59C934B7-7FCA-462C-9EEC-5B6BD2F26050}"/>
    <cellStyle name="20% - Accent1 31 6" xfId="17761" xr:uid="{FFC312B4-67A9-4597-AA1E-07524C22BEF6}"/>
    <cellStyle name="20% - Accent1 31 7" xfId="23184" xr:uid="{6F047D52-568E-4860-89E6-10E6FADC475F}"/>
    <cellStyle name="20% - Accent1 31 8" xfId="24947" xr:uid="{B1C0A81D-F458-4BDE-8D9D-914B2B07918F}"/>
    <cellStyle name="20% - Accent1 31 9" xfId="28188" xr:uid="{BE8FC6C6-01DA-40AD-B844-3DAD284F32BA}"/>
    <cellStyle name="20% - Accent1 32" xfId="11298" xr:uid="{B3D3989C-3CDA-4A88-990C-00599BBDD2D6}"/>
    <cellStyle name="20% - Accent1 32 2" xfId="13642" xr:uid="{C1341271-255D-46A7-8BA9-1F513A51A55E}"/>
    <cellStyle name="20% - Accent1 32 2 2" xfId="19224" xr:uid="{69E9A960-5A9E-4C6F-B9AF-B77800E0E5F9}"/>
    <cellStyle name="20% - Accent1 32 2 3" xfId="26409" xr:uid="{9BE1BDA9-B7D0-4CF2-B1FA-AD9DB8F4CD57}"/>
    <cellStyle name="20% - Accent1 32 2 4" xfId="29978" xr:uid="{1A2E603F-125F-4B68-A335-CC629AE4C4D2}"/>
    <cellStyle name="20% - Accent1 32 2 5" xfId="35154" xr:uid="{6870C9B6-B11E-44D8-ABD4-6CA0C3A6173C}"/>
    <cellStyle name="20% - Accent1 32 3" xfId="15580" xr:uid="{072C8374-53A5-4E6C-92FF-0BC3CDFD5410}"/>
    <cellStyle name="20% - Accent1 32 3 2" xfId="21006" xr:uid="{F829C4D2-5955-4653-8264-D0F91F88B141}"/>
    <cellStyle name="20% - Accent1 32 3 3" xfId="31781" xr:uid="{0773199D-93A5-463C-8236-18E8178194CC}"/>
    <cellStyle name="20% - Accent1 32 3 4" xfId="36986" xr:uid="{91B8AB72-6C92-41A0-987E-A8E521A2633D}"/>
    <cellStyle name="20% - Accent1 32 4" xfId="17774" xr:uid="{2997BE79-5992-4548-8596-A0A549D2E9CE}"/>
    <cellStyle name="20% - Accent1 32 5" xfId="23197" xr:uid="{3835C29B-29CB-42C0-9F6A-A8F7BBBF43C7}"/>
    <cellStyle name="20% - Accent1 32 6" xfId="24960" xr:uid="{B0E36F93-2B2F-49B8-AE67-6D749B30CA66}"/>
    <cellStyle name="20% - Accent1 32 7" xfId="28202" xr:uid="{843CE4C6-CAA6-4183-A85E-50E594557561}"/>
    <cellStyle name="20% - Accent1 32 8" xfId="33704" xr:uid="{86D28F18-4748-47D7-BABA-CE86C9AC7A27}"/>
    <cellStyle name="20% - Accent1 33" xfId="11755" xr:uid="{32A84B7D-983E-4D8A-BC0F-C20278D6B0A4}"/>
    <cellStyle name="20% - Accent1 33 2" xfId="13950" xr:uid="{CEA775EA-924C-46AA-AFC9-4FB24AF620F5}"/>
    <cellStyle name="20% - Accent1 33 2 2" xfId="19564" xr:uid="{A3FE9D07-790F-4128-AEE1-BF9C1A4EFFE9}"/>
    <cellStyle name="20% - Accent1 33 2 3" xfId="26751" xr:uid="{B2A93299-9A76-4E10-B661-535DD3860D31}"/>
    <cellStyle name="20% - Accent1 33 2 4" xfId="30362" xr:uid="{00155389-A124-4503-8F6E-3232A320C1E1}"/>
    <cellStyle name="20% - Accent1 33 2 5" xfId="35542" xr:uid="{D7676D76-56DD-4D8B-A03D-C2F67A7AF036}"/>
    <cellStyle name="20% - Accent1 33 3" xfId="15594" xr:uid="{FCF23F48-2811-4FDB-AF14-E05718733B62}"/>
    <cellStyle name="20% - Accent1 33 3 2" xfId="21020" xr:uid="{5F323D6B-235B-4F1C-A769-1731B18135CF}"/>
    <cellStyle name="20% - Accent1 33 3 3" xfId="31795" xr:uid="{BBAEC637-ABDF-498B-84DF-80F5D7EB5001}"/>
    <cellStyle name="20% - Accent1 33 3 4" xfId="37000" xr:uid="{05CA8F47-1344-4D68-8A0E-CB10265F968F}"/>
    <cellStyle name="20% - Accent1 33 4" xfId="18030" xr:uid="{00517E07-A638-4E56-BD23-711619A5C3E4}"/>
    <cellStyle name="20% - Accent1 33 5" xfId="23454" xr:uid="{C8FC22C3-225D-4099-AF1B-703AFE57159E}"/>
    <cellStyle name="20% - Accent1 33 6" xfId="25216" xr:uid="{86AF05CD-2251-40B4-AEC3-68880962D5C2}"/>
    <cellStyle name="20% - Accent1 33 7" xfId="28216" xr:uid="{06F7F779-0F0A-4D21-8B5E-4E26F52886D9}"/>
    <cellStyle name="20% - Accent1 33 8" xfId="33961" xr:uid="{6C3C85DC-EADC-4E54-82AB-4231141552D4}"/>
    <cellStyle name="20% - Accent1 34" xfId="11934" xr:uid="{AA1537D5-E6DE-4B94-9AD2-036DAE5382E4}"/>
    <cellStyle name="20% - Accent1 34 2" xfId="14083" xr:uid="{71DCF82D-9740-4E4C-BF2F-853D6694F238}"/>
    <cellStyle name="20% - Accent1 34 2 2" xfId="19707" xr:uid="{BF69D7B7-E880-4876-898D-6B70007DE4C6}"/>
    <cellStyle name="20% - Accent1 34 2 3" xfId="26894" xr:uid="{9A7A923B-F33D-4571-871A-A08FD4BAE5CE}"/>
    <cellStyle name="20% - Accent1 34 2 4" xfId="30505" xr:uid="{9F2D51F6-B0E6-4D35-A959-B666445C0133}"/>
    <cellStyle name="20% - Accent1 34 2 5" xfId="35685" xr:uid="{84585D5A-A594-476E-B5D7-9D272E3FBC28}"/>
    <cellStyle name="20% - Accent1 34 3" xfId="15608" xr:uid="{6E91ADE4-FFEB-4023-A589-2CF027D10175}"/>
    <cellStyle name="20% - Accent1 34 3 2" xfId="21034" xr:uid="{5BE7C7CF-3889-4BC1-BB5D-6AD0FB045791}"/>
    <cellStyle name="20% - Accent1 34 3 3" xfId="31809" xr:uid="{8593BCEE-4C32-4D64-936F-02109D2B36EA}"/>
    <cellStyle name="20% - Accent1 34 3 4" xfId="37014" xr:uid="{8CC47636-B930-4B9A-B577-D0F05B29C730}"/>
    <cellStyle name="20% - Accent1 34 4" xfId="18163" xr:uid="{1EF744C3-2A93-40B3-A8C3-98EC6D7AD29E}"/>
    <cellStyle name="20% - Accent1 34 5" xfId="23588" xr:uid="{68C5A695-1F56-4490-B692-722BBFEFF522}"/>
    <cellStyle name="20% - Accent1 34 6" xfId="25350" xr:uid="{CC065341-0840-4254-A5C6-6CDB147B9E58}"/>
    <cellStyle name="20% - Accent1 34 7" xfId="28230" xr:uid="{C3E2149C-3C38-4055-866D-6EE91E79F7A3}"/>
    <cellStyle name="20% - Accent1 34 8" xfId="34095" xr:uid="{7144292C-4AB2-4407-98E0-2AE8F7D12DD1}"/>
    <cellStyle name="20% - Accent1 35" xfId="12415" xr:uid="{4E162021-4B0C-4C7D-AAEB-8B145A2262EE}"/>
    <cellStyle name="20% - Accent1 35 2" xfId="14399" xr:uid="{8943ED2F-2930-4732-B5DD-6B19C09A7F64}"/>
    <cellStyle name="20% - Accent1 35 2 2" xfId="20036" xr:uid="{79E25DA0-C9F9-4DC1-A720-D42B1224E514}"/>
    <cellStyle name="20% - Accent1 35 2 3" xfId="27223" xr:uid="{4C477830-B87D-4B9E-9CBD-27C4F522A79F}"/>
    <cellStyle name="20% - Accent1 35 2 4" xfId="30834" xr:uid="{B91E425A-2FA7-4D5C-A0B0-155E89658B6A}"/>
    <cellStyle name="20% - Accent1 35 2 5" xfId="36014" xr:uid="{6A900776-7C7E-4292-93F0-E7AA55364E3C}"/>
    <cellStyle name="20% - Accent1 35 3" xfId="15622" xr:uid="{A40DF899-FB5B-4228-B912-927EBBAC6197}"/>
    <cellStyle name="20% - Accent1 35 3 2" xfId="21048" xr:uid="{BC17FF07-4523-40FF-9982-796411897292}"/>
    <cellStyle name="20% - Accent1 35 3 3" xfId="31823" xr:uid="{600E803D-F5A6-4B33-8604-BD0E4232CA25}"/>
    <cellStyle name="20% - Accent1 35 3 4" xfId="37028" xr:uid="{4A362E6F-C3A0-4BBF-959C-59421E1DCCC5}"/>
    <cellStyle name="20% - Accent1 35 4" xfId="18493" xr:uid="{54B3F4B6-B484-41CE-B0F1-07C41A86F6C4}"/>
    <cellStyle name="20% - Accent1 35 5" xfId="23917" xr:uid="{0ABA63BA-4F76-4EAE-A441-33ECA50C7F2D}"/>
    <cellStyle name="20% - Accent1 35 6" xfId="25679" xr:uid="{E214651C-3466-4878-9D9B-91D9501CAEAA}"/>
    <cellStyle name="20% - Accent1 35 7" xfId="28244" xr:uid="{9E7AB9C7-EFFC-4170-9FB0-D3A21351CAB4}"/>
    <cellStyle name="20% - Accent1 35 8" xfId="34424" xr:uid="{64D654DB-842F-4A32-93D0-4D1FAA43035A}"/>
    <cellStyle name="20% - Accent1 36" xfId="11968" xr:uid="{0E9A64EB-B691-4558-BB11-1D42F646AA4B}"/>
    <cellStyle name="20% - Accent1 36 2" xfId="14110" xr:uid="{954075FB-7F69-44AD-9035-D717590518F5}"/>
    <cellStyle name="20% - Accent1 36 2 2" xfId="19735" xr:uid="{BA52C89B-031B-4B54-B390-95459E99CED7}"/>
    <cellStyle name="20% - Accent1 36 2 3" xfId="26922" xr:uid="{2980C371-D209-4F80-9BAC-A02DCF425723}"/>
    <cellStyle name="20% - Accent1 36 2 4" xfId="30533" xr:uid="{E6E630DE-4399-431B-89C8-0D60D9B24540}"/>
    <cellStyle name="20% - Accent1 36 2 5" xfId="35713" xr:uid="{044203B1-49E7-4895-ACDF-CF960738D858}"/>
    <cellStyle name="20% - Accent1 36 3" xfId="15636" xr:uid="{B5ECBA87-6AE3-4421-95FE-37D6939C0715}"/>
    <cellStyle name="20% - Accent1 36 3 2" xfId="21062" xr:uid="{C3D3DB08-5A92-46C0-99A1-BBFD019AD8DA}"/>
    <cellStyle name="20% - Accent1 36 3 3" xfId="31837" xr:uid="{EEDE2247-96B0-46FD-9AB9-DFCED484BE73}"/>
    <cellStyle name="20% - Accent1 36 3 4" xfId="37042" xr:uid="{79A5CB15-2434-4817-BF13-1E93F506F0E7}"/>
    <cellStyle name="20% - Accent1 36 4" xfId="18191" xr:uid="{511E2D09-E13B-432C-AEAA-5F05E7A0C8C8}"/>
    <cellStyle name="20% - Accent1 36 5" xfId="23616" xr:uid="{37A3D65B-8050-4A56-BB79-2A6CDD03A8BE}"/>
    <cellStyle name="20% - Accent1 36 6" xfId="25378" xr:uid="{553D437B-D456-4FF3-B616-89B3F0CE083A}"/>
    <cellStyle name="20% - Accent1 36 7" xfId="28258" xr:uid="{E4CB5757-CD58-4747-9598-FFBB17286BC4}"/>
    <cellStyle name="20% - Accent1 36 8" xfId="34123" xr:uid="{368EB0EA-ED4F-43A4-B72C-452560BA5D64}"/>
    <cellStyle name="20% - Accent1 37" xfId="11512" xr:uid="{B9F9BCDE-0B2A-4A83-B05D-F98CA42CE9AE}"/>
    <cellStyle name="20% - Accent1 37 2" xfId="13736" xr:uid="{FA26843E-25A5-462E-A417-591C1FAE03C8}"/>
    <cellStyle name="20% - Accent1 37 2 2" xfId="19327" xr:uid="{B76A68BC-926D-49AD-8AA4-D5F213504C87}"/>
    <cellStyle name="20% - Accent1 37 2 3" xfId="26513" xr:uid="{8B82061D-D708-4E2A-9144-C01DACC3055A}"/>
    <cellStyle name="20% - Accent1 37 2 4" xfId="30122" xr:uid="{89391068-B9DE-4939-A175-A60F7B6A879A}"/>
    <cellStyle name="20% - Accent1 37 2 5" xfId="35300" xr:uid="{B1497F66-6CD2-457D-9222-802238A60CCF}"/>
    <cellStyle name="20% - Accent1 37 3" xfId="15649" xr:uid="{5B42BF98-05B6-4A6F-80C5-E091E914CFDF}"/>
    <cellStyle name="20% - Accent1 37 3 2" xfId="21075" xr:uid="{BD2C3EF5-EFDF-44F5-A143-07F00F212622}"/>
    <cellStyle name="20% - Accent1 37 3 3" xfId="31850" xr:uid="{2F001D92-136A-4E75-B328-A7DA4761F5F8}"/>
    <cellStyle name="20% - Accent1 37 3 4" xfId="37055" xr:uid="{B649FFF2-1999-481D-AC6F-BAF1B62592A4}"/>
    <cellStyle name="20% - Accent1 37 4" xfId="17878" xr:uid="{193B41CF-55BB-499A-8637-E3F6F2548A49}"/>
    <cellStyle name="20% - Accent1 37 5" xfId="23302" xr:uid="{9EA5C609-84A6-46D7-9E20-AB8C4750F7DA}"/>
    <cellStyle name="20% - Accent1 37 6" xfId="25064" xr:uid="{1605BC97-DC04-4645-AA74-904F33EA742E}"/>
    <cellStyle name="20% - Accent1 37 7" xfId="28271" xr:uid="{B774948B-EF79-4061-A6C9-53F096ACE7CB}"/>
    <cellStyle name="20% - Accent1 37 8" xfId="33809" xr:uid="{1FEA89B0-EA19-478C-902B-7A71440DE3AE}"/>
    <cellStyle name="20% - Accent1 38" xfId="12312" xr:uid="{086F8FF0-17B4-4909-902F-0186EFAD08AA}"/>
    <cellStyle name="20% - Accent1 38 2" xfId="14337" xr:uid="{F865C04C-11E9-4EA3-8352-896889E890FB}"/>
    <cellStyle name="20% - Accent1 38 2 2" xfId="19974" xr:uid="{E6321B13-4578-478F-B07D-327E82C6DB33}"/>
    <cellStyle name="20% - Accent1 38 2 3" xfId="27161" xr:uid="{EC465A7F-BAB2-4642-8C11-8A9205DC65B4}"/>
    <cellStyle name="20% - Accent1 38 2 4" xfId="30772" xr:uid="{E3D79C15-BE0D-4A58-9916-7335EFAF67A6}"/>
    <cellStyle name="20% - Accent1 38 2 5" xfId="35952" xr:uid="{50A18088-DDB9-447D-8105-FFF5F04657FD}"/>
    <cellStyle name="20% - Accent1 38 3" xfId="15674" xr:uid="{A088EC46-F78A-4DB9-A1D6-3003EECAD740}"/>
    <cellStyle name="20% - Accent1 38 3 2" xfId="21100" xr:uid="{89A39DA1-F071-4A79-9DE5-0FC63DC4BE9D}"/>
    <cellStyle name="20% - Accent1 38 3 3" xfId="31872" xr:uid="{51E7F69C-B0D1-4B28-A235-0A6BB5188A53}"/>
    <cellStyle name="20% - Accent1 38 3 4" xfId="37080" xr:uid="{AFC94FFE-3C3F-4E60-9E63-59AFD42C9A7F}"/>
    <cellStyle name="20% - Accent1 38 4" xfId="18430" xr:uid="{4AAAEBB5-AB9D-4AD3-BC9F-F6D794F823CD}"/>
    <cellStyle name="20% - Accent1 38 5" xfId="23855" xr:uid="{C75DC137-1256-4A10-942A-A52032FE5747}"/>
    <cellStyle name="20% - Accent1 38 6" xfId="25617" xr:uid="{714BE1B6-4D82-43E2-AE71-7839EC6222A4}"/>
    <cellStyle name="20% - Accent1 38 7" xfId="28296" xr:uid="{2B4DE04F-2C39-491A-AD94-78F0E222409C}"/>
    <cellStyle name="20% - Accent1 38 8" xfId="34362" xr:uid="{03953BB5-9515-493A-AE04-49A2900F3A9E}"/>
    <cellStyle name="20% - Accent1 39" xfId="12568" xr:uid="{2A646780-3450-4139-A91C-41856376DF11}"/>
    <cellStyle name="20% - Accent1 39 2" xfId="14497" xr:uid="{62B73250-299D-4381-9DDB-61A5CC8E9DCA}"/>
    <cellStyle name="20% - Accent1 39 2 2" xfId="20134" xr:uid="{73076C94-1612-488F-B45F-19F31995C817}"/>
    <cellStyle name="20% - Accent1 39 2 3" xfId="27321" xr:uid="{89ABE039-1DF8-4519-80FE-9DF2B5558BB7}"/>
    <cellStyle name="20% - Accent1 39 2 4" xfId="30932" xr:uid="{B40682D4-639A-4850-A5F2-18F52CF5DA24}"/>
    <cellStyle name="20% - Accent1 39 2 5" xfId="36112" xr:uid="{47DDE06D-6BCD-48DD-9632-0826DEB330A2}"/>
    <cellStyle name="20% - Accent1 39 3" xfId="15687" xr:uid="{83FF96FA-3924-4136-8B56-3CBA95175F0C}"/>
    <cellStyle name="20% - Accent1 39 3 2" xfId="21113" xr:uid="{ABDE341C-748E-432A-B2DF-EAE24DA76E2F}"/>
    <cellStyle name="20% - Accent1 39 3 3" xfId="31884" xr:uid="{025E2614-B394-4DE4-90B5-322000AF92E4}"/>
    <cellStyle name="20% - Accent1 39 3 4" xfId="37093" xr:uid="{326E7018-BD45-4CDF-8136-15C01DD91721}"/>
    <cellStyle name="20% - Accent1 39 4" xfId="18591" xr:uid="{30155153-7719-49C8-A5F6-6216380E097F}"/>
    <cellStyle name="20% - Accent1 39 5" xfId="24015" xr:uid="{A9356AC6-2D36-4FFE-ABD8-A295156241A8}"/>
    <cellStyle name="20% - Accent1 39 6" xfId="25777" xr:uid="{450C90E0-DE2B-42F8-96E0-A92049EF6875}"/>
    <cellStyle name="20% - Accent1 39 7" xfId="28309" xr:uid="{D98B6750-B6C8-4807-AE26-EFEC7E564338}"/>
    <cellStyle name="20% - Accent1 39 8" xfId="34522" xr:uid="{B168C665-2722-45E2-A800-D169650EC9FC}"/>
    <cellStyle name="20% - Accent1 4" xfId="115" xr:uid="{B3736570-0FD8-43EB-8137-7977C68E633E}"/>
    <cellStyle name="20% - Accent1 4 10" xfId="116" xr:uid="{561B0A56-ECEE-4DB7-954A-FECC8B2C0221}"/>
    <cellStyle name="20% - Accent1 4 10 2" xfId="24286" xr:uid="{51D0CA3C-4AC7-4E8D-96B7-41C98BFC673E}"/>
    <cellStyle name="20% - Accent1 4 11" xfId="117" xr:uid="{6A425BAC-6A0D-4BF7-9550-72B27ECE5471}"/>
    <cellStyle name="20% - Accent1 4 11 2" xfId="33030" xr:uid="{292A03E4-C2ED-4687-9058-4D30A17F8E60}"/>
    <cellStyle name="20% - Accent1 4 12" xfId="118" xr:uid="{D209553F-2FF6-4D3B-824F-B2AAC884AA57}"/>
    <cellStyle name="20% - Accent1 4 12 2" xfId="9901" xr:uid="{ABC07F4B-B48A-47DD-ABEF-E3A3775AD705}"/>
    <cellStyle name="20% - Accent1 4 13" xfId="119" xr:uid="{D5C2C408-02E1-4F75-9031-AD0E03C17456}"/>
    <cellStyle name="20% - Accent1 4 14" xfId="120" xr:uid="{75B790C3-5BC9-48E0-8394-BABC0A4785BD}"/>
    <cellStyle name="20% - Accent1 4 15" xfId="8020" xr:uid="{14D7B452-53DF-4A91-B92F-9506E2012F53}"/>
    <cellStyle name="20% - Accent1 4 2" xfId="121" xr:uid="{407589E5-DFD2-4161-B52D-A221664064B2}"/>
    <cellStyle name="20% - Accent1 4 2 2" xfId="8228" xr:uid="{4081C760-29E5-4AC2-AFC7-D0EB9CC440B8}"/>
    <cellStyle name="20% - Accent1 4 2 2 2" xfId="8769" xr:uid="{A83DB6D8-2058-452C-99DE-43082B70BB2A}"/>
    <cellStyle name="20% - Accent1 4 2 2 3" xfId="8499" xr:uid="{841C55AE-E6F4-4DB3-9C26-2301D3DE0A2F}"/>
    <cellStyle name="20% - Accent1 4 2 2 4" xfId="30041" xr:uid="{1E21446B-CBF3-40CB-9080-B7B8D2CC8FDD}"/>
    <cellStyle name="20% - Accent1 4 2 2 5" xfId="35219" xr:uid="{4867D089-D1EC-43FC-834A-7962D25F95DC}"/>
    <cellStyle name="20% - Accent1 4 2 3" xfId="8634" xr:uid="{4639F8F9-6E70-4EA6-BD19-A867DAED7007}"/>
    <cellStyle name="20% - Accent1 4 2 3 2" xfId="20609" xr:uid="{1865A43E-DF90-4433-A99C-3DA04B9A6EC1}"/>
    <cellStyle name="20% - Accent1 4 2 3 3" xfId="31385" xr:uid="{67629594-5F09-4AB6-8528-3380762D972E}"/>
    <cellStyle name="20% - Accent1 4 2 3 4" xfId="36589" xr:uid="{D84AB109-22C4-4702-9942-B07834B3A680}"/>
    <cellStyle name="20% - Accent1 4 2 4" xfId="8364" xr:uid="{0A604377-6BCD-406C-A334-74436E1DC3B7}"/>
    <cellStyle name="20% - Accent1 4 2 5" xfId="22737" xr:uid="{39DEB2B6-B027-475E-9515-ADCC3F7C847D}"/>
    <cellStyle name="20% - Accent1 4 2 6" xfId="24499" xr:uid="{5FCBC08E-51A8-42E1-9DF1-B24D3C00F636}"/>
    <cellStyle name="20% - Accent1 4 2 7" xfId="27805" xr:uid="{7F5D11EF-FDAC-4610-A0B9-C349C9948B13}"/>
    <cellStyle name="20% - Accent1 4 2 8" xfId="33243" xr:uid="{8D906B48-DBEF-46D2-9F43-0B4E105576AF}"/>
    <cellStyle name="20% - Accent1 4 2 9" xfId="8087" xr:uid="{EE7AFAE4-244E-44FC-A459-8CA475026BF6}"/>
    <cellStyle name="20% - Accent1 4 3" xfId="122" xr:uid="{29AFB628-A7C7-4065-8956-75C6883E3C10}"/>
    <cellStyle name="20% - Accent1 4 3 2" xfId="8703" xr:uid="{B6CF6853-435F-46FD-8AD5-49EB3503EC5A}"/>
    <cellStyle name="20% - Accent1 4 3 2 2" xfId="19590" xr:uid="{E3E480B3-84CB-43B2-9456-58CCC697FF08}"/>
    <cellStyle name="20% - Accent1 4 3 2 3" xfId="26777" xr:uid="{299A88CE-73C3-489A-BEF7-83F773B3C879}"/>
    <cellStyle name="20% - Accent1 4 3 2 4" xfId="30388" xr:uid="{0372B883-0C5D-403C-B07B-187053705417}"/>
    <cellStyle name="20% - Accent1 4 3 2 5" xfId="35568" xr:uid="{0ED53605-4D1E-4267-AC3D-8B5B1C0EF7DF}"/>
    <cellStyle name="20% - Accent1 4 3 3" xfId="8433" xr:uid="{3883838B-73AF-4DE2-B2F0-3BA608181103}"/>
    <cellStyle name="20% - Accent1 4 3 3 2" xfId="21637" xr:uid="{1F01A624-98C4-4FF2-9DBC-487E3FDCDE6B}"/>
    <cellStyle name="20% - Accent1 4 3 3 3" xfId="32358" xr:uid="{5E0F9165-0365-46A7-A2C0-E54E47A20AC3}"/>
    <cellStyle name="20% - Accent1 4 3 3 4" xfId="37617" xr:uid="{12EA7F92-B544-47F5-B047-8648F3E566EF}"/>
    <cellStyle name="20% - Accent1 4 3 4" xfId="18046" xr:uid="{56823705-14E2-4219-99D5-D91AA8B1F5E8}"/>
    <cellStyle name="20% - Accent1 4 3 5" xfId="23471" xr:uid="{C06595CD-AE96-445A-A823-8D7AA61286C1}"/>
    <cellStyle name="20% - Accent1 4 3 6" xfId="25233" xr:uid="{FA8BE4A1-38CF-475B-998F-6C56497CCC5C}"/>
    <cellStyle name="20% - Accent1 4 3 7" xfId="28871" xr:uid="{4A0CEF50-539B-451B-AA23-60572A19A13A}"/>
    <cellStyle name="20% - Accent1 4 3 8" xfId="33978" xr:uid="{093AC4CC-9D94-4473-A71B-2F2F207D6AF3}"/>
    <cellStyle name="20% - Accent1 4 3 9" xfId="8163" xr:uid="{28DEF67B-99FC-4086-AA24-8F3E51411BD7}"/>
    <cellStyle name="20% - Accent1 4 4" xfId="123" xr:uid="{ECA6D176-F877-42A6-B168-13007FAD1DD9}"/>
    <cellStyle name="20% - Accent1 4 4 2" xfId="14729" xr:uid="{860816B5-DFF8-42BE-B11E-81F16931D055}"/>
    <cellStyle name="20% - Accent1 4 4 2 2" xfId="20364" xr:uid="{DD93A38B-171B-4C14-BB01-1475025583BB}"/>
    <cellStyle name="20% - Accent1 4 4 2 3" xfId="27551" xr:uid="{800E42FD-5D62-4CE9-830B-1E28EAB83192}"/>
    <cellStyle name="20% - Accent1 4 4 2 4" xfId="31160" xr:uid="{24CF3C0F-CB50-4F10-A86C-54C4D10680C6}"/>
    <cellStyle name="20% - Accent1 4 4 2 5" xfId="36343" xr:uid="{104EA258-A6B2-4366-B0F3-A93F0339272B}"/>
    <cellStyle name="20% - Accent1 4 4 3" xfId="16913" xr:uid="{E3D90D11-B71F-4AE6-B275-31950BE3DD68}"/>
    <cellStyle name="20% - Accent1 4 4 3 2" xfId="22121" xr:uid="{9EB8ABBE-2056-46C8-B21D-97F88F979E6C}"/>
    <cellStyle name="20% - Accent1 4 4 3 3" xfId="32842" xr:uid="{F84AFABE-48C8-4B86-85EA-1CA95F21B9ED}"/>
    <cellStyle name="20% - Accent1 4 4 3 4" xfId="38100" xr:uid="{54C04261-EA88-4D57-94DD-803A950CBC36}"/>
    <cellStyle name="20% - Accent1 4 4 4" xfId="17511" xr:uid="{C430DA57-BCFB-46AC-9D46-4C6C57CAB0A6}"/>
    <cellStyle name="20% - Accent1 4 4 5" xfId="22933" xr:uid="{6D20E21D-3A21-4249-ABAC-D64A50B74B54}"/>
    <cellStyle name="20% - Accent1 4 4 6" xfId="24696" xr:uid="{E0F8432B-91FA-4789-9D57-53675964B468}"/>
    <cellStyle name="20% - Accent1 4 4 7" xfId="29377" xr:uid="{0A3D4883-0432-4727-B0AF-0E0D020770CD}"/>
    <cellStyle name="20% - Accent1 4 4 8" xfId="33440" xr:uid="{F5CB8FAE-53C0-4F09-ABB4-B1BF3C666FA7}"/>
    <cellStyle name="20% - Accent1 4 4 9" xfId="8568" xr:uid="{0EDE35B7-366F-4163-991E-27620874E356}"/>
    <cellStyle name="20% - Accent1 4 5" xfId="124" xr:uid="{65058E03-FC98-4F55-9E9F-088ED99F113F}"/>
    <cellStyle name="20% - Accent1 4 5 2" xfId="18863" xr:uid="{26E8B91D-ACF0-4951-B316-FBB0D3CE1B27}"/>
    <cellStyle name="20% - Accent1 4 5 3" xfId="26048" xr:uid="{2181D181-A213-4434-A725-CDB14E78B741}"/>
    <cellStyle name="20% - Accent1 4 5 4" xfId="29210" xr:uid="{4CA121C4-B40B-4904-9FD0-880C768F7E7B}"/>
    <cellStyle name="20% - Accent1 4 5 5" xfId="34793" xr:uid="{F473A93E-FAB0-4549-A250-95308AAE59A7}"/>
    <cellStyle name="20% - Accent1 4 5 6" xfId="8298" xr:uid="{D0D043CE-A02F-48B4-89B8-8A10E81D5D8D}"/>
    <cellStyle name="20% - Accent1 4 6" xfId="125" xr:uid="{FA4895EB-FD78-48AF-BF0A-00F2B9173C4B}"/>
    <cellStyle name="20% - Accent1 4 6 2" xfId="8824" xr:uid="{72D387CF-D386-4F83-A271-BFBA0E20248F}"/>
    <cellStyle name="20% - Accent1 4 7" xfId="126" xr:uid="{C22339EC-EB20-4B78-8A2E-E80DEA7F7EEC}"/>
    <cellStyle name="20% - Accent1 4 7 2" xfId="17146" xr:uid="{6C4E087D-D89D-4D4A-B778-F323CC4CC064}"/>
    <cellStyle name="20% - Accent1 4 8" xfId="127" xr:uid="{3C293B6A-6798-45D0-A046-15680BEDDC37}"/>
    <cellStyle name="20% - Accent1 4 8 2" xfId="22326" xr:uid="{0E391953-BF61-4EC9-B579-A140BEF930E8}"/>
    <cellStyle name="20% - Accent1 4 9" xfId="128" xr:uid="{C469A692-4DCB-47BE-B1F2-E235E9A4D08A}"/>
    <cellStyle name="20% - Accent1 4 9 2" xfId="22526" xr:uid="{680F240B-3EAF-4AE7-A889-1B752AB9D74A}"/>
    <cellStyle name="20% - Accent1 4_Finance" xfId="129" xr:uid="{A89CEB84-BDF6-4DBE-870B-460D915500D8}"/>
    <cellStyle name="20% - Accent1 40" xfId="12098" xr:uid="{D7C3082B-EED1-468F-A243-41F7B97585FB}"/>
    <cellStyle name="20% - Accent1 40 2" xfId="14199" xr:uid="{3F5C14F5-08C3-4351-9498-AB54C84B28C5}"/>
    <cellStyle name="20% - Accent1 40 2 2" xfId="19830" xr:uid="{F5413800-0366-418A-8349-EEB949B17A0C}"/>
    <cellStyle name="20% - Accent1 40 2 3" xfId="27017" xr:uid="{935AF08E-B5D3-40EA-9B74-6C0D8302DCE0}"/>
    <cellStyle name="20% - Accent1 40 2 4" xfId="30628" xr:uid="{7AF19D76-5351-45D8-85E3-22E1D521EB59}"/>
    <cellStyle name="20% - Accent1 40 2 5" xfId="35808" xr:uid="{5EE9507F-4EDC-4EA9-BD62-BDA5DB143CF3}"/>
    <cellStyle name="20% - Accent1 40 3" xfId="15668" xr:uid="{74502B11-5450-4360-9F4D-A4D4C9697476}"/>
    <cellStyle name="20% - Accent1 40 3 2" xfId="21094" xr:uid="{B191C90C-75FE-42B6-A982-A53E8C4E9AA8}"/>
    <cellStyle name="20% - Accent1 40 3 3" xfId="31866" xr:uid="{8A875593-9C2B-493B-A7F3-1D877261C53F}"/>
    <cellStyle name="20% - Accent1 40 3 4" xfId="37074" xr:uid="{31530704-B712-4F87-B321-73C150FECC21}"/>
    <cellStyle name="20% - Accent1 40 4" xfId="18286" xr:uid="{0C54352C-F27F-4CF7-B398-0F614A99E97F}"/>
    <cellStyle name="20% - Accent1 40 5" xfId="23711" xr:uid="{9BF9B3D5-A87C-4278-9484-7C70807F7BB4}"/>
    <cellStyle name="20% - Accent1 40 6" xfId="25473" xr:uid="{22D85073-9B42-42CF-A782-FF66CADBB8AF}"/>
    <cellStyle name="20% - Accent1 40 7" xfId="28290" xr:uid="{B62B5AAA-CEF7-4C68-B937-15898C25EFA3}"/>
    <cellStyle name="20% - Accent1 40 8" xfId="34218" xr:uid="{A1409F09-0645-4A54-B917-9B804EBC2F81}"/>
    <cellStyle name="20% - Accent1 41" xfId="12418" xr:uid="{94412BFB-D368-4DEB-9F11-13365A23B032}"/>
    <cellStyle name="20% - Accent1 41 2" xfId="14402" xr:uid="{601DC543-669C-4CA7-B3D2-8DE93FF014D3}"/>
    <cellStyle name="20% - Accent1 41 2 2" xfId="20039" xr:uid="{A03D369F-ED33-4998-B9A9-05B5B81C30F9}"/>
    <cellStyle name="20% - Accent1 41 2 3" xfId="27226" xr:uid="{4CC1F1AD-2F6F-4E6A-9C46-FE88123B2CD7}"/>
    <cellStyle name="20% - Accent1 41 2 4" xfId="30837" xr:uid="{53CE91A8-83F0-460A-8A68-BF1219893E2D}"/>
    <cellStyle name="20% - Accent1 41 2 5" xfId="36017" xr:uid="{A023D622-D4E2-415C-960D-99F2B3363DBB}"/>
    <cellStyle name="20% - Accent1 41 3" xfId="15714" xr:uid="{F6196FCF-DA5E-49AF-AE09-2A61F1137A46}"/>
    <cellStyle name="20% - Accent1 41 3 2" xfId="21140" xr:uid="{4D0B6923-C719-40D3-8829-4331D34333AA}"/>
    <cellStyle name="20% - Accent1 41 3 3" xfId="31909" xr:uid="{82E9784A-C4C1-4CE4-9AE0-4FDAFDC4B212}"/>
    <cellStyle name="20% - Accent1 41 3 4" xfId="37120" xr:uid="{41504A6A-064E-42F2-801C-6C82FEC141CD}"/>
    <cellStyle name="20% - Accent1 41 4" xfId="18496" xr:uid="{C4F4A74F-6F36-4036-B1AB-50C20C2327CF}"/>
    <cellStyle name="20% - Accent1 41 5" xfId="23920" xr:uid="{21E9C1CC-44E4-40CE-91CD-04CA85226397}"/>
    <cellStyle name="20% - Accent1 41 6" xfId="25682" xr:uid="{FE09A38F-C952-4E76-8F20-9DC26961D4C4}"/>
    <cellStyle name="20% - Accent1 41 7" xfId="28336" xr:uid="{02392BD5-47CB-43C3-AD90-D3F4F5AFC831}"/>
    <cellStyle name="20% - Accent1 41 8" xfId="34427" xr:uid="{945FEC72-1116-442D-9CEE-2F9EB47BB16A}"/>
    <cellStyle name="20% - Accent1 42" xfId="11570" xr:uid="{2EE58F72-A3A1-431C-91A9-4FB8A1016A55}"/>
    <cellStyle name="20% - Accent1 42 2" xfId="13783" xr:uid="{AF96BEA4-E908-4F25-AE6A-988CE188A2EC}"/>
    <cellStyle name="20% - Accent1 42 2 2" xfId="19389" xr:uid="{A8D952FC-9021-4126-B264-ADE8DDA91813}"/>
    <cellStyle name="20% - Accent1 42 2 3" xfId="26575" xr:uid="{E22F5BBD-36E0-49A1-ADA7-C2E804355A00}"/>
    <cellStyle name="20% - Accent1 42 2 4" xfId="30186" xr:uid="{DB339C38-CA27-48D4-9057-EC237FEC985D}"/>
    <cellStyle name="20% - Accent1 42 2 5" xfId="35365" xr:uid="{30F5C727-9DFE-4116-BDC0-106968C47563}"/>
    <cellStyle name="20% - Accent1 42 3" xfId="15717" xr:uid="{BEFACA1B-15D6-4D7F-88EA-CE80DB2B956A}"/>
    <cellStyle name="20% - Accent1 42 3 2" xfId="21143" xr:uid="{CE15110B-91BF-4408-8255-CADC85EA78FC}"/>
    <cellStyle name="20% - Accent1 42 3 3" xfId="31912" xr:uid="{8A0107A0-E054-40D4-9764-98FE5219E98B}"/>
    <cellStyle name="20% - Accent1 42 3 4" xfId="37123" xr:uid="{D361AEB2-5A0B-4C23-A0F1-B1BCD027C9E6}"/>
    <cellStyle name="20% - Accent1 42 4" xfId="17915" xr:uid="{68C0A90E-F467-4F20-8090-6907F478BEE4}"/>
    <cellStyle name="20% - Accent1 42 5" xfId="23339" xr:uid="{5B972E2E-1C8D-4599-B361-81CD2F14549E}"/>
    <cellStyle name="20% - Accent1 42 6" xfId="25101" xr:uid="{86DF94AE-4DE9-40A0-95F8-52E82E3770E2}"/>
    <cellStyle name="20% - Accent1 42 7" xfId="28339" xr:uid="{E278A43F-62B8-4353-891B-635EE8D1100B}"/>
    <cellStyle name="20% - Accent1 42 8" xfId="33846" xr:uid="{0E4C5923-13F5-465E-822A-2A824A5B6A2C}"/>
    <cellStyle name="20% - Accent1 43" xfId="12528" xr:uid="{CE2C3ADF-32ED-4BF2-A2F5-C8F8AC974197}"/>
    <cellStyle name="20% - Accent1 43 2" xfId="14469" xr:uid="{B75F6B21-04D3-4DA7-BDF5-F52D4C2E3D9B}"/>
    <cellStyle name="20% - Accent1 43 2 2" xfId="20106" xr:uid="{073452D3-B0E8-4AD4-A9A2-A6BC29396151}"/>
    <cellStyle name="20% - Accent1 43 2 3" xfId="27293" xr:uid="{5BBDB6CE-CAFA-4C4F-B256-33E376BE32B2}"/>
    <cellStyle name="20% - Accent1 43 2 4" xfId="30904" xr:uid="{AE8639C6-52E7-4B2F-81EA-2DFA730965C2}"/>
    <cellStyle name="20% - Accent1 43 2 5" xfId="36084" xr:uid="{A10BE230-33C1-4132-8003-AE5FECD86191}"/>
    <cellStyle name="20% - Accent1 43 3" xfId="15730" xr:uid="{0AEED112-0348-4980-9B50-23E6F16E03CF}"/>
    <cellStyle name="20% - Accent1 43 3 2" xfId="21156" xr:uid="{48565F20-F54D-4090-8EF8-34D0FF166117}"/>
    <cellStyle name="20% - Accent1 43 3 3" xfId="31925" xr:uid="{9ECB87CC-B9C3-4CB6-8940-94E438B169F2}"/>
    <cellStyle name="20% - Accent1 43 3 4" xfId="37136" xr:uid="{C3E637EF-385E-4F59-92F2-F93BF6BF771A}"/>
    <cellStyle name="20% - Accent1 43 4" xfId="18563" xr:uid="{7209B573-6058-4A5F-882D-4F61DEAC1771}"/>
    <cellStyle name="20% - Accent1 43 5" xfId="23987" xr:uid="{E9AA69AB-7EE9-4DE1-83FC-C21ACDA5DD04}"/>
    <cellStyle name="20% - Accent1 43 6" xfId="25749" xr:uid="{1628C83D-1252-492F-B4E6-7A3F7E44F134}"/>
    <cellStyle name="20% - Accent1 43 7" xfId="28352" xr:uid="{48D54D2A-44CE-4B7F-BAD1-F4695D570820}"/>
    <cellStyle name="20% - Accent1 43 8" xfId="34494" xr:uid="{E77115DF-16C2-43DA-BAF4-AE7C3A04D3E0}"/>
    <cellStyle name="20% - Accent1 44" xfId="11561" xr:uid="{6B422368-A0B8-4BFF-9D55-1E9B88EBD9EB}"/>
    <cellStyle name="20% - Accent1 44 2" xfId="13775" xr:uid="{4A018251-9084-4FF5-9231-072A4AEF22E5}"/>
    <cellStyle name="20% - Accent1 44 2 2" xfId="19381" xr:uid="{C7ECC423-E622-4F9E-A9C2-89513ED00569}"/>
    <cellStyle name="20% - Accent1 44 2 3" xfId="26567" xr:uid="{2FB4177F-8BF2-44B4-801C-6B10D3383A4D}"/>
    <cellStyle name="20% - Accent1 44 2 4" xfId="30178" xr:uid="{9812F6B0-8886-4803-872B-F3EC0F9D5411}"/>
    <cellStyle name="20% - Accent1 44 2 5" xfId="35356" xr:uid="{1C188A98-2EA2-4F91-B7FB-28146C8AC79F}"/>
    <cellStyle name="20% - Accent1 44 3" xfId="15744" xr:uid="{86670FDA-9102-454A-B5C1-670EB0181167}"/>
    <cellStyle name="20% - Accent1 44 3 2" xfId="21170" xr:uid="{0BFEBACE-5B28-4DAD-8889-88667B0264D3}"/>
    <cellStyle name="20% - Accent1 44 3 3" xfId="31938" xr:uid="{FB411AC2-AF5E-4B54-A838-EB5615915D22}"/>
    <cellStyle name="20% - Accent1 44 3 4" xfId="37150" xr:uid="{A053BD5E-0967-4CB9-9493-A313FA1E165D}"/>
    <cellStyle name="20% - Accent1 44 4" xfId="17909" xr:uid="{7037E11A-C45E-4D8D-B00B-7F5C7DDDAC1B}"/>
    <cellStyle name="20% - Accent1 44 5" xfId="23333" xr:uid="{BB0A83B1-DF64-4EBC-A812-C48A6302065B}"/>
    <cellStyle name="20% - Accent1 44 6" xfId="25095" xr:uid="{6237FE9F-92BC-4E2A-9928-EADB50DE42BE}"/>
    <cellStyle name="20% - Accent1 44 7" xfId="28366" xr:uid="{2C77606B-C6BA-41CD-91FA-76623C1AFAB5}"/>
    <cellStyle name="20% - Accent1 44 8" xfId="33840" xr:uid="{115B29B6-2138-48D2-B618-F2AD142E19FB}"/>
    <cellStyle name="20% - Accent1 45" xfId="12362" xr:uid="{072218B4-E79C-4AA8-A3C9-585B1152AA03}"/>
    <cellStyle name="20% - Accent1 45 2" xfId="14365" xr:uid="{BCC87AF9-554C-465E-82D8-80BEE50B2C26}"/>
    <cellStyle name="20% - Accent1 45 2 2" xfId="20002" xr:uid="{1910BECF-7195-473D-A471-8BE63ECAE697}"/>
    <cellStyle name="20% - Accent1 45 2 3" xfId="27189" xr:uid="{18F8E84E-DBF5-4CB3-9EC0-494E77F0EBC8}"/>
    <cellStyle name="20% - Accent1 45 2 4" xfId="30800" xr:uid="{232E8062-591B-4D5B-B9F6-211DB0C7D8D6}"/>
    <cellStyle name="20% - Accent1 45 2 5" xfId="35980" xr:uid="{ADD01463-D3FA-47B7-AB50-739CD52F6F08}"/>
    <cellStyle name="20% - Accent1 45 3" xfId="15758" xr:uid="{E18A6072-6355-4B11-A364-DCBB9EE43BA3}"/>
    <cellStyle name="20% - Accent1 45 3 2" xfId="21184" xr:uid="{4E60D105-2D25-4E59-A3FE-1308945355B4}"/>
    <cellStyle name="20% - Accent1 45 3 3" xfId="31951" xr:uid="{FA4DAF46-8FAE-42CB-B75C-9220EB593D02}"/>
    <cellStyle name="20% - Accent1 45 3 4" xfId="37164" xr:uid="{6210B271-D3EF-4D37-95E8-F5A8F5C79E96}"/>
    <cellStyle name="20% - Accent1 45 4" xfId="18458" xr:uid="{09801330-4CCD-4122-AE6B-40D8B238E8E2}"/>
    <cellStyle name="20% - Accent1 45 5" xfId="23883" xr:uid="{B42262B2-D9A9-41F3-9D5E-7604B192E8AC}"/>
    <cellStyle name="20% - Accent1 45 6" xfId="25645" xr:uid="{2C01CD9F-7DDC-46C6-A993-19CC907A0613}"/>
    <cellStyle name="20% - Accent1 45 7" xfId="28380" xr:uid="{47ACF37F-130B-4BE7-9D4B-51490DF74B0A}"/>
    <cellStyle name="20% - Accent1 45 8" xfId="34390" xr:uid="{B73FD197-3EA3-46E5-A7BF-9C8095D2655E}"/>
    <cellStyle name="20% - Accent1 46" xfId="12615" xr:uid="{7CAF00BE-5210-4EBF-9567-24BE0351D7EA}"/>
    <cellStyle name="20% - Accent1 46 2" xfId="14518" xr:uid="{B5F89D84-9611-4C16-8DF5-8D37C371C4AA}"/>
    <cellStyle name="20% - Accent1 46 2 2" xfId="20155" xr:uid="{60DACB9D-BE15-4C7A-991B-6CF554B59FC9}"/>
    <cellStyle name="20% - Accent1 46 2 3" xfId="27342" xr:uid="{84B99EB6-1A23-4714-B80F-2717D213541D}"/>
    <cellStyle name="20% - Accent1 46 2 4" xfId="30953" xr:uid="{0A487E02-40E7-471D-A776-619712437E1F}"/>
    <cellStyle name="20% - Accent1 46 2 5" xfId="36133" xr:uid="{5C40FA66-F926-4027-B400-CC6C3950AEEC}"/>
    <cellStyle name="20% - Accent1 46 3" xfId="15772" xr:uid="{2F6F98E8-C042-49ED-9D63-DDD1F1C96831}"/>
    <cellStyle name="20% - Accent1 46 3 2" xfId="21198" xr:uid="{5F7C83AD-570A-408E-8FC2-024946B6763E}"/>
    <cellStyle name="20% - Accent1 46 3 3" xfId="31964" xr:uid="{79918BF0-E6A5-43E0-9FF0-C14D68486C9D}"/>
    <cellStyle name="20% - Accent1 46 3 4" xfId="37178" xr:uid="{A55AC9FB-D180-4452-94EB-0F2F789D8C90}"/>
    <cellStyle name="20% - Accent1 46 4" xfId="18612" xr:uid="{9E4973D0-1063-46C6-BD5F-3354F7D99555}"/>
    <cellStyle name="20% - Accent1 46 5" xfId="24036" xr:uid="{F48F6526-8025-4B5F-A0D4-3DC4D32BAE49}"/>
    <cellStyle name="20% - Accent1 46 6" xfId="25798" xr:uid="{FAC2A2BA-A8F8-4C0B-9CAD-9A2ED8744C4A}"/>
    <cellStyle name="20% - Accent1 46 7" xfId="28394" xr:uid="{A3E06A34-BBBC-4561-B0AE-81CB5C9F6C4D}"/>
    <cellStyle name="20% - Accent1 46 8" xfId="34543" xr:uid="{6D4C988F-708E-40AA-8DA2-6794270BD3C6}"/>
    <cellStyle name="20% - Accent1 47" xfId="12656" xr:uid="{469E36ED-D3B5-4633-B666-9E943658A57D}"/>
    <cellStyle name="20% - Accent1 47 2" xfId="14531" xr:uid="{B5A698D9-13B5-42BA-883B-C859FD57744E}"/>
    <cellStyle name="20% - Accent1 47 2 2" xfId="20168" xr:uid="{8D73437A-F1A4-4FA1-95CA-BCCB444147A0}"/>
    <cellStyle name="20% - Accent1 47 2 3" xfId="27355" xr:uid="{660721F1-3A9A-4AF2-A834-CE69965BDFC6}"/>
    <cellStyle name="20% - Accent1 47 2 4" xfId="30966" xr:uid="{0C5245EA-E981-49DE-BA00-D9D2D7F2754F}"/>
    <cellStyle name="20% - Accent1 47 2 5" xfId="36146" xr:uid="{14941E4A-D20B-4FB4-A978-D1BB55A4FA82}"/>
    <cellStyle name="20% - Accent1 47 3" xfId="15786" xr:uid="{49F702D4-434D-4E34-A8FE-3FF90A411801}"/>
    <cellStyle name="20% - Accent1 47 3 2" xfId="21212" xr:uid="{E1F2CA26-54D8-44A9-9E0A-1EA1F37F3223}"/>
    <cellStyle name="20% - Accent1 47 3 3" xfId="31977" xr:uid="{EB7679D7-DD0F-4638-A6A6-C0F7FFA18EA7}"/>
    <cellStyle name="20% - Accent1 47 3 4" xfId="37192" xr:uid="{3F41617E-A71F-4506-9929-DEF04A3A5653}"/>
    <cellStyle name="20% - Accent1 47 4" xfId="18625" xr:uid="{FF7025E9-D028-4563-9540-189D185A1702}"/>
    <cellStyle name="20% - Accent1 47 5" xfId="24049" xr:uid="{7BA58886-93E4-4D49-A7B3-BA0D4B5402B3}"/>
    <cellStyle name="20% - Accent1 47 6" xfId="25811" xr:uid="{2DA78741-4F3F-41EF-9B4A-9B410A85533E}"/>
    <cellStyle name="20% - Accent1 47 7" xfId="28408" xr:uid="{62998749-6BFE-4A97-AF33-9CDC23B87A72}"/>
    <cellStyle name="20% - Accent1 47 8" xfId="34556" xr:uid="{39654E73-5462-4665-8CB8-7D4DA0218A0A}"/>
    <cellStyle name="20% - Accent1 48" xfId="12698" xr:uid="{6B573484-EF31-42CE-BBBB-08D57C5DE22D}"/>
    <cellStyle name="20% - Accent1 48 2" xfId="14545" xr:uid="{AF798B7F-AAAE-4052-8E16-38AB90EDE79C}"/>
    <cellStyle name="20% - Accent1 48 2 2" xfId="20182" xr:uid="{B825F209-9812-470D-97E6-0CAE2DF6F84B}"/>
    <cellStyle name="20% - Accent1 48 2 3" xfId="27369" xr:uid="{CD44C042-F637-47B9-88FC-B92F78FDC3D4}"/>
    <cellStyle name="20% - Accent1 48 2 4" xfId="30980" xr:uid="{01F9B824-3D8D-435B-B27A-69F0CABEAFBA}"/>
    <cellStyle name="20% - Accent1 48 2 5" xfId="36160" xr:uid="{379F6F57-582E-43AE-93C8-286350599F67}"/>
    <cellStyle name="20% - Accent1 48 3" xfId="15800" xr:uid="{95406C11-1659-4B69-956A-166B99B1FDFA}"/>
    <cellStyle name="20% - Accent1 48 3 2" xfId="21226" xr:uid="{32D344D9-D734-4AE7-8610-004647376D62}"/>
    <cellStyle name="20% - Accent1 48 3 3" xfId="31990" xr:uid="{5CFED8FF-49A8-4DFC-899E-B21C1263EC94}"/>
    <cellStyle name="20% - Accent1 48 3 4" xfId="37206" xr:uid="{AEEDE212-3028-4BF6-BB2D-E2904704DC2D}"/>
    <cellStyle name="20% - Accent1 48 4" xfId="18639" xr:uid="{D3440E02-82BB-49FC-8D0F-71466A6544E4}"/>
    <cellStyle name="20% - Accent1 48 5" xfId="24063" xr:uid="{2F6E2A44-543E-4B83-A8B6-EB731F288383}"/>
    <cellStyle name="20% - Accent1 48 6" xfId="25825" xr:uid="{EFA4AA69-89BA-4110-BCB7-E34A12107207}"/>
    <cellStyle name="20% - Accent1 48 7" xfId="28422" xr:uid="{8F07039A-3413-492E-AC5E-E61EEF9AE7FC}"/>
    <cellStyle name="20% - Accent1 48 8" xfId="34570" xr:uid="{D22B3862-A387-4D4C-9B09-8D3808B87431}"/>
    <cellStyle name="20% - Accent1 49" xfId="12740" xr:uid="{DF1E911B-4561-42D8-A715-56F904B4CBCD}"/>
    <cellStyle name="20% - Accent1 49 2" xfId="14559" xr:uid="{E9B760FA-7113-4AB5-B154-EE7257BD9DA8}"/>
    <cellStyle name="20% - Accent1 49 2 2" xfId="20196" xr:uid="{B7FB85A9-8D49-4260-8D93-DBB0050E7EE6}"/>
    <cellStyle name="20% - Accent1 49 2 3" xfId="27383" xr:uid="{1F018F35-C787-4D6B-BD1C-248E4CBF31C4}"/>
    <cellStyle name="20% - Accent1 49 2 4" xfId="30994" xr:uid="{4FECAD98-B7D2-4F13-B85B-98411B3E3D2F}"/>
    <cellStyle name="20% - Accent1 49 2 5" xfId="36174" xr:uid="{3E64FE80-9848-49DB-B0B4-C6F02D204D95}"/>
    <cellStyle name="20% - Accent1 49 3" xfId="15814" xr:uid="{AB45684D-95CB-41D4-9560-A17869BBA007}"/>
    <cellStyle name="20% - Accent1 49 3 2" xfId="21240" xr:uid="{3BC45EA6-ACF4-4A30-9368-5BB2FCE2F202}"/>
    <cellStyle name="20% - Accent1 49 3 3" xfId="32003" xr:uid="{46EA5612-CF6C-4267-AE7A-E739CA65CFC1}"/>
    <cellStyle name="20% - Accent1 49 3 4" xfId="37220" xr:uid="{4B8386D7-2E1E-4C20-A1D7-FABE55E03CF6}"/>
    <cellStyle name="20% - Accent1 49 4" xfId="18653" xr:uid="{EE6B98F1-213F-4278-B97F-0CD16C5C8858}"/>
    <cellStyle name="20% - Accent1 49 5" xfId="24077" xr:uid="{42EF7BE8-7C1A-4B4E-8622-B04AC6459AB6}"/>
    <cellStyle name="20% - Accent1 49 6" xfId="25839" xr:uid="{801E634D-8F8A-46BB-BFAE-B58FB46CE031}"/>
    <cellStyle name="20% - Accent1 49 7" xfId="28436" xr:uid="{8A1A10C2-0EF3-48ED-9286-0CD72F4AA353}"/>
    <cellStyle name="20% - Accent1 49 8" xfId="34584" xr:uid="{F173D438-E7D9-451C-B075-23AAF83AD248}"/>
    <cellStyle name="20% - Accent1 5" xfId="130" xr:uid="{71096834-3D9E-4CD4-8673-F07A744CEF9A}"/>
    <cellStyle name="20% - Accent1 5 10" xfId="24300" xr:uid="{FA9F4D7D-B9ED-4B22-9CF9-8C704139E707}"/>
    <cellStyle name="20% - Accent1 5 11" xfId="33044" xr:uid="{32CE92AA-49C7-4E67-A7C0-1CFCA4E9C758}"/>
    <cellStyle name="20% - Accent1 5 12" xfId="9942" xr:uid="{1B349A38-B8E1-4D14-966F-00291E673FEA}"/>
    <cellStyle name="20% - Accent1 5 13" xfId="8035" xr:uid="{D83E4F0B-1EDA-4F24-A6FC-54F63BD75C6A}"/>
    <cellStyle name="20% - Accent1 5 2" xfId="131" xr:uid="{E3AD285D-D975-4A47-9F0B-81A8F714E9F8}"/>
    <cellStyle name="20% - Accent1 5 2 2" xfId="8242" xr:uid="{DC967619-A417-4767-B5C0-277C62C772E5}"/>
    <cellStyle name="20% - Accent1 5 2 2 2" xfId="8783" xr:uid="{B203EF87-DDE1-4D59-A929-50B884CACB1A}"/>
    <cellStyle name="20% - Accent1 5 2 2 3" xfId="8513" xr:uid="{FFF7A1FC-7F60-4F33-A289-DC7796C09BFA}"/>
    <cellStyle name="20% - Accent1 5 2 2 4" xfId="30068" xr:uid="{9E883239-95FC-4474-983A-F7BCCD483E86}"/>
    <cellStyle name="20% - Accent1 5 2 2 5" xfId="35246" xr:uid="{F56566D3-CC95-44A3-94B2-793390826C5C}"/>
    <cellStyle name="20% - Accent1 5 2 3" xfId="8648" xr:uid="{263B737A-90C0-4FA0-BFC4-304E4B9D43CA}"/>
    <cellStyle name="20% - Accent1 5 2 3 2" xfId="20627" xr:uid="{B02E8B91-FA2C-4640-ABF0-EC601BE0E709}"/>
    <cellStyle name="20% - Accent1 5 2 3 3" xfId="31403" xr:uid="{B06A7F90-EEED-4F0C-B212-256693E0017F}"/>
    <cellStyle name="20% - Accent1 5 2 3 4" xfId="36607" xr:uid="{14522855-5682-46A4-BA71-8A683136A289}"/>
    <cellStyle name="20% - Accent1 5 2 4" xfId="8378" xr:uid="{71C447BE-99BF-488E-B027-ACC2557AB9E5}"/>
    <cellStyle name="20% - Accent1 5 2 5" xfId="22762" xr:uid="{39CAB466-5105-43DE-92D6-9E2E036A0FB7}"/>
    <cellStyle name="20% - Accent1 5 2 6" xfId="24524" xr:uid="{EB0E23A8-F301-4F6A-99AB-F9BEFF89C1C8}"/>
    <cellStyle name="20% - Accent1 5 2 7" xfId="27823" xr:uid="{A80786E9-E72A-49F1-BB72-1C83AA3A2F59}"/>
    <cellStyle name="20% - Accent1 5 2 8" xfId="33268" xr:uid="{4C7869C8-407F-4ABB-9AFA-65BC2EB8A3B1}"/>
    <cellStyle name="20% - Accent1 5 2 9" xfId="8101" xr:uid="{B726A8C3-ADE5-45A5-AE6F-EAB14965CE30}"/>
    <cellStyle name="20% - Accent1 5 3" xfId="132" xr:uid="{D6478E09-7A21-456A-B49C-7506B07BFDBE}"/>
    <cellStyle name="20% - Accent1 5 3 2" xfId="8717" xr:uid="{A070A4BE-7DF2-49D0-BF15-44734B9D9BE2}"/>
    <cellStyle name="20% - Accent1 5 3 2 2" xfId="19890" xr:uid="{4F78FD6E-8DFC-43DA-AE7F-44613914D7A5}"/>
    <cellStyle name="20% - Accent1 5 3 2 3" xfId="27077" xr:uid="{618A2A7C-FB13-4FB3-AF22-5548D51FF271}"/>
    <cellStyle name="20% - Accent1 5 3 2 4" xfId="30688" xr:uid="{9C81C206-1E4C-4802-86B0-95A83C3EA48C}"/>
    <cellStyle name="20% - Accent1 5 3 2 5" xfId="35868" xr:uid="{A9D646A0-E3BB-48CE-BD2D-1C348781B058}"/>
    <cellStyle name="20% - Accent1 5 3 3" xfId="8447" xr:uid="{DF85E293-2105-4102-8BA4-37A1845C0AE9}"/>
    <cellStyle name="20% - Accent1 5 3 3 2" xfId="21893" xr:uid="{38D696A8-37F7-4EA0-BDD4-FFD45FC309A4}"/>
    <cellStyle name="20% - Accent1 5 3 3 3" xfId="32614" xr:uid="{326B6563-46F6-4F3E-8BAD-FB5D3EC48F46}"/>
    <cellStyle name="20% - Accent1 5 3 3 4" xfId="37873" xr:uid="{12652C47-B21A-422F-AA2F-6EC0A2E61E59}"/>
    <cellStyle name="20% - Accent1 5 3 4" xfId="18346" xr:uid="{B72B4D0B-BC9B-4923-AB16-251CBFA68AA7}"/>
    <cellStyle name="20% - Accent1 5 3 5" xfId="23771" xr:uid="{0D0D4EA3-E432-4DB0-865C-5DFEF60A4A98}"/>
    <cellStyle name="20% - Accent1 5 3 6" xfId="25533" xr:uid="{6E3B6930-8B27-4964-B83B-3E1E8B504974}"/>
    <cellStyle name="20% - Accent1 5 3 7" xfId="29132" xr:uid="{22173FD6-954D-4118-8E4F-E6EE194B663C}"/>
    <cellStyle name="20% - Accent1 5 3 8" xfId="34278" xr:uid="{DD84AF51-DEFE-4845-A6CE-F6EB967E89EA}"/>
    <cellStyle name="20% - Accent1 5 3 9" xfId="8177" xr:uid="{DF327048-4937-4267-8BEA-DEDE5A140C97}"/>
    <cellStyle name="20% - Accent1 5 4" xfId="133" xr:uid="{EA1EA352-43B8-465A-9C5B-5CBCEE9CD888}"/>
    <cellStyle name="20% - Accent1 5 4 2" xfId="14743" xr:uid="{DB467647-C53B-472F-82F3-2A84A46AC527}"/>
    <cellStyle name="20% - Accent1 5 4 2 2" xfId="20378" xr:uid="{DB130977-42DB-4355-9151-6D35B6EA7245}"/>
    <cellStyle name="20% - Accent1 5 4 2 3" xfId="27565" xr:uid="{AE3AEA72-64EE-4FFD-A8A5-18FCEF524639}"/>
    <cellStyle name="20% - Accent1 5 4 2 4" xfId="31174" xr:uid="{BFF21E36-D957-463B-8E36-C4FEB4DB9242}"/>
    <cellStyle name="20% - Accent1 5 4 2 5" xfId="36357" xr:uid="{63C1A596-6CCF-4F26-AF1C-6F9D28D47F0A}"/>
    <cellStyle name="20% - Accent1 5 4 3" xfId="16927" xr:uid="{65E55653-9809-419D-A3BA-F4F8DDD7D265}"/>
    <cellStyle name="20% - Accent1 5 4 3 2" xfId="22135" xr:uid="{4A28E587-68E9-404E-A1EC-40707E8F48F0}"/>
    <cellStyle name="20% - Accent1 5 4 3 3" xfId="32856" xr:uid="{6D4F904B-5BA8-4DA1-BB03-4FF5BE8D6BD3}"/>
    <cellStyle name="20% - Accent1 5 4 3 4" xfId="38114" xr:uid="{8234FC8F-001F-402E-88B7-93144B8751DC}"/>
    <cellStyle name="20% - Accent1 5 4 4" xfId="17403" xr:uid="{14BCA0CF-72E2-4AEB-B48F-499F806379CF}"/>
    <cellStyle name="20% - Accent1 5 4 5" xfId="22823" xr:uid="{B113B49B-E999-4C9D-9FE4-A6869CC6BEB7}"/>
    <cellStyle name="20% - Accent1 5 4 6" xfId="24585" xr:uid="{CCE7BABA-B160-4985-A4E3-522E3D2D4A61}"/>
    <cellStyle name="20% - Accent1 5 4 7" xfId="29391" xr:uid="{CAEB7401-F02D-40B3-905F-C303A1D2A513}"/>
    <cellStyle name="20% - Accent1 5 4 8" xfId="33329" xr:uid="{E7F72DD9-E2F4-4EC1-92B1-033D73065BBD}"/>
    <cellStyle name="20% - Accent1 5 4 9" xfId="8582" xr:uid="{A7D4783F-256D-4E07-AB34-9EDD7122FFAB}"/>
    <cellStyle name="20% - Accent1 5 5" xfId="134" xr:uid="{7A57A666-10AC-4336-B5F4-EA20CFFBA46B}"/>
    <cellStyle name="20% - Accent1 5 5 2" xfId="18877" xr:uid="{5D30D2C1-D9EC-4E25-97A5-7A2FFE607A1B}"/>
    <cellStyle name="20% - Accent1 5 5 3" xfId="26062" xr:uid="{926493FF-F61A-4A56-818F-C4F8F896A2CF}"/>
    <cellStyle name="20% - Accent1 5 5 4" xfId="29583" xr:uid="{99404621-2911-46FB-B434-080E2A323E54}"/>
    <cellStyle name="20% - Accent1 5 5 5" xfId="34807" xr:uid="{A6C3CBBC-E24B-4670-87AC-D05C00F05F14}"/>
    <cellStyle name="20% - Accent1 5 5 6" xfId="8312" xr:uid="{48D0FECD-8C4B-49F7-B100-889B04830C7C}"/>
    <cellStyle name="20% - Accent1 5 6" xfId="135" xr:uid="{6B51D79C-FD62-4AAA-942C-6851D7B4E8AF}"/>
    <cellStyle name="20% - Accent1 5 6 2" xfId="8825" xr:uid="{E33FDD1A-8481-49D6-9CE8-20EC09A4A9E8}"/>
    <cellStyle name="20% - Accent1 5 7" xfId="136" xr:uid="{91DA56F3-F0DB-43F4-91B8-4830E484E9CB}"/>
    <cellStyle name="20% - Accent1 5 7 2" xfId="17160" xr:uid="{82AFCA7C-C3AA-4815-859D-1FD98F1A8AA6}"/>
    <cellStyle name="20% - Accent1 5 8" xfId="137" xr:uid="{087862A5-7961-4884-A633-20FE4EC125F6}"/>
    <cellStyle name="20% - Accent1 5 8 2" xfId="22340" xr:uid="{F445B02D-8B86-4846-8C21-A20521C7D6D6}"/>
    <cellStyle name="20% - Accent1 5 9" xfId="138" xr:uid="{459DF630-F26E-41D5-84EC-24E0435E4418}"/>
    <cellStyle name="20% - Accent1 5 9 2" xfId="22540" xr:uid="{88920E04-0632-43B2-A8DC-6D48580B8DF1}"/>
    <cellStyle name="20% - Accent1 5_Finance" xfId="139" xr:uid="{39C34013-5A8D-4B18-ACCC-CCB9ED71FDF0}"/>
    <cellStyle name="20% - Accent1 50" xfId="12782" xr:uid="{FA3501C8-B3D0-4BF6-B84F-AB4E7CF33B63}"/>
    <cellStyle name="20% - Accent1 50 2" xfId="14573" xr:uid="{E05AF274-68CC-4D4D-ADF5-F0B1C7D9E0DC}"/>
    <cellStyle name="20% - Accent1 50 2 2" xfId="20210" xr:uid="{BE1B2BCF-FF0E-435E-9C19-93F127810B60}"/>
    <cellStyle name="20% - Accent1 50 2 3" xfId="27397" xr:uid="{C630BDB5-2F5D-4C79-B34A-23939A97FC6B}"/>
    <cellStyle name="20% - Accent1 50 2 4" xfId="31008" xr:uid="{2FCF2DD6-F0C9-4F00-938D-45226DAC614D}"/>
    <cellStyle name="20% - Accent1 50 2 5" xfId="36188" xr:uid="{0226C6A0-66A4-4228-8101-3B7A21E2E0D8}"/>
    <cellStyle name="20% - Accent1 50 3" xfId="15827" xr:uid="{96DC7CF7-DC7D-4C56-9893-46BFF37342FE}"/>
    <cellStyle name="20% - Accent1 50 3 2" xfId="21253" xr:uid="{33D74E5B-28D9-46E8-9D06-78C650C12A24}"/>
    <cellStyle name="20% - Accent1 50 3 3" xfId="32015" xr:uid="{3FCA4611-BD4A-4057-B7D8-CA67D47F080D}"/>
    <cellStyle name="20% - Accent1 50 3 4" xfId="37233" xr:uid="{C7EF82A2-D06F-4716-86CB-D8BA34A1ADFE}"/>
    <cellStyle name="20% - Accent1 50 4" xfId="18668" xr:uid="{F4DEE804-DBF5-4FBD-B22E-7EFCE4494107}"/>
    <cellStyle name="20% - Accent1 50 5" xfId="24091" xr:uid="{5FCA8E19-DB2D-4A3A-937C-6E5FE5FCAF07}"/>
    <cellStyle name="20% - Accent1 50 6" xfId="25853" xr:uid="{487587E6-2CFE-409E-917B-257626DFC8BA}"/>
    <cellStyle name="20% - Accent1 50 7" xfId="28449" xr:uid="{8BC95ECB-F458-4293-9576-6875C00A8D4A}"/>
    <cellStyle name="20% - Accent1 50 8" xfId="34598" xr:uid="{95CD01F2-8A70-4E8C-BD20-7CAAEF92D15E}"/>
    <cellStyle name="20% - Accent1 51" xfId="12824" xr:uid="{54CF220C-3EC0-4D1D-AE48-FBE93CB5E9D0}"/>
    <cellStyle name="20% - Accent1 51 2" xfId="14587" xr:uid="{0BBC7632-E870-491A-9B04-166A2DBE44FD}"/>
    <cellStyle name="20% - Accent1 51 2 2" xfId="20224" xr:uid="{1326CD44-CF23-4914-B374-02222F149B0A}"/>
    <cellStyle name="20% - Accent1 51 2 3" xfId="27411" xr:uid="{2808FB16-5B24-43B6-AB04-352EA8DF22C3}"/>
    <cellStyle name="20% - Accent1 51 2 4" xfId="31022" xr:uid="{10910592-1775-470D-B39F-DD6B6EC63B52}"/>
    <cellStyle name="20% - Accent1 51 2 5" xfId="36202" xr:uid="{44EFB52D-749A-45F2-B76F-5B3EE801D75D}"/>
    <cellStyle name="20% - Accent1 51 3" xfId="15720" xr:uid="{D59B32E2-9889-4F6F-8C83-EFD69D3112C6}"/>
    <cellStyle name="20% - Accent1 51 3 2" xfId="21146" xr:uid="{9AEF3E48-E5C7-41AA-BA74-A9C4B89E09D3}"/>
    <cellStyle name="20% - Accent1 51 3 3" xfId="31915" xr:uid="{6EE13AA3-B35C-441E-8550-0B7BAB84206D}"/>
    <cellStyle name="20% - Accent1 51 3 4" xfId="37126" xr:uid="{B0F7CEC3-2C29-4EA1-9D21-6ABA763E9ECF}"/>
    <cellStyle name="20% - Accent1 51 4" xfId="18682" xr:uid="{8C9363C8-BE07-4B5E-B31B-9B5A81A7E546}"/>
    <cellStyle name="20% - Accent1 51 5" xfId="24105" xr:uid="{71BF9A40-7F86-4AB0-9D4F-64DADFA01684}"/>
    <cellStyle name="20% - Accent1 51 6" xfId="25867" xr:uid="{4DC9F1BA-1D98-42D0-9A22-8028208BB70C}"/>
    <cellStyle name="20% - Accent1 51 7" xfId="28342" xr:uid="{9DA465B8-EE5B-40FD-8C34-9C636D1E491D}"/>
    <cellStyle name="20% - Accent1 51 8" xfId="34612" xr:uid="{CA2103B8-339D-41D3-9BF4-05F689FD0044}"/>
    <cellStyle name="20% - Accent1 52" xfId="12866" xr:uid="{21E59AD3-5774-4FB5-97E0-3F8DDB8523A2}"/>
    <cellStyle name="20% - Accent1 52 2" xfId="14601" xr:uid="{2B5E7E0F-70D8-4923-B1EE-F88285EA7A5B}"/>
    <cellStyle name="20% - Accent1 52 2 2" xfId="20238" xr:uid="{A8E6ECBD-DAEA-4395-8B40-401EFDC60117}"/>
    <cellStyle name="20% - Accent1 52 2 3" xfId="27425" xr:uid="{2D375674-97D8-49CC-A837-407111AA9FB8}"/>
    <cellStyle name="20% - Accent1 52 2 4" xfId="31036" xr:uid="{C80BBEB2-81F5-4649-9702-A0C229F64CA4}"/>
    <cellStyle name="20% - Accent1 52 2 5" xfId="36216" xr:uid="{BD5BB220-B982-4F72-A279-E10DA54E4E18}"/>
    <cellStyle name="20% - Accent1 52 3" xfId="15857" xr:uid="{5805148B-B147-4600-9E30-C5827CDECFFE}"/>
    <cellStyle name="20% - Accent1 52 3 2" xfId="21283" xr:uid="{670C4350-B4CE-43E3-AA14-57A4AC798E06}"/>
    <cellStyle name="20% - Accent1 52 3 3" xfId="32040" xr:uid="{D736BA0A-3DB7-41A3-9435-C877D42F3A74}"/>
    <cellStyle name="20% - Accent1 52 3 4" xfId="37263" xr:uid="{4C196646-ECF4-4C80-AB4D-FDFD1D3CEC17}"/>
    <cellStyle name="20% - Accent1 52 4" xfId="18696" xr:uid="{D64C8E2E-F97D-494E-9768-86CBC6061FB8}"/>
    <cellStyle name="20% - Accent1 52 5" xfId="24119" xr:uid="{53A076B1-780F-4404-B9F2-0F93F9D49B83}"/>
    <cellStyle name="20% - Accent1 52 6" xfId="25881" xr:uid="{871176E3-7E8D-4035-A058-DEA29B86E218}"/>
    <cellStyle name="20% - Accent1 52 7" xfId="28479" xr:uid="{7BC2D67D-BAD0-43A7-AE26-9017C03E64FF}"/>
    <cellStyle name="20% - Accent1 52 8" xfId="34626" xr:uid="{F550099A-40F8-4F59-8B4D-0E360A784860}"/>
    <cellStyle name="20% - Accent1 53" xfId="12909" xr:uid="{D03B947C-1312-44E5-B97C-7806FCA27402}"/>
    <cellStyle name="20% - Accent1 53 2" xfId="14614" xr:uid="{927E491F-9646-4BAA-A4D8-450CB773A249}"/>
    <cellStyle name="20% - Accent1 53 2 2" xfId="20251" xr:uid="{6B28873E-358B-4532-8D59-6CB461CC1BB9}"/>
    <cellStyle name="20% - Accent1 53 2 3" xfId="27438" xr:uid="{2C6B39C5-10B0-46A8-B045-3EB13E734657}"/>
    <cellStyle name="20% - Accent1 53 2 4" xfId="31049" xr:uid="{7682D915-A5A8-4F4D-BA46-9D204776C2A9}"/>
    <cellStyle name="20% - Accent1 53 2 5" xfId="36229" xr:uid="{D06992D8-8035-453A-BE70-481DC28F3228}"/>
    <cellStyle name="20% - Accent1 53 3" xfId="15871" xr:uid="{1AD11AE4-D05D-459F-85BB-7940FC9CC7B4}"/>
    <cellStyle name="20% - Accent1 53 3 2" xfId="21297" xr:uid="{8AA1A015-EA48-4CAD-B302-02FB2BB2A317}"/>
    <cellStyle name="20% - Accent1 53 3 3" xfId="32053" xr:uid="{F7D699FB-5AA1-4BEB-8E8B-00E30807BCC9}"/>
    <cellStyle name="20% - Accent1 53 3 4" xfId="37277" xr:uid="{B6F60014-2500-450A-848F-D8C71FA04E6F}"/>
    <cellStyle name="20% - Accent1 53 4" xfId="18709" xr:uid="{A573B41D-A8C0-4C14-846F-1F6AA73538B7}"/>
    <cellStyle name="20% - Accent1 53 5" xfId="24132" xr:uid="{184B4AD0-56BC-4000-9579-1C8B444E780C}"/>
    <cellStyle name="20% - Accent1 53 6" xfId="25894" xr:uid="{505816CB-D5D3-4BC8-A242-56611957A90C}"/>
    <cellStyle name="20% - Accent1 53 7" xfId="28493" xr:uid="{4B370234-4428-4360-951D-1996A4D41F74}"/>
    <cellStyle name="20% - Accent1 53 8" xfId="34639" xr:uid="{707250E6-C80B-4E63-9F8E-FCC9F0B35E2B}"/>
    <cellStyle name="20% - Accent1 54" xfId="12951" xr:uid="{876D0CC3-6D44-469C-9A3A-8121FE5EEE07}"/>
    <cellStyle name="20% - Accent1 54 2" xfId="14628" xr:uid="{2D8FF1B7-5A28-4F38-99A4-225D0FC1B8EF}"/>
    <cellStyle name="20% - Accent1 54 2 2" xfId="20265" xr:uid="{7BE3D72F-7D72-43A4-B8E7-A600EDD30524}"/>
    <cellStyle name="20% - Accent1 54 2 3" xfId="27452" xr:uid="{1EC99435-DCD3-46D1-8619-9C2768D94EBE}"/>
    <cellStyle name="20% - Accent1 54 2 4" xfId="31063" xr:uid="{34DE7011-7782-4D73-9ADD-51BB6F6E633C}"/>
    <cellStyle name="20% - Accent1 54 2 5" xfId="36243" xr:uid="{F208E560-4D79-4517-A135-FA9EDB68CBB5}"/>
    <cellStyle name="20% - Accent1 54 3" xfId="15885" xr:uid="{4A7861CD-6DAF-41AF-A3BC-8ABE903147DA}"/>
    <cellStyle name="20% - Accent1 54 3 2" xfId="21311" xr:uid="{A456D2A5-1FE9-419A-91F1-BAEC70658345}"/>
    <cellStyle name="20% - Accent1 54 3 3" xfId="32065" xr:uid="{D3182507-9633-47E9-BD13-FF7C44AF7ABA}"/>
    <cellStyle name="20% - Accent1 54 3 4" xfId="37291" xr:uid="{973AFF3C-197B-4000-939C-63D552C31712}"/>
    <cellStyle name="20% - Accent1 54 4" xfId="18723" xr:uid="{299A7851-F63E-4FC0-BD15-CF3AF66DD980}"/>
    <cellStyle name="20% - Accent1 54 5" xfId="24146" xr:uid="{F6408536-EAA7-472D-B375-A602E43D2B2E}"/>
    <cellStyle name="20% - Accent1 54 6" xfId="25908" xr:uid="{209976AA-EAAF-4805-AE85-1C986DA89C94}"/>
    <cellStyle name="20% - Accent1 54 7" xfId="28507" xr:uid="{D7E2ADC0-B23F-4BE8-B284-36C1FFCA018A}"/>
    <cellStyle name="20% - Accent1 54 8" xfId="34653" xr:uid="{68F3027F-7274-4031-8474-0461E88B6550}"/>
    <cellStyle name="20% - Accent1 55" xfId="12993" xr:uid="{B3158700-4CEB-4DD8-BF28-436AB83C07BC}"/>
    <cellStyle name="20% - Accent1 55 2" xfId="14642" xr:uid="{50F406C9-EEE4-47F4-AAA3-783438937B8F}"/>
    <cellStyle name="20% - Accent1 55 2 2" xfId="20279" xr:uid="{94591C6B-5CF1-4377-91DD-AF4034208FDC}"/>
    <cellStyle name="20% - Accent1 55 2 3" xfId="27466" xr:uid="{0ABAA2C8-B92E-442B-82C3-6CF0B2AE3C4B}"/>
    <cellStyle name="20% - Accent1 55 2 4" xfId="31077" xr:uid="{22FCCBD5-B09B-4C3A-B5A0-778D241CEBF0}"/>
    <cellStyle name="20% - Accent1 55 2 5" xfId="36257" xr:uid="{E96BBA78-E7F7-4413-8E82-FCA5FE2A92AA}"/>
    <cellStyle name="20% - Accent1 55 3" xfId="15898" xr:uid="{EE658DF0-C10D-444A-B866-7FA6BFEA7841}"/>
    <cellStyle name="20% - Accent1 55 3 2" xfId="21324" xr:uid="{D604517B-1694-4CB9-9299-20F0D6E3CA43}"/>
    <cellStyle name="20% - Accent1 55 3 3" xfId="32077" xr:uid="{A3C977A6-590F-4DAE-B6E9-DE01A75D3A51}"/>
    <cellStyle name="20% - Accent1 55 3 4" xfId="37304" xr:uid="{C82EB631-4312-424C-9263-BB84C150B014}"/>
    <cellStyle name="20% - Accent1 55 4" xfId="18737" xr:uid="{EA2C089C-9B94-4CDF-B309-CCD2C017FE71}"/>
    <cellStyle name="20% - Accent1 55 5" xfId="24160" xr:uid="{37127047-4761-4182-BC1A-F1D1F84649E1}"/>
    <cellStyle name="20% - Accent1 55 6" xfId="25922" xr:uid="{461F851B-78E0-4F6E-990E-CEBA5F022A10}"/>
    <cellStyle name="20% - Accent1 55 7" xfId="28520" xr:uid="{64FC25C6-2D97-4A75-B22B-216575035223}"/>
    <cellStyle name="20% - Accent1 55 8" xfId="34667" xr:uid="{C5BA63F4-A843-4C36-AB88-FAA05F5C00BF}"/>
    <cellStyle name="20% - Accent1 56" xfId="13036" xr:uid="{48F98461-9A45-4CE9-A472-2D28F59EB4D4}"/>
    <cellStyle name="20% - Accent1 56 2" xfId="14657" xr:uid="{449B0C76-25AC-4D08-BAE8-CAE9D945EEF9}"/>
    <cellStyle name="20% - Accent1 56 2 2" xfId="20294" xr:uid="{BDA108C0-5A97-4D5E-A12E-5E7645B89A63}"/>
    <cellStyle name="20% - Accent1 56 2 3" xfId="27481" xr:uid="{9C91F1F3-11C7-4106-B3FC-9FA060BC4AC4}"/>
    <cellStyle name="20% - Accent1 56 2 4" xfId="31092" xr:uid="{4E4CF094-2AA9-4676-8D7B-BBEC8738ABAA}"/>
    <cellStyle name="20% - Accent1 56 2 5" xfId="36272" xr:uid="{C101654D-DA19-4F5E-9C29-39736E8BCB95}"/>
    <cellStyle name="20% - Accent1 56 3" xfId="15911" xr:uid="{60839CF3-3B87-4A69-829E-6B7641D0E1B7}"/>
    <cellStyle name="20% - Accent1 56 3 2" xfId="21337" xr:uid="{FA6BD13E-B372-45D7-BFAE-A7FD27EE3300}"/>
    <cellStyle name="20% - Accent1 56 3 3" xfId="32088" xr:uid="{28D61087-38AE-4F6E-B958-B60CFE4FDD3D}"/>
    <cellStyle name="20% - Accent1 56 3 4" xfId="37317" xr:uid="{3C32D3ED-5308-4DE8-92D4-9C0365566F02}"/>
    <cellStyle name="20% - Accent1 56 4" xfId="18752" xr:uid="{1D6023E1-02AB-48BD-8BF1-24192BCD5D8A}"/>
    <cellStyle name="20% - Accent1 56 5" xfId="24175" xr:uid="{8B135DD1-A4C3-435D-995A-4E68DFA83B28}"/>
    <cellStyle name="20% - Accent1 56 6" xfId="25937" xr:uid="{78A604A2-4023-4AA1-BC23-F97B9FEF8A76}"/>
    <cellStyle name="20% - Accent1 56 7" xfId="28533" xr:uid="{8F0A3253-94EF-4F80-A582-B45C64F82832}"/>
    <cellStyle name="20% - Accent1 56 8" xfId="34682" xr:uid="{2E761695-337F-43AD-9D9D-E3E34D0379E4}"/>
    <cellStyle name="20% - Accent1 57" xfId="10544" xr:uid="{BD4C2ECB-0BB5-4EB0-A8EF-FFD1F4BBCB7C}"/>
    <cellStyle name="20% - Accent1 57 2" xfId="14685" xr:uid="{9BDFC066-FD76-427D-A1A6-8951A677DA35}"/>
    <cellStyle name="20% - Accent1 57 2 2" xfId="20321" xr:uid="{17B01969-EA5B-4A8D-8A18-489FB4A54ECA}"/>
    <cellStyle name="20% - Accent1 57 2 3" xfId="27508" xr:uid="{9A9B07AD-346B-4D3A-AF86-88AD769C5B87}"/>
    <cellStyle name="20% - Accent1 57 2 4" xfId="31118" xr:uid="{41C7165C-9226-4840-8983-971687EE72DB}"/>
    <cellStyle name="20% - Accent1 57 2 5" xfId="36299" xr:uid="{3FBC6301-7AA7-4C4C-9BCF-DF01F6AA859F}"/>
    <cellStyle name="20% - Accent1 57 3" xfId="15860" xr:uid="{E573F08E-D36D-4437-A5CB-C5F26EC54177}"/>
    <cellStyle name="20% - Accent1 57 3 2" xfId="21286" xr:uid="{30DF6A59-57AF-4C63-B4AA-4DCA332819BF}"/>
    <cellStyle name="20% - Accent1 57 3 3" xfId="32043" xr:uid="{180B1AB5-FB7E-42EB-9AF4-19FDC27243DE}"/>
    <cellStyle name="20% - Accent1 57 3 4" xfId="37266" xr:uid="{79BE813B-5594-4761-88ED-3409753336AD}"/>
    <cellStyle name="20% - Accent1 57 4" xfId="28482" xr:uid="{657EF52A-359E-457D-A9FB-A34397AD50C3}"/>
    <cellStyle name="20% - Accent1 58" xfId="15938" xr:uid="{F8111EC3-0C3B-4BF7-84B3-1A3CFF63E940}"/>
    <cellStyle name="20% - Accent1 58 2" xfId="21364" xr:uid="{E3CD07DE-9276-4FD1-A91D-2A7D91FA95DF}"/>
    <cellStyle name="20% - Accent1 58 3" xfId="28560" xr:uid="{98E436E3-2E58-4178-AE1B-85AD80CF74EE}"/>
    <cellStyle name="20% - Accent1 58 4" xfId="37344" xr:uid="{C9EBA560-4A57-4A20-A5C8-6008D412596D}"/>
    <cellStyle name="20% - Accent1 59" xfId="15962" xr:uid="{CCB102EE-D481-4E80-A04A-960D2CCB3BF8}"/>
    <cellStyle name="20% - Accent1 59 2" xfId="21388" xr:uid="{A51A5121-E0A0-4CB5-BD62-21D47C8890C5}"/>
    <cellStyle name="20% - Accent1 59 3" xfId="28584" xr:uid="{3745F27A-B251-4C8A-B431-8F677CC9FBD6}"/>
    <cellStyle name="20% - Accent1 59 4" xfId="37368" xr:uid="{550CC225-486A-431F-B9EC-B864F33F003B}"/>
    <cellStyle name="20% - Accent1 6" xfId="140" xr:uid="{CC80A31D-89D6-40E4-940D-24B26F7584FB}"/>
    <cellStyle name="20% - Accent1 6 10" xfId="24315" xr:uid="{5DD3CF9D-08F4-4BF7-B5B9-A63DC03FF4B3}"/>
    <cellStyle name="20% - Accent1 6 11" xfId="33059" xr:uid="{91BFFE51-701F-4C12-AA67-21AD62A2DBE1}"/>
    <cellStyle name="20% - Accent1 6 12" xfId="9983" xr:uid="{EF8C8ADC-6BA2-402A-98DF-68408E7C902B}"/>
    <cellStyle name="20% - Accent1 6 13" xfId="8050" xr:uid="{02AF5170-E942-4A94-94AB-43155C39D407}"/>
    <cellStyle name="20% - Accent1 6 2" xfId="8116" xr:uid="{1F6E4BCD-4A79-42D7-B109-5CC13E0E90E4}"/>
    <cellStyle name="20% - Accent1 6 2 2" xfId="8257" xr:uid="{96BB3EDF-2A8F-4487-9645-DFC90FB0DA53}"/>
    <cellStyle name="20% - Accent1 6 2 2 2" xfId="8798" xr:uid="{0D2094FF-7986-4E1C-B62F-FF733EDEFC06}"/>
    <cellStyle name="20% - Accent1 6 2 2 3" xfId="8528" xr:uid="{88C42191-B736-40C6-9D09-AB5CCC50D7AB}"/>
    <cellStyle name="20% - Accent1 6 2 2 4" xfId="30095" xr:uid="{A78E3AAE-406D-49DD-99CE-D9C33B143896}"/>
    <cellStyle name="20% - Accent1 6 2 2 5" xfId="35273" xr:uid="{68583B7A-BB3C-4929-BD8C-1F2440C39A49}"/>
    <cellStyle name="20% - Accent1 6 2 3" xfId="8663" xr:uid="{0C6BCAD5-753F-4DFF-98C2-71B123AD6D63}"/>
    <cellStyle name="20% - Accent1 6 2 3 2" xfId="20641" xr:uid="{BD5FD9DA-1756-4E98-9435-321D2B96A626}"/>
    <cellStyle name="20% - Accent1 6 2 3 3" xfId="31417" xr:uid="{B372CCEE-4536-48B8-B685-334DEB280193}"/>
    <cellStyle name="20% - Accent1 6 2 3 4" xfId="36621" xr:uid="{28DA1114-10EE-4C3B-97FC-DF139265105A}"/>
    <cellStyle name="20% - Accent1 6 2 4" xfId="8393" xr:uid="{B50AD885-72D3-444D-BAF4-B13893E0274F}"/>
    <cellStyle name="20% - Accent1 6 2 5" xfId="22784" xr:uid="{47AC8A67-B266-47E1-8ED8-323ABB0D0F7F}"/>
    <cellStyle name="20% - Accent1 6 2 6" xfId="24546" xr:uid="{A1E1DC25-D786-4BD3-9292-7661FBBD3DC6}"/>
    <cellStyle name="20% - Accent1 6 2 7" xfId="27837" xr:uid="{D0D1A127-4C64-4F7B-921B-27FA6FA1A80E}"/>
    <cellStyle name="20% - Accent1 6 2 8" xfId="33290" xr:uid="{737961B8-1766-49B3-8981-EAACD0640F9C}"/>
    <cellStyle name="20% - Accent1 6 3" xfId="8192" xr:uid="{DD0F6506-F3B5-4729-A437-C618F95CBE54}"/>
    <cellStyle name="20% - Accent1 6 3 2" xfId="8732" xr:uid="{35098B01-DAC1-4F8B-B955-5A253BB1C203}"/>
    <cellStyle name="20% - Accent1 6 3 2 2" xfId="19467" xr:uid="{79F5C63D-E378-44F5-AA9A-C681FBA9CB1E}"/>
    <cellStyle name="20% - Accent1 6 3 2 3" xfId="26653" xr:uid="{C9E28CA9-9B36-4AC4-8F60-FCFB643B92E7}"/>
    <cellStyle name="20% - Accent1 6 3 2 4" xfId="30265" xr:uid="{8B0900AA-4655-4384-B424-6FD5F1B1C628}"/>
    <cellStyle name="20% - Accent1 6 3 2 5" xfId="35444" xr:uid="{32152CAC-BC77-4849-A554-7537CF36EBF2}"/>
    <cellStyle name="20% - Accent1 6 3 3" xfId="8462" xr:uid="{1523845B-0E96-41F9-A453-27226CD8738D}"/>
    <cellStyle name="20% - Accent1 6 3 3 2" xfId="21534" xr:uid="{4AADFE41-F61C-4CEE-8DD1-AF4774E19BC3}"/>
    <cellStyle name="20% - Accent1 6 3 3 3" xfId="32255" xr:uid="{6B91D44B-8723-436F-BB5F-845ECE108751}"/>
    <cellStyle name="20% - Accent1 6 3 3 4" xfId="37514" xr:uid="{9B892645-981F-4E50-AEC8-8A74B9C14E4B}"/>
    <cellStyle name="20% - Accent1 6 3 4" xfId="17965" xr:uid="{06240A5B-EAD1-4FBD-89E3-2AFFF5D170F5}"/>
    <cellStyle name="20% - Accent1 6 3 5" xfId="23389" xr:uid="{FCCAEDC3-E7B8-40B7-A16C-DDE15F8F3137}"/>
    <cellStyle name="20% - Accent1 6 3 6" xfId="25151" xr:uid="{660650AE-0AD8-42ED-BEFF-A84C43E872AE}"/>
    <cellStyle name="20% - Accent1 6 3 7" xfId="28767" xr:uid="{EAE57AF7-0158-4920-8CE3-2F805526FDF3}"/>
    <cellStyle name="20% - Accent1 6 3 8" xfId="33896" xr:uid="{CE256B29-22ED-474E-8236-891941027411}"/>
    <cellStyle name="20% - Accent1 6 4" xfId="8597" xr:uid="{B998CE51-7413-4E33-9072-060E5C988EEB}"/>
    <cellStyle name="20% - Accent1 6 4 2" xfId="14758" xr:uid="{55D97F8B-EBF3-4BA6-9160-9E741D865A14}"/>
    <cellStyle name="20% - Accent1 6 4 2 2" xfId="20393" xr:uid="{68AB73CD-4862-478E-A897-B0AAB496E43B}"/>
    <cellStyle name="20% - Accent1 6 4 2 3" xfId="27580" xr:uid="{9C33B42E-498C-4EC4-8D2D-9243410235B3}"/>
    <cellStyle name="20% - Accent1 6 4 2 4" xfId="31189" xr:uid="{1CB21E0B-C132-462F-B756-9334B10C1F74}"/>
    <cellStyle name="20% - Accent1 6 4 2 5" xfId="36372" xr:uid="{7B76B0EA-0A12-4850-BE70-38A776EA73B0}"/>
    <cellStyle name="20% - Accent1 6 4 3" xfId="16942" xr:uid="{8DF20B50-BEFF-4059-9FB0-52582FDF620C}"/>
    <cellStyle name="20% - Accent1 6 4 3 2" xfId="22150" xr:uid="{6BCB52AF-B557-41F3-9795-9BAA75E9D2D7}"/>
    <cellStyle name="20% - Accent1 6 4 3 3" xfId="32871" xr:uid="{CD9CA57B-6D2B-4365-B185-9E0D4E80DA4D}"/>
    <cellStyle name="20% - Accent1 6 4 3 4" xfId="38129" xr:uid="{F2048958-47B5-4A51-8427-5F269DB2E618}"/>
    <cellStyle name="20% - Accent1 6 4 4" xfId="17531" xr:uid="{ABEE7EAB-851B-44F5-97DC-B95B9BAC3303}"/>
    <cellStyle name="20% - Accent1 6 4 5" xfId="22953" xr:uid="{E3D6BC4C-D9DF-4D2E-BCF8-5FB2F89B4C31}"/>
    <cellStyle name="20% - Accent1 6 4 6" xfId="24716" xr:uid="{151C90CD-CE1C-4EA5-AB01-FF74A3E414DE}"/>
    <cellStyle name="20% - Accent1 6 4 7" xfId="29406" xr:uid="{B21D782D-0D84-46B1-982A-18241F17E6B0}"/>
    <cellStyle name="20% - Accent1 6 4 8" xfId="33460" xr:uid="{88EB4C29-072D-4001-8E11-3B48DA258084}"/>
    <cellStyle name="20% - Accent1 6 5" xfId="8327" xr:uid="{CCBED936-F700-4D08-84A7-7C0D30C82AFC}"/>
    <cellStyle name="20% - Accent1 6 5 2" xfId="18892" xr:uid="{A3DFCBA3-9E71-4E19-9B62-F46FB36C18A9}"/>
    <cellStyle name="20% - Accent1 6 5 3" xfId="26077" xr:uid="{85038881-E42A-4444-B4DB-FBAB08EE5F9F}"/>
    <cellStyle name="20% - Accent1 6 5 4" xfId="29656" xr:uid="{D142963C-4F54-49D3-9439-26A7B7975FB6}"/>
    <cellStyle name="20% - Accent1 6 5 5" xfId="34822" xr:uid="{673634A9-908C-4F46-B240-D6A622B65FAE}"/>
    <cellStyle name="20% - Accent1 6 6" xfId="8826" xr:uid="{F3AAEDD3-D205-4F9B-BA41-988A3872584C}"/>
    <cellStyle name="20% - Accent1 6 7" xfId="17175" xr:uid="{6F8D53F7-EAF2-4B5D-9C24-84F88D1A552A}"/>
    <cellStyle name="20% - Accent1 6 8" xfId="22355" xr:uid="{7031CFB6-0A57-461E-9612-479DCCF31E86}"/>
    <cellStyle name="20% - Accent1 6 9" xfId="22555" xr:uid="{487551AB-0ADE-4623-B9C6-8EDC15A455DB}"/>
    <cellStyle name="20% - Accent1 60" xfId="20518" xr:uid="{19D256CC-D9E3-44C3-B5C9-CB3893006679}"/>
    <cellStyle name="20% - Accent1 60 2" xfId="38269" xr:uid="{8D2B31F3-3C15-4138-81A0-51D52F9553D2}"/>
    <cellStyle name="20% - Accent1 60 3" xfId="38270" xr:uid="{B4B54DB8-96E9-4F99-835F-82C15BC237C2}"/>
    <cellStyle name="20% - Accent1 60 4" xfId="38271" xr:uid="{E9643A48-6EEE-4AE8-A856-5AF64BE8093F}"/>
    <cellStyle name="20% - Accent1 61" xfId="27708" xr:uid="{CAF42544-488D-4091-9465-887F7CF6B3D3}"/>
    <cellStyle name="20% - Accent1 61 2" xfId="38272" xr:uid="{CAFDB97F-1F62-4564-AD30-1DCD0AA5CC77}"/>
    <cellStyle name="20% - Accent1 61 3" xfId="38273" xr:uid="{94B35979-9C11-447B-9801-98EC0BA8E076}"/>
    <cellStyle name="20% - Accent1 61 4" xfId="38274" xr:uid="{1C8E47DF-447E-414C-87A1-2C60F6FB7E6C}"/>
    <cellStyle name="20% - Accent1 62" xfId="36497" xr:uid="{502FCBA1-5D97-4246-B5D6-C922985E05E1}"/>
    <cellStyle name="20% - Accent1 62 2" xfId="38275" xr:uid="{81B3B353-96E8-4E81-BE10-CE60D1341782}"/>
    <cellStyle name="20% - Accent1 62 3" xfId="38276" xr:uid="{5E26213A-DC3C-4706-8960-C13AE9FA033E}"/>
    <cellStyle name="20% - Accent1 62 4" xfId="38277" xr:uid="{C412DBED-1A73-4615-AE24-81C6758281F6}"/>
    <cellStyle name="20% - Accent1 63" xfId="38278" xr:uid="{CE91A0E4-648E-402C-9FE6-7AE872D71872}"/>
    <cellStyle name="20% - Accent1 63 2" xfId="38279" xr:uid="{A49160D9-A11B-4815-9FE9-3DC0B274A6B4}"/>
    <cellStyle name="20% - Accent1 63 3" xfId="38280" xr:uid="{9C0144AF-A50B-4FF7-AED9-6BF8069E68B2}"/>
    <cellStyle name="20% - Accent1 63 4" xfId="38281" xr:uid="{AA2C6A54-5E1C-4854-8896-DF76396AB7F0}"/>
    <cellStyle name="20% - Accent1 64" xfId="38282" xr:uid="{0B710253-6A98-4E90-A660-E1A6696BB4A5}"/>
    <cellStyle name="20% - Accent1 65" xfId="38283" xr:uid="{9B954E43-98AF-47AC-8344-1B468E077E38}"/>
    <cellStyle name="20% - Accent1 7" xfId="141" xr:uid="{10161381-16B0-479C-8A17-FB4864AA7380}"/>
    <cellStyle name="20% - Accent1 7 10" xfId="24328" xr:uid="{AC3F4FD8-50CE-4BDC-B819-D79E3056959B}"/>
    <cellStyle name="20% - Accent1 7 11" xfId="33072" xr:uid="{B449E637-96E3-4235-94F7-91901F4CA461}"/>
    <cellStyle name="20% - Accent1 7 12" xfId="10024" xr:uid="{8FF81F1A-0071-4F46-B838-6877426D8575}"/>
    <cellStyle name="20% - Accent1 7 13" xfId="8071" xr:uid="{A5AEC394-744E-45CF-8153-116C024578DE}"/>
    <cellStyle name="20% - Accent1 7 2" xfId="8212" xr:uid="{01CE36FB-B15D-4D82-A779-C487E7DA5E11}"/>
    <cellStyle name="20% - Accent1 7 2 2" xfId="8753" xr:uid="{76617078-282E-4173-8164-13120ED5F478}"/>
    <cellStyle name="20% - Accent1 7 2 2 2" xfId="19325" xr:uid="{FB124E7A-9566-421B-A1CB-7484AA7C6FCA}"/>
    <cellStyle name="20% - Accent1 7 2 2 3" xfId="26511" xr:uid="{24B3FCA4-E515-466A-BC45-3D05A6A35E90}"/>
    <cellStyle name="20% - Accent1 7 2 2 4" xfId="30120" xr:uid="{C87D34EE-6474-48B4-B56D-ABEF89A8653E}"/>
    <cellStyle name="20% - Accent1 7 2 2 5" xfId="35298" xr:uid="{F764D24D-AF9D-4384-AC11-8DF6626A9AB9}"/>
    <cellStyle name="20% - Accent1 7 2 3" xfId="8483" xr:uid="{B232A653-4BED-4F41-8D6B-ED160B252BD1}"/>
    <cellStyle name="20% - Accent1 7 2 3 2" xfId="20655" xr:uid="{5F1A98C3-93EC-4C95-8878-FFCF8F9B511B}"/>
    <cellStyle name="20% - Accent1 7 2 3 3" xfId="31431" xr:uid="{912C40A6-D31F-429E-8EC9-55CAC2AFE003}"/>
    <cellStyle name="20% - Accent1 7 2 3 4" xfId="36635" xr:uid="{50BF0962-63B3-4F25-93CC-678640FBB237}"/>
    <cellStyle name="20% - Accent1 7 2 4" xfId="17384" xr:uid="{46849491-5757-4198-BCE2-9C08A625E84F}"/>
    <cellStyle name="20% - Accent1 7 2 5" xfId="22803" xr:uid="{2D73E7A5-1E14-4A54-B2BD-47B53550A83A}"/>
    <cellStyle name="20% - Accent1 7 2 6" xfId="24565" xr:uid="{94213B17-D7ED-46F8-A582-BE9B08C31A56}"/>
    <cellStyle name="20% - Accent1 7 2 7" xfId="27851" xr:uid="{D00F2338-42E7-478A-B5E8-51CF7FA98098}"/>
    <cellStyle name="20% - Accent1 7 2 8" xfId="33309" xr:uid="{68144077-085D-490F-B061-2F4BA1F88A14}"/>
    <cellStyle name="20% - Accent1 7 3" xfId="8618" xr:uid="{0E41D513-53B6-4B28-A9DA-BC64887E3DEE}"/>
    <cellStyle name="20% - Accent1 7 3 2" xfId="14180" xr:uid="{7D825F89-B8DF-4BD4-A3A4-1F7C5AD50A16}"/>
    <cellStyle name="20% - Accent1 7 3 2 2" xfId="19811" xr:uid="{48380F4F-DCFE-4AED-AFE5-998CFEEAB93C}"/>
    <cellStyle name="20% - Accent1 7 3 2 3" xfId="26998" xr:uid="{D4C911B4-31BF-4182-94F3-D98A4367BBE4}"/>
    <cellStyle name="20% - Accent1 7 3 2 4" xfId="30609" xr:uid="{8F5452D3-0EB2-4548-9C4F-5B0337706F8A}"/>
    <cellStyle name="20% - Accent1 7 3 2 5" xfId="35789" xr:uid="{558D5F94-1474-4101-BD86-B9317058E44E}"/>
    <cellStyle name="20% - Accent1 7 3 3" xfId="16622" xr:uid="{3C14087C-F384-45F0-9EF1-572D3B5998AF}"/>
    <cellStyle name="20% - Accent1 7 3 3 2" xfId="21827" xr:uid="{D32FBD9C-485C-4399-B034-962762885C06}"/>
    <cellStyle name="20% - Accent1 7 3 3 3" xfId="32548" xr:uid="{5B551805-4546-40EC-8AE5-D411CA2C41C1}"/>
    <cellStyle name="20% - Accent1 7 3 3 4" xfId="37807" xr:uid="{667E937F-0C43-462F-AE1C-918BA6762A1E}"/>
    <cellStyle name="20% - Accent1 7 3 4" xfId="18267" xr:uid="{3290E800-DA8C-4FDF-BC17-0B98D0C43AD7}"/>
    <cellStyle name="20% - Accent1 7 3 5" xfId="23692" xr:uid="{3491DEDC-ACCD-41BE-A08B-1AE808158A61}"/>
    <cellStyle name="20% - Accent1 7 3 6" xfId="25454" xr:uid="{BA741A40-144C-40EA-AF21-51FB3CFF6AB0}"/>
    <cellStyle name="20% - Accent1 7 3 7" xfId="29065" xr:uid="{5C604269-D785-4E82-90C7-8625CA6145B7}"/>
    <cellStyle name="20% - Accent1 7 3 8" xfId="34199" xr:uid="{8B0BB810-2A26-4028-9146-9C2D9BAC6254}"/>
    <cellStyle name="20% - Accent1 7 4" xfId="8348" xr:uid="{D60AEED6-B437-4222-B104-56518E279499}"/>
    <cellStyle name="20% - Accent1 7 4 2" xfId="14771" xr:uid="{0E026234-6855-4644-87E5-1A32D805CC92}"/>
    <cellStyle name="20% - Accent1 7 4 2 2" xfId="20406" xr:uid="{E78C260D-0DB2-4D8A-BB3A-E6D4FA733AC6}"/>
    <cellStyle name="20% - Accent1 7 4 2 3" xfId="27593" xr:uid="{7E2ECAFD-C936-4273-A562-94EEFA45B6A0}"/>
    <cellStyle name="20% - Accent1 7 4 2 4" xfId="31202" xr:uid="{6156A7DF-9F82-4C78-92EE-01C1631E7BE0}"/>
    <cellStyle name="20% - Accent1 7 4 2 5" xfId="36385" xr:uid="{969D2D93-86C9-4C97-9E2B-E8E1E08A92DD}"/>
    <cellStyle name="20% - Accent1 7 4 3" xfId="16955" xr:uid="{3DA60740-82F0-4A50-B2A7-FC4BA5333F60}"/>
    <cellStyle name="20% - Accent1 7 4 3 2" xfId="22163" xr:uid="{DF15AAD7-FCCA-47C6-AB4E-824E183B8BDD}"/>
    <cellStyle name="20% - Accent1 7 4 3 3" xfId="32884" xr:uid="{C997058D-61DC-47BE-87C3-E654532D62FE}"/>
    <cellStyle name="20% - Accent1 7 4 3 4" xfId="38142" xr:uid="{48AABE9C-1F5D-46EE-85C9-01A1AD060C85}"/>
    <cellStyle name="20% - Accent1 7 4 4" xfId="17410" xr:uid="{22E12CDA-7665-4D89-BC3C-06CCFE798696}"/>
    <cellStyle name="20% - Accent1 7 4 5" xfId="22830" xr:uid="{C2ACEB27-D475-48B5-AC8C-E5C448537DBC}"/>
    <cellStyle name="20% - Accent1 7 4 6" xfId="24592" xr:uid="{06E4FE56-B43E-47F8-8837-FF52704FA404}"/>
    <cellStyle name="20% - Accent1 7 4 7" xfId="29419" xr:uid="{215CE691-DBC3-4B78-BF18-0AF90BBCB647}"/>
    <cellStyle name="20% - Accent1 7 4 8" xfId="33336" xr:uid="{240E68EA-E915-4859-A858-C071E9C2B16B}"/>
    <cellStyle name="20% - Accent1 7 5" xfId="8827" xr:uid="{C4263D5C-419B-4942-BEA0-45BF206AEAE7}"/>
    <cellStyle name="20% - Accent1 7 5 2" xfId="18905" xr:uid="{233FDF78-B53C-4090-BA05-8121F43EB847}"/>
    <cellStyle name="20% - Accent1 7 5 3" xfId="26090" xr:uid="{95DEB6B4-B2FC-4E72-9690-98D89FEC34B8}"/>
    <cellStyle name="20% - Accent1 7 5 4" xfId="29659" xr:uid="{B31FBC2C-BD06-4847-9CCD-0D33A9E0892C}"/>
    <cellStyle name="20% - Accent1 7 5 5" xfId="34835" xr:uid="{937F495D-08FD-4940-8052-8AB47D6F952B}"/>
    <cellStyle name="20% - Accent1 7 5 6" xfId="13327" xr:uid="{DD80B6F2-52B1-48FA-88BB-32F0139CCD2E}"/>
    <cellStyle name="20% - Accent1 7 6" xfId="15027" xr:uid="{AD271C59-282E-4559-B8B5-854A45A05697}"/>
    <cellStyle name="20% - Accent1 7 7" xfId="17188" xr:uid="{B9EB8C83-C3FD-4BB4-852C-43A548FE7D72}"/>
    <cellStyle name="20% - Accent1 7 8" xfId="22368" xr:uid="{0971F509-72EF-4B52-8DD9-C6FEBB383A64}"/>
    <cellStyle name="20% - Accent1 7 9" xfId="22568" xr:uid="{75861733-C5B7-4528-99D2-FF31B21FA422}"/>
    <cellStyle name="20% - Accent1 8" xfId="142" xr:uid="{AF447C95-1F03-4356-9B22-CD6558520C1C}"/>
    <cellStyle name="20% - Accent1 8 10" xfId="24342" xr:uid="{E58812DF-9E24-475B-94D8-D94E2B5CDBAA}"/>
    <cellStyle name="20% - Accent1 8 11" xfId="33086" xr:uid="{1AFC1218-39DB-456A-AD1C-22B0D6C89BB6}"/>
    <cellStyle name="20% - Accent1 8 12" xfId="10066" xr:uid="{743B6C16-2C80-453E-8549-58983B8EA587}"/>
    <cellStyle name="20% - Accent1 8 13" xfId="8132" xr:uid="{97835631-A542-4047-A067-CFF778CC5077}"/>
    <cellStyle name="20% - Accent1 8 2" xfId="8679" xr:uid="{0BAD995A-C9A8-462D-A96D-FF8EE5F871C9}"/>
    <cellStyle name="20% - Accent1 8 2 2" xfId="13749" xr:uid="{79CBC025-E25A-4369-BCA1-9C88C3CEC758}"/>
    <cellStyle name="20% - Accent1 8 2 2 2" xfId="19352" xr:uid="{60A0CFBD-5470-49CA-8685-4150B5264045}"/>
    <cellStyle name="20% - Accent1 8 2 2 3" xfId="26538" xr:uid="{6C8FD506-95C5-4EA5-866A-FACE2CBCEF73}"/>
    <cellStyle name="20% - Accent1 8 2 2 4" xfId="30148" xr:uid="{7982FDC9-F701-471C-A843-60DB6819523D}"/>
    <cellStyle name="20% - Accent1 8 2 2 5" xfId="35326" xr:uid="{241A4B07-AAB7-4D58-8224-CAE2769BBC6B}"/>
    <cellStyle name="20% - Accent1 8 2 3" xfId="15255" xr:uid="{F5A5657C-019C-4C61-A43A-2FBC623919FD}"/>
    <cellStyle name="20% - Accent1 8 2 3 2" xfId="20669" xr:uid="{088CC6D4-5F01-4950-A325-ECD41F27974A}"/>
    <cellStyle name="20% - Accent1 8 2 3 3" xfId="31445" xr:uid="{54E3FD5D-5039-4946-AA70-39E848E1CA40}"/>
    <cellStyle name="20% - Accent1 8 2 3 4" xfId="36649" xr:uid="{47924813-AEA1-4913-B9B5-F18C8267980C}"/>
    <cellStyle name="20% - Accent1 8 2 4" xfId="17407" xr:uid="{A68C682D-A771-4E5D-8090-BCDE8EEFB992}"/>
    <cellStyle name="20% - Accent1 8 2 5" xfId="22827" xr:uid="{E009DA83-CA2A-48D6-A5FE-03A6D92ACBE2}"/>
    <cellStyle name="20% - Accent1 8 2 6" xfId="24589" xr:uid="{C3138D5B-B284-4A1D-A0FC-915B5D71CFE4}"/>
    <cellStyle name="20% - Accent1 8 2 7" xfId="27865" xr:uid="{C577F1C3-CA3B-4C78-A82C-044158743189}"/>
    <cellStyle name="20% - Accent1 8 2 8" xfId="33333" xr:uid="{7988ECAC-6AE7-497E-A80D-36CB8CD2A996}"/>
    <cellStyle name="20% - Accent1 8 3" xfId="8409" xr:uid="{0A4FDA58-BF93-4E7D-A818-A8DDFC69F3A6}"/>
    <cellStyle name="20% - Accent1 8 3 2" xfId="13816" xr:uid="{209DD69C-22E7-4B29-B1EB-B75614C39A1F}"/>
    <cellStyle name="20% - Accent1 8 3 2 2" xfId="19422" xr:uid="{413CBB1C-E26F-4340-87F5-F96C5A235AFB}"/>
    <cellStyle name="20% - Accent1 8 3 2 3" xfId="26608" xr:uid="{6B5C44C8-C3D5-4B71-BEEF-FE23CE21F462}"/>
    <cellStyle name="20% - Accent1 8 3 2 4" xfId="30220" xr:uid="{458C4A7D-CBE3-4CBA-9216-620060690D76}"/>
    <cellStyle name="20% - Accent1 8 3 2 5" xfId="35399" xr:uid="{A9971201-C232-4DC8-B7BF-0E8EA79B1B79}"/>
    <cellStyle name="20% - Accent1 8 3 3" xfId="16310" xr:uid="{3B5D89B8-8737-43EB-A76E-57E1C0F470AF}"/>
    <cellStyle name="20% - Accent1 8 3 3 2" xfId="21494" xr:uid="{DED5AF0A-A4D5-4CA0-B20C-459D343FAC5D}"/>
    <cellStyle name="20% - Accent1 8 3 3 3" xfId="32215" xr:uid="{3794675C-CF40-48BA-8FB7-739EC0E5D351}"/>
    <cellStyle name="20% - Accent1 8 3 3 4" xfId="37474" xr:uid="{A50B2940-BBF8-4DFD-B88A-ECEABD527534}"/>
    <cellStyle name="20% - Accent1 8 3 4" xfId="17939" xr:uid="{A526B367-1F86-46BB-B2CA-48A62120F1D8}"/>
    <cellStyle name="20% - Accent1 8 3 5" xfId="23363" xr:uid="{484B191D-4C6E-4832-AD02-053905354D81}"/>
    <cellStyle name="20% - Accent1 8 3 6" xfId="25125" xr:uid="{96A55EA7-8451-4FDE-8926-64C2579202EF}"/>
    <cellStyle name="20% - Accent1 8 3 7" xfId="28727" xr:uid="{284389DD-271B-468A-ACBC-2BFEE3C6310F}"/>
    <cellStyle name="20% - Accent1 8 3 8" xfId="33870" xr:uid="{D7C3A989-4155-48A6-9B2D-8B2D75E2C103}"/>
    <cellStyle name="20% - Accent1 8 4" xfId="8828" xr:uid="{1892DC8C-AFF2-43D3-A65E-AAB49525BC15}"/>
    <cellStyle name="20% - Accent1 8 4 2" xfId="14785" xr:uid="{C7A91414-A172-40EE-95CA-5AEF94A883ED}"/>
    <cellStyle name="20% - Accent1 8 4 2 2" xfId="20420" xr:uid="{EB4EFA10-77F7-4AD9-B15D-75DB7A8065F6}"/>
    <cellStyle name="20% - Accent1 8 4 2 3" xfId="27607" xr:uid="{46668986-6EDD-4FBA-962F-57ADCFC6CA4D}"/>
    <cellStyle name="20% - Accent1 8 4 2 4" xfId="31216" xr:uid="{08249C32-813C-46D8-B475-4513FE9BD899}"/>
    <cellStyle name="20% - Accent1 8 4 2 5" xfId="36399" xr:uid="{0D3F4476-C85F-40EA-BA8D-5D4B2EF3B0CE}"/>
    <cellStyle name="20% - Accent1 8 4 3" xfId="16969" xr:uid="{04EE0FBD-58D2-4DCC-905E-93AB1687A7CF}"/>
    <cellStyle name="20% - Accent1 8 4 3 2" xfId="22177" xr:uid="{BD554BC8-B8D9-4482-8406-5D0658DB0D7E}"/>
    <cellStyle name="20% - Accent1 8 4 3 3" xfId="32898" xr:uid="{51398F10-C5AC-45B5-92D1-9953BCBC469E}"/>
    <cellStyle name="20% - Accent1 8 4 3 4" xfId="38156" xr:uid="{F984D8E3-D30E-4472-8D66-CDE4E99A185D}"/>
    <cellStyle name="20% - Accent1 8 4 4" xfId="17551" xr:uid="{DB3027B6-9301-468B-BA64-2C7EC6672831}"/>
    <cellStyle name="20% - Accent1 8 4 5" xfId="22973" xr:uid="{74430D0D-C613-495A-987D-1CB59700BEAB}"/>
    <cellStyle name="20% - Accent1 8 4 6" xfId="24736" xr:uid="{80985D0A-7A2D-4E7A-ACAB-A2C41C96CDFD}"/>
    <cellStyle name="20% - Accent1 8 4 7" xfId="29433" xr:uid="{8D07CDEE-6014-4D16-B49E-C02FDCEEE3D2}"/>
    <cellStyle name="20% - Accent1 8 4 8" xfId="33480" xr:uid="{0473C507-B17E-4523-99CA-D20E3C1BEDC0}"/>
    <cellStyle name="20% - Accent1 8 4 9" xfId="10642" xr:uid="{58977866-E9D0-4EC2-861E-D6A0EB054E2D}"/>
    <cellStyle name="20% - Accent1 8 5" xfId="13340" xr:uid="{ACA047DF-634A-41DE-9855-4AAC0473DB86}"/>
    <cellStyle name="20% - Accent1 8 5 2" xfId="18919" xr:uid="{95C382CA-7201-4569-840D-0D603CAC3D18}"/>
    <cellStyle name="20% - Accent1 8 5 3" xfId="26104" xr:uid="{86FEEA3E-34B7-479E-B7BD-392F919D3059}"/>
    <cellStyle name="20% - Accent1 8 5 4" xfId="29673" xr:uid="{A16F5AB6-FB17-4D20-9745-E2027C2D386F}"/>
    <cellStyle name="20% - Accent1 8 5 5" xfId="34849" xr:uid="{355DD88E-41A1-4DF1-BB57-22445C51F636}"/>
    <cellStyle name="20% - Accent1 8 6" xfId="15062" xr:uid="{0E0A8165-355F-43F7-9C31-97D562A7672C}"/>
    <cellStyle name="20% - Accent1 8 7" xfId="17202" xr:uid="{262E131D-A993-4CF2-B508-E2ED0B1B1F58}"/>
    <cellStyle name="20% - Accent1 8 8" xfId="22382" xr:uid="{DEBD9726-BB01-441C-8EAF-8E74EA39C369}"/>
    <cellStyle name="20% - Accent1 8 9" xfId="22582" xr:uid="{04A82E54-D647-4F42-AC83-9CB82558C9C8}"/>
    <cellStyle name="20% - Accent1 9" xfId="143" xr:uid="{65BF1FD5-8278-4C37-9A95-7DE3EA0DE55A}"/>
    <cellStyle name="20% - Accent1 9 10" xfId="24356" xr:uid="{0B7D0A8D-DA39-4F40-AD26-4C3D49145272}"/>
    <cellStyle name="20% - Accent1 9 11" xfId="33100" xr:uid="{E5466F5F-94AF-4892-AA0D-DF77C3AE0C19}"/>
    <cellStyle name="20% - Accent1 9 12" xfId="10108" xr:uid="{70F26CD3-A3AD-40F0-8ACC-F6373EDF55DE}"/>
    <cellStyle name="20% - Accent1 9 13" xfId="8544" xr:uid="{D0A4C639-7F3B-46A5-8685-2D30534CC4F0}"/>
    <cellStyle name="20% - Accent1 9 2" xfId="8829" xr:uid="{7968CA4E-E08B-4292-AC15-2B7FA84D3A70}"/>
    <cellStyle name="20% - Accent1 9 2 2" xfId="13766" xr:uid="{C071A2CB-09EA-4F52-A11D-35BD176CCCF9}"/>
    <cellStyle name="20% - Accent1 9 2 2 2" xfId="19372" xr:uid="{61C8121D-C653-4E16-B56D-31D3EDCC0F0F}"/>
    <cellStyle name="20% - Accent1 9 2 2 3" xfId="26558" xr:uid="{3674F125-DAAF-4198-A8BD-D0A3903E0C52}"/>
    <cellStyle name="20% - Accent1 9 2 2 4" xfId="30169" xr:uid="{05A005CD-ED01-4389-92E2-78AC1B9F2ECA}"/>
    <cellStyle name="20% - Accent1 9 2 2 5" xfId="35347" xr:uid="{A64E712F-28FE-41B0-83B2-124DDBA9990B}"/>
    <cellStyle name="20% - Accent1 9 2 3" xfId="15261" xr:uid="{9CF8AC84-CBD4-40D3-A177-CFB301136DA0}"/>
    <cellStyle name="20% - Accent1 9 2 3 2" xfId="20683" xr:uid="{760A27BF-8421-4DE1-B7BB-6A9D8FE84013}"/>
    <cellStyle name="20% - Accent1 9 2 3 3" xfId="31459" xr:uid="{F0660A1F-DD52-4C93-97DA-AE587D5D93D2}"/>
    <cellStyle name="20% - Accent1 9 2 3 4" xfId="36663" xr:uid="{51DC2A8F-5B47-4CD9-8443-FA86273C51CA}"/>
    <cellStyle name="20% - Accent1 9 2 4" xfId="17431" xr:uid="{C6F18F63-6F0E-4D59-9ED5-5D4E47B73300}"/>
    <cellStyle name="20% - Accent1 9 2 5" xfId="22852" xr:uid="{AEDC0687-F48D-4F0D-B779-4741225C84D9}"/>
    <cellStyle name="20% - Accent1 9 2 6" xfId="24614" xr:uid="{85A1AFA6-88D7-46AB-85BF-06371CF6E150}"/>
    <cellStyle name="20% - Accent1 9 2 7" xfId="27879" xr:uid="{83549615-9B09-4D24-92F0-950B9F09B7B9}"/>
    <cellStyle name="20% - Accent1 9 2 8" xfId="33358" xr:uid="{85E9B78E-4F1E-46FE-AB55-41F0F7B68F7B}"/>
    <cellStyle name="20% - Accent1 9 2 9" xfId="10523" xr:uid="{61848B92-1325-48B5-9AC0-475CC098739D}"/>
    <cellStyle name="20% - Accent1 9 3" xfId="12077" xr:uid="{ADBABD93-1D74-42E4-BDEF-1CE2E3C6511A}"/>
    <cellStyle name="20% - Accent1 9 3 2" xfId="14182" xr:uid="{1F13430A-9477-4C28-9186-8198A446C6CF}"/>
    <cellStyle name="20% - Accent1 9 3 2 2" xfId="19813" xr:uid="{741F015F-F0F6-4128-8A23-2500C37BD96F}"/>
    <cellStyle name="20% - Accent1 9 3 2 3" xfId="27000" xr:uid="{FF5EB520-6A19-498D-88C7-4AA75D9DFCF6}"/>
    <cellStyle name="20% - Accent1 9 3 2 4" xfId="30611" xr:uid="{0561CC01-C293-498E-AED3-048F5ED24DB0}"/>
    <cellStyle name="20% - Accent1 9 3 2 5" xfId="35791" xr:uid="{AD267306-45EB-4B19-8692-5B15C85741A8}"/>
    <cellStyle name="20% - Accent1 9 3 3" xfId="16624" xr:uid="{011D90E9-3BC1-4D78-B356-ABFFE87C794F}"/>
    <cellStyle name="20% - Accent1 9 3 3 2" xfId="21829" xr:uid="{5D145520-EE27-46EF-BB74-3E4E8D7495DF}"/>
    <cellStyle name="20% - Accent1 9 3 3 3" xfId="32550" xr:uid="{971C04FA-AE62-4326-BC8B-9605C0F1ADF2}"/>
    <cellStyle name="20% - Accent1 9 3 3 4" xfId="37809" xr:uid="{46B2B457-A289-4E31-8814-19AF1BD97649}"/>
    <cellStyle name="20% - Accent1 9 3 4" xfId="18269" xr:uid="{0F7E2B4F-20EF-421C-ABBE-ECE9BB5DA199}"/>
    <cellStyle name="20% - Accent1 9 3 5" xfId="23694" xr:uid="{A5FE93AE-FE60-4FCE-A5C5-7C9E85965CC3}"/>
    <cellStyle name="20% - Accent1 9 3 6" xfId="25456" xr:uid="{EDA2BBA3-5E60-4D0C-A3FB-5C4C95941EB7}"/>
    <cellStyle name="20% - Accent1 9 3 7" xfId="29067" xr:uid="{80688B91-DD95-4CED-B33C-8F9C7AE09D2B}"/>
    <cellStyle name="20% - Accent1 9 3 8" xfId="34201" xr:uid="{35D5D42E-7805-491F-989E-96CB89016144}"/>
    <cellStyle name="20% - Accent1 9 4" xfId="10512" xr:uid="{65E241B0-DC09-4D45-A87D-31AD87D48623}"/>
    <cellStyle name="20% - Accent1 9 4 2" xfId="14799" xr:uid="{12D08ED8-E9A9-49C4-9218-4B829D88D5B7}"/>
    <cellStyle name="20% - Accent1 9 4 2 2" xfId="20434" xr:uid="{9EA63A5B-AC92-4F81-835A-16496C2E0B46}"/>
    <cellStyle name="20% - Accent1 9 4 2 3" xfId="27621" xr:uid="{4444E70E-FDD1-4FA9-8242-9A8AB2F12851}"/>
    <cellStyle name="20% - Accent1 9 4 2 4" xfId="31230" xr:uid="{248B3BF2-2B18-4D28-9A37-36BE8B476647}"/>
    <cellStyle name="20% - Accent1 9 4 2 5" xfId="36413" xr:uid="{DC7B48D2-AF74-4D82-B8CE-D99174A28F67}"/>
    <cellStyle name="20% - Accent1 9 4 3" xfId="16983" xr:uid="{CB5BF091-829D-4435-8528-D068AD6260A8}"/>
    <cellStyle name="20% - Accent1 9 4 3 2" xfId="22191" xr:uid="{BA67E51B-F33B-4493-AA51-482CAA324E0C}"/>
    <cellStyle name="20% - Accent1 9 4 3 3" xfId="32912" xr:uid="{CF502F0A-34A5-44BF-8C39-C321A2925E21}"/>
    <cellStyle name="20% - Accent1 9 4 3 4" xfId="38170" xr:uid="{0ECFECFD-3704-471D-A841-E4EBCA3D71A3}"/>
    <cellStyle name="20% - Accent1 9 4 4" xfId="17409" xr:uid="{A05E8063-E996-4F6A-B11C-11891AE365AB}"/>
    <cellStyle name="20% - Accent1 9 4 5" xfId="22829" xr:uid="{847275BF-7C6A-414B-8CC8-70652A0FB24F}"/>
    <cellStyle name="20% - Accent1 9 4 6" xfId="24591" xr:uid="{F7CEEE3F-957F-4651-9BBB-EAD2651226BA}"/>
    <cellStyle name="20% - Accent1 9 4 7" xfId="29447" xr:uid="{D886EAE3-250F-4640-91A5-1705FA87A255}"/>
    <cellStyle name="20% - Accent1 9 4 8" xfId="33335" xr:uid="{5B853CD2-A3E3-4A41-B9D4-E3071008FDB0}"/>
    <cellStyle name="20% - Accent1 9 5" xfId="13353" xr:uid="{891151BB-C5F4-49C6-B66B-8CEBA3B335F7}"/>
    <cellStyle name="20% - Accent1 9 5 2" xfId="18933" xr:uid="{62FF3CAF-701C-49EC-8361-7F36639D800C}"/>
    <cellStyle name="20% - Accent1 9 5 3" xfId="26118" xr:uid="{AEE205F7-B15F-4CAD-9CA9-46A3A1280D8A}"/>
    <cellStyle name="20% - Accent1 9 5 4" xfId="29687" xr:uid="{41B1B3DB-018E-43E9-BD28-2B39330BB3C8}"/>
    <cellStyle name="20% - Accent1 9 5 5" xfId="34863" xr:uid="{73AF333A-1178-4D02-B1D5-B00787651227}"/>
    <cellStyle name="20% - Accent1 9 6" xfId="15112" xr:uid="{BDDAA65C-D2F3-4157-A8C4-4BE639C02A0E}"/>
    <cellStyle name="20% - Accent1 9 7" xfId="17216" xr:uid="{1D3A8FAF-89B5-428D-979E-BC90AB4A32D8}"/>
    <cellStyle name="20% - Accent1 9 8" xfId="22396" xr:uid="{2E48836C-E53A-4CFF-A882-E0D6A8021AA1}"/>
    <cellStyle name="20% - Accent1 9 9" xfId="22596" xr:uid="{FCC01A13-842A-479C-985F-CF1D6A9760E4}"/>
    <cellStyle name="20% - Accent2" xfId="22" builtinId="34" customBuiltin="1"/>
    <cellStyle name="20% - Accent2 10" xfId="144" xr:uid="{330F908B-81EE-4FF6-8DD7-0C3620B1F637}"/>
    <cellStyle name="20% - Accent2 10 10" xfId="24372" xr:uid="{51520A48-B807-485F-B6EC-FCC35E3286BB}"/>
    <cellStyle name="20% - Accent2 10 11" xfId="33116" xr:uid="{D2FCF2AD-E040-4A99-9531-238D78C3AD03}"/>
    <cellStyle name="20% - Accent2 10 12" xfId="10154" xr:uid="{0233F363-BE3B-49CC-A44F-E3111977319C}"/>
    <cellStyle name="20% - Accent2 10 13" xfId="8284" xr:uid="{CCF3A4BE-55D4-4C50-99D9-A1DBB1207EE8}"/>
    <cellStyle name="20% - Accent2 10 2" xfId="8830" xr:uid="{C3C1DDE1-092E-4693-91E1-174742DBA40B}"/>
    <cellStyle name="20% - Accent2 10 2 2" xfId="13793" xr:uid="{8AAE2CC3-C102-4F5D-81E1-5215DD64D347}"/>
    <cellStyle name="20% - Accent2 10 2 2 2" xfId="19399" xr:uid="{3FC40A46-A365-4346-849A-86DF8E6C3ECC}"/>
    <cellStyle name="20% - Accent2 10 2 2 3" xfId="26585" xr:uid="{E4018FCC-E3CE-4502-BFCE-5EE35782CD11}"/>
    <cellStyle name="20% - Accent2 10 2 2 4" xfId="30196" xr:uid="{2583E4E7-5C4F-4557-AD40-3C0FDE3D8D78}"/>
    <cellStyle name="20% - Accent2 10 2 2 5" xfId="35375" xr:uid="{2E8C70CB-FC6C-451F-AF18-A7D0FE224DA5}"/>
    <cellStyle name="20% - Accent2 10 2 3" xfId="15281" xr:uid="{E58EB15E-4541-4BC2-B865-67379BEA1F3D}"/>
    <cellStyle name="20% - Accent2 10 2 3 2" xfId="20705" xr:uid="{D6DD0C17-61AD-4437-A1CA-642CEE2EC74D}"/>
    <cellStyle name="20% - Accent2 10 2 3 3" xfId="31481" xr:uid="{A9BFB335-5C8D-4C9D-9C9B-6685A8545021}"/>
    <cellStyle name="20% - Accent2 10 2 3 4" xfId="36685" xr:uid="{D0DA7205-5FE6-4B9B-9A7F-5FE16B8B4968}"/>
    <cellStyle name="20% - Accent2 10 2 4" xfId="17454" xr:uid="{6C0D17B6-FF2E-4DD7-B6FC-F1533D34FADC}"/>
    <cellStyle name="20% - Accent2 10 2 5" xfId="22875" xr:uid="{A1849439-3E5E-4200-9EFA-B2B1A89B3C8C}"/>
    <cellStyle name="20% - Accent2 10 2 6" xfId="24638" xr:uid="{F1BE1DE2-528E-4617-9FD3-7E4F8AE368E2}"/>
    <cellStyle name="20% - Accent2 10 2 7" xfId="27901" xr:uid="{008D3F10-758C-49A1-9580-77CF1259F966}"/>
    <cellStyle name="20% - Accent2 10 2 8" xfId="33382" xr:uid="{D7EE99A8-9DD5-498F-BF24-687206A5686E}"/>
    <cellStyle name="20% - Accent2 10 2 9" xfId="10549" xr:uid="{F6D35D10-C54F-4B66-A237-727A6695CEEC}"/>
    <cellStyle name="20% - Accent2 10 3" xfId="11519" xr:uid="{085C389C-3638-4502-B7BE-FE2B4E8E22BD}"/>
    <cellStyle name="20% - Accent2 10 3 2" xfId="13741" xr:uid="{D9040D9D-241F-4EEE-AD5C-4028FA278F53}"/>
    <cellStyle name="20% - Accent2 10 3 2 2" xfId="19340" xr:uid="{FB1B6EC2-0D02-4E78-9917-E5A33ADC8E56}"/>
    <cellStyle name="20% - Accent2 10 3 2 3" xfId="26526" xr:uid="{F8968C42-640B-40DD-9312-E1251DD5A43C}"/>
    <cellStyle name="20% - Accent2 10 3 2 4" xfId="30135" xr:uid="{EA272190-9222-489A-8E75-B1F39F056909}"/>
    <cellStyle name="20% - Accent2 10 3 2 5" xfId="35313" xr:uid="{EFF1D5E6-499E-4578-B626-1C5F744EFF06}"/>
    <cellStyle name="20% - Accent2 10 3 3" xfId="16287" xr:uid="{3B6D4D33-6092-4772-BFC9-7B55CCA1450D}"/>
    <cellStyle name="20% - Accent2 10 3 3 2" xfId="21462" xr:uid="{C915C566-47A8-43A3-8D41-4DC500DF2472}"/>
    <cellStyle name="20% - Accent2 10 3 3 3" xfId="32183" xr:uid="{A7A8271A-7A81-4656-8DDE-CCD0897E49FE}"/>
    <cellStyle name="20% - Accent2 10 3 3 4" xfId="37441" xr:uid="{3294A541-3526-47C2-AA33-04B9F5A60173}"/>
    <cellStyle name="20% - Accent2 10 3 4" xfId="17884" xr:uid="{4998F44A-39C4-4868-9132-45A0FC429954}"/>
    <cellStyle name="20% - Accent2 10 3 5" xfId="23308" xr:uid="{CEC0B682-4241-4C98-AF2C-7FA32F75D605}"/>
    <cellStyle name="20% - Accent2 10 3 6" xfId="25070" xr:uid="{E8C86D7A-141C-4637-ADAA-3B3F7FFA98A4}"/>
    <cellStyle name="20% - Accent2 10 3 7" xfId="28694" xr:uid="{90571A46-1F12-4D91-827A-09AB3038ED3E}"/>
    <cellStyle name="20% - Accent2 10 3 8" xfId="33815" xr:uid="{28623A49-E8B8-419C-B460-9CB0571AA2BB}"/>
    <cellStyle name="20% - Accent2 10 4" xfId="11490" xr:uid="{78155CF3-4BD4-46AA-8C35-C8CBB7497044}"/>
    <cellStyle name="20% - Accent2 10 4 2" xfId="14814" xr:uid="{28FC23E6-BB4F-4D9D-9A81-822E5511402D}"/>
    <cellStyle name="20% - Accent2 10 4 2 2" xfId="20450" xr:uid="{D031B18F-281B-4644-8781-62477FE76E20}"/>
    <cellStyle name="20% - Accent2 10 4 2 3" xfId="27637" xr:uid="{205425D9-B8CE-4629-BAD7-2E65652C82AD}"/>
    <cellStyle name="20% - Accent2 10 4 2 4" xfId="31246" xr:uid="{75486E16-0237-4AC6-A5A9-272A9F172D79}"/>
    <cellStyle name="20% - Accent2 10 4 2 5" xfId="36429" xr:uid="{545451A6-304E-4AEC-BF66-11A20567278C}"/>
    <cellStyle name="20% - Accent2 10 4 3" xfId="16998" xr:uid="{EBD12F63-5264-4525-815B-FAE06202CE82}"/>
    <cellStyle name="20% - Accent2 10 4 3 2" xfId="22207" xr:uid="{2A50293D-FCA2-48DD-9DDA-7A243918D74E}"/>
    <cellStyle name="20% - Accent2 10 4 3 3" xfId="32928" xr:uid="{A3972FF4-6054-4B0F-8C3D-23A3927EA814}"/>
    <cellStyle name="20% - Accent2 10 4 3 4" xfId="38186" xr:uid="{71213509-BC0F-4B07-963F-CB0C493A6EC4}"/>
    <cellStyle name="20% - Accent2 10 4 4" xfId="17866" xr:uid="{4C2A6FB9-A317-4FE5-805D-0B07BD97F279}"/>
    <cellStyle name="20% - Accent2 10 4 5" xfId="23290" xr:uid="{B9B547ED-CFF4-4E5B-AF40-05F220B783E8}"/>
    <cellStyle name="20% - Accent2 10 4 6" xfId="25052" xr:uid="{9E8597BC-88F5-4274-84B6-D744BA383DC6}"/>
    <cellStyle name="20% - Accent2 10 4 7" xfId="29463" xr:uid="{4258578F-3659-4918-B58D-A005C8471841}"/>
    <cellStyle name="20% - Accent2 10 4 8" xfId="33797" xr:uid="{834765E9-0597-4089-9BAF-39989379F594}"/>
    <cellStyle name="20% - Accent2 10 5" xfId="13368" xr:uid="{AA74F547-78E6-447C-BEC8-07B60832E790}"/>
    <cellStyle name="20% - Accent2 10 5 2" xfId="18949" xr:uid="{B10E5829-A2D2-4C3F-9F14-7413DBCA9918}"/>
    <cellStyle name="20% - Accent2 10 5 3" xfId="26134" xr:uid="{DBDA1BC1-681A-4814-B08B-C4988B9F238D}"/>
    <cellStyle name="20% - Accent2 10 5 4" xfId="29703" xr:uid="{B453505E-796C-428E-9469-14C4E04E6979}"/>
    <cellStyle name="20% - Accent2 10 5 5" xfId="34879" xr:uid="{C5558535-D507-4DE1-8C55-209B052DE5CB}"/>
    <cellStyle name="20% - Accent2 10 6" xfId="15148" xr:uid="{27E4DFE9-9669-4A60-9FAC-038DAAC9DFF4}"/>
    <cellStyle name="20% - Accent2 10 7" xfId="17232" xr:uid="{5F4EAC75-5354-4863-A396-0FB6C3A39B5B}"/>
    <cellStyle name="20% - Accent2 10 8" xfId="22412" xr:uid="{63B20D79-72BC-4B31-A7E6-B13474EFDD00}"/>
    <cellStyle name="20% - Accent2 10 9" xfId="22612" xr:uid="{A8ABC19A-6ED3-42DB-84B4-DA00365E25D5}"/>
    <cellStyle name="20% - Accent2 11" xfId="145" xr:uid="{B6C344E9-3025-4D35-8C25-2D8B1AD7BEA8}"/>
    <cellStyle name="20% - Accent2 11 10" xfId="24386" xr:uid="{DC68096A-E57A-4CA5-B330-F498E9FCC50C}"/>
    <cellStyle name="20% - Accent2 11 11" xfId="27907" xr:uid="{B115AF68-AC46-467D-9131-5A020F449157}"/>
    <cellStyle name="20% - Accent2 11 12" xfId="33130" xr:uid="{9CBF952F-F2C2-419D-A8C7-40E8A6A2BA79}"/>
    <cellStyle name="20% - Accent2 11 13" xfId="10196" xr:uid="{8D81BF59-A312-4827-86E9-0DE51226FCC7}"/>
    <cellStyle name="20% - Accent2 11 14" xfId="8831" xr:uid="{61D800B2-65C6-4F10-B284-D656A2692734}"/>
    <cellStyle name="20% - Accent2 11 2" xfId="10570" xr:uid="{050CF1FC-48C3-4670-8F4E-4903481F407C}"/>
    <cellStyle name="20% - Accent2 11 2 2" xfId="13821" xr:uid="{81DEFC48-ED7C-416E-905F-51C80CC1C100}"/>
    <cellStyle name="20% - Accent2 11 2 2 2" xfId="19427" xr:uid="{B5F0DE1F-C4D1-4214-8839-CCFADE6F798F}"/>
    <cellStyle name="20% - Accent2 11 2 2 3" xfId="26613" xr:uid="{B16E0D5B-63EE-4653-A852-27BC2EF8760B}"/>
    <cellStyle name="20% - Accent2 11 2 2 4" xfId="30225" xr:uid="{C02ACD54-2D8F-4CE6-91D3-94400A059B8F}"/>
    <cellStyle name="20% - Accent2 11 2 2 5" xfId="35404" xr:uid="{E88FA078-7C15-4B72-9025-3FD1CAAA346D}"/>
    <cellStyle name="20% - Accent2 11 2 3" xfId="16314" xr:uid="{0D0799E8-54CF-4857-BC2F-18A6A62B7194}"/>
    <cellStyle name="20% - Accent2 11 2 3 2" xfId="21498" xr:uid="{B8D66D22-FEA2-4368-ADF4-C63C5E4000EE}"/>
    <cellStyle name="20% - Accent2 11 2 3 3" xfId="32219" xr:uid="{E37CCE7A-6DC9-48C4-B4D9-BE407D148CB1}"/>
    <cellStyle name="20% - Accent2 11 2 3 4" xfId="37478" xr:uid="{09AAB7F4-6FAC-4E53-BD55-3FA95B55FD0B}"/>
    <cellStyle name="20% - Accent2 11 2 4" xfId="17474" xr:uid="{10E8D611-28A6-4EBD-9A56-8EDB872316A8}"/>
    <cellStyle name="20% - Accent2 11 2 5" xfId="22896" xr:uid="{D5FDA4AD-5C59-4FFC-BFE7-FD48AC892CF3}"/>
    <cellStyle name="20% - Accent2 11 2 6" xfId="24659" xr:uid="{98CB013A-49DD-4B63-AA9A-3639E7C56278}"/>
    <cellStyle name="20% - Accent2 11 2 7" xfId="28731" xr:uid="{A69629B5-B794-4D79-B8FB-D60ACACF4D13}"/>
    <cellStyle name="20% - Accent2 11 2 8" xfId="33403" xr:uid="{CE9A5186-03C4-4A68-9FCF-E8CE12EDF6A7}"/>
    <cellStyle name="20% - Accent2 11 3" xfId="11863" xr:uid="{847B2466-9D9A-40F0-AE1E-813C49FE17F6}"/>
    <cellStyle name="20% - Accent2 11 3 2" xfId="14035" xr:uid="{67692D1C-06FF-4006-80B5-9520C4D94958}"/>
    <cellStyle name="20% - Accent2 11 3 2 2" xfId="19654" xr:uid="{D4AD9E01-1F6D-4CEB-A123-4D96D4E9FCDA}"/>
    <cellStyle name="20% - Accent2 11 3 2 3" xfId="26841" xr:uid="{2C21C1B4-5F79-49E3-BFD7-0A208498A3DE}"/>
    <cellStyle name="20% - Accent2 11 3 2 4" xfId="30452" xr:uid="{23896911-BE9C-4B26-A2C6-F58696AD0102}"/>
    <cellStyle name="20% - Accent2 11 3 2 5" xfId="35632" xr:uid="{3A829A99-91B5-4DB9-965D-A8518A625505}"/>
    <cellStyle name="20% - Accent2 11 3 3" xfId="16497" xr:uid="{2DA7B7C7-D491-4D2D-AE28-9784035BD95B}"/>
    <cellStyle name="20% - Accent2 11 3 3 2" xfId="21691" xr:uid="{3E2396DB-1192-4145-99D2-C35CC986E0F1}"/>
    <cellStyle name="20% - Accent2 11 3 3 3" xfId="32412" xr:uid="{BBFC37F1-5435-43C0-A1F2-2DAE5BD9E5D1}"/>
    <cellStyle name="20% - Accent2 11 3 3 4" xfId="37671" xr:uid="{3121D821-7C34-4439-B3CD-1B7CE48E57C7}"/>
    <cellStyle name="20% - Accent2 11 3 4" xfId="18110" xr:uid="{44EF9FA5-73F0-493E-A038-5EDCE4383335}"/>
    <cellStyle name="20% - Accent2 11 3 5" xfId="23535" xr:uid="{AE49227F-08ED-40C7-B97C-6CFD0543A9E1}"/>
    <cellStyle name="20% - Accent2 11 3 6" xfId="25297" xr:uid="{D6C6DF38-5355-4B0E-80DC-24EFF0B51588}"/>
    <cellStyle name="20% - Accent2 11 3 7" xfId="28927" xr:uid="{46CFE42B-543C-4047-9A05-4C2ACA6C7018}"/>
    <cellStyle name="20% - Accent2 11 3 8" xfId="34042" xr:uid="{D253B00F-4BF4-4582-8693-F5C5E452704F}"/>
    <cellStyle name="20% - Accent2 11 4" xfId="11641" xr:uid="{D9C02212-68B4-4EA9-910E-3FE73F8AB54A}"/>
    <cellStyle name="20% - Accent2 11 4 2" xfId="14828" xr:uid="{519D01C7-2E2A-41AC-8031-0E32F8C0D549}"/>
    <cellStyle name="20% - Accent2 11 4 2 2" xfId="20464" xr:uid="{0F95D59E-428D-4601-B785-34EB3AA4694F}"/>
    <cellStyle name="20% - Accent2 11 4 2 3" xfId="27651" xr:uid="{4369F65A-D2D2-4ACD-B34D-F391C1DDAA0E}"/>
    <cellStyle name="20% - Accent2 11 4 2 4" xfId="31260" xr:uid="{7C613CE9-1E18-4F97-88BB-244C2D2F13DA}"/>
    <cellStyle name="20% - Accent2 11 4 2 5" xfId="36443" xr:uid="{B8FD7CA4-653C-43B3-969B-03E842CDC850}"/>
    <cellStyle name="20% - Accent2 11 4 3" xfId="17012" xr:uid="{0F010DBB-20C1-4169-86CE-A8603F3B7639}"/>
    <cellStyle name="20% - Accent2 11 4 3 2" xfId="22221" xr:uid="{C27C1519-F589-459A-84EE-3EDE865C4957}"/>
    <cellStyle name="20% - Accent2 11 4 3 3" xfId="32942" xr:uid="{B75241C5-00E4-45CC-9B21-EC01164DFB47}"/>
    <cellStyle name="20% - Accent2 11 4 3 4" xfId="38200" xr:uid="{A30268C6-481F-49D3-8202-0576D56E1584}"/>
    <cellStyle name="20% - Accent2 11 4 4" xfId="17959" xr:uid="{9D2F6B82-CCF3-4D85-98CA-0135FC63F03F}"/>
    <cellStyle name="20% - Accent2 11 4 5" xfId="23383" xr:uid="{9A0A8038-71BC-4A7F-A2E0-4B6666137BF5}"/>
    <cellStyle name="20% - Accent2 11 4 6" xfId="25145" xr:uid="{EBAADC68-3E00-48BF-836D-58283EB1624F}"/>
    <cellStyle name="20% - Accent2 11 4 7" xfId="29477" xr:uid="{B43F6968-A9E4-4754-8901-F7CBC7D026C4}"/>
    <cellStyle name="20% - Accent2 11 4 8" xfId="33890" xr:uid="{720C06C2-FA76-4F9C-8082-511B05542D20}"/>
    <cellStyle name="20% - Accent2 11 5" xfId="13381" xr:uid="{73E1CADC-FC79-4ECA-AE65-230D0C28A095}"/>
    <cellStyle name="20% - Accent2 11 5 2" xfId="18963" xr:uid="{17860D1A-0D5A-4A1A-8FA1-5705119E08B8}"/>
    <cellStyle name="20% - Accent2 11 5 3" xfId="26148" xr:uid="{6838AEB0-14F3-46E0-8D72-6E20F3D6A833}"/>
    <cellStyle name="20% - Accent2 11 5 4" xfId="29717" xr:uid="{711B22CF-2BC9-495D-B198-CAF2D07ABFF5}"/>
    <cellStyle name="20% - Accent2 11 5 5" xfId="34893" xr:uid="{45374AED-2F30-49F2-9C45-A5DE3E5D9225}"/>
    <cellStyle name="20% - Accent2 11 6" xfId="15287" xr:uid="{30BC0104-0BC6-49F5-BC9B-B9AF282FBBC1}"/>
    <cellStyle name="20% - Accent2 11 6 2" xfId="20711" xr:uid="{E8D6781A-732C-4B28-8381-A550FC418528}"/>
    <cellStyle name="20% - Accent2 11 6 3" xfId="31487" xr:uid="{198516BB-E304-4F32-8D7A-9AE445B0B37A}"/>
    <cellStyle name="20% - Accent2 11 6 4" xfId="36691" xr:uid="{0C4C9485-0681-44DA-BD16-A91D6B6F312E}"/>
    <cellStyle name="20% - Accent2 11 7" xfId="17246" xr:uid="{2137729D-A833-4E3B-BC75-F1E24B9CFD7A}"/>
    <cellStyle name="20% - Accent2 11 8" xfId="22426" xr:uid="{A95920F8-1445-4EFD-AF98-F0EBAA84F8EC}"/>
    <cellStyle name="20% - Accent2 11 8 2" xfId="38284" xr:uid="{44A24ABF-2743-42AF-A047-418FAF511AA6}"/>
    <cellStyle name="20% - Accent2 11 9" xfId="22626" xr:uid="{E7D6881D-048C-4AB2-91DC-BD77C13EE650}"/>
    <cellStyle name="20% - Accent2 12" xfId="146" xr:uid="{1D98F3AB-E48C-4ADE-8488-BFAC421CF3F6}"/>
    <cellStyle name="20% - Accent2 12 10" xfId="24400" xr:uid="{EBC2AF38-8636-4306-BCAE-B1A16FDACD84}"/>
    <cellStyle name="20% - Accent2 12 11" xfId="27937" xr:uid="{928CD778-A43E-47C2-B86D-EB8177CD96C2}"/>
    <cellStyle name="20% - Accent2 12 12" xfId="33144" xr:uid="{781975BB-1CC6-4297-AC4C-B0FF96A39A02}"/>
    <cellStyle name="20% - Accent2 12 13" xfId="10238" xr:uid="{0124D761-3421-404D-9B80-F69B8E98C623}"/>
    <cellStyle name="20% - Accent2 12 14" xfId="8832" xr:uid="{A8C8EF3F-D1CB-4013-8B56-1E98D8E9718F}"/>
    <cellStyle name="20% - Accent2 12 2" xfId="10589" xr:uid="{56A531A3-6469-4B7F-896A-3DF9231314AE}"/>
    <cellStyle name="20% - Accent2 12 2 2" xfId="13843" xr:uid="{89262AEB-55A1-46FD-82BA-4F6392B52482}"/>
    <cellStyle name="20% - Accent2 12 2 2 2" xfId="19452" xr:uid="{7CCD45F6-2F92-40C5-9AF5-F77F2A79E1EF}"/>
    <cellStyle name="20% - Accent2 12 2 2 3" xfId="26638" xr:uid="{2A2846A9-E110-41F8-BC0A-2CE250C1BAFE}"/>
    <cellStyle name="20% - Accent2 12 2 2 4" xfId="30250" xr:uid="{BCD706E3-669C-4A08-B5A1-33C177FFBD98}"/>
    <cellStyle name="20% - Accent2 12 2 2 5" xfId="35429" xr:uid="{C454DA0A-1488-4D5C-A7E2-009840B72663}"/>
    <cellStyle name="20% - Accent2 12 2 3" xfId="16332" xr:uid="{63FED0A8-ACF1-4BA3-BBE7-E56D0E35E435}"/>
    <cellStyle name="20% - Accent2 12 2 3 2" xfId="21519" xr:uid="{28FAA079-BFCF-4D24-9636-38B2CBBB2631}"/>
    <cellStyle name="20% - Accent2 12 2 3 3" xfId="32240" xr:uid="{4458E95B-A34F-41CA-8F0E-5F526E577B72}"/>
    <cellStyle name="20% - Accent2 12 2 3 4" xfId="37499" xr:uid="{163780EB-A99D-4E08-A583-0A12B40DE73D}"/>
    <cellStyle name="20% - Accent2 12 2 4" xfId="17496" xr:uid="{6A631BA6-884B-4014-87B1-C3C7AFB0C38A}"/>
    <cellStyle name="20% - Accent2 12 2 5" xfId="22918" xr:uid="{0F6C94B6-62CF-4B53-9F19-50055B853601}"/>
    <cellStyle name="20% - Accent2 12 2 6" xfId="24681" xr:uid="{59567F79-00DF-48C8-B46E-E516BAF5054B}"/>
    <cellStyle name="20% - Accent2 12 2 7" xfId="28752" xr:uid="{B9AFA54D-EBE0-4B7E-972A-339F88EEF0BE}"/>
    <cellStyle name="20% - Accent2 12 2 8" xfId="33425" xr:uid="{339F3014-A4BD-44BF-8885-6B0C35F6F6FF}"/>
    <cellStyle name="20% - Accent2 12 3" xfId="11440" xr:uid="{E3C7EB83-8CC8-41EE-A690-4D2EBF1A8719}"/>
    <cellStyle name="20% - Accent2 12 3 2" xfId="13702" xr:uid="{9967A3B0-8A84-464A-BC3F-B5404D4CD516}"/>
    <cellStyle name="20% - Accent2 12 3 2 2" xfId="19287" xr:uid="{E6D99E74-1858-48E3-A92F-F85186A5513A}"/>
    <cellStyle name="20% - Accent2 12 3 2 3" xfId="26473" xr:uid="{B97F0308-023B-489E-9969-BF45674752CD}"/>
    <cellStyle name="20% - Accent2 12 3 2 4" xfId="30046" xr:uid="{D4806505-5A1D-4D71-8290-EC19BFEC8AE2}"/>
    <cellStyle name="20% - Accent2 12 3 2 5" xfId="35224" xr:uid="{B5A2C6A8-08ED-459C-BA1B-0366CEFDEE3D}"/>
    <cellStyle name="20% - Accent2 12 3 3" xfId="16265" xr:uid="{9ED6BBC0-E0C2-4FB4-8CE8-CE0BF9CC7BEC}"/>
    <cellStyle name="20% - Accent2 12 3 3 2" xfId="21435" xr:uid="{D635B5E7-4DDC-4C53-9218-F0CFBE501A7A}"/>
    <cellStyle name="20% - Accent2 12 3 3 3" xfId="32156" xr:uid="{CA978997-2587-4FD3-BA8F-5B59AB9B94A2}"/>
    <cellStyle name="20% - Accent2 12 3 3 4" xfId="37414" xr:uid="{A1391425-8EAF-4A18-A8E5-80CDB46E7354}"/>
    <cellStyle name="20% - Accent2 12 3 4" xfId="17830" xr:uid="{5F280C2C-7436-4F7F-B8B4-8581C7964BA8}"/>
    <cellStyle name="20% - Accent2 12 3 5" xfId="23254" xr:uid="{0D61501B-54F4-48CD-BD27-3E899E6762E6}"/>
    <cellStyle name="20% - Accent2 12 3 6" xfId="25016" xr:uid="{B069EC18-460F-4C09-990F-98D6EBBE61E1}"/>
    <cellStyle name="20% - Accent2 12 3 7" xfId="28666" xr:uid="{5444C2EC-CDD3-4D8D-B2EE-00E6CCB3DDCF}"/>
    <cellStyle name="20% - Accent2 12 3 8" xfId="33761" xr:uid="{6DFF9292-6E68-435A-9D5A-C9ABD614F246}"/>
    <cellStyle name="20% - Accent2 12 4" xfId="11767" xr:uid="{2CA94237-2647-40E0-BAEA-976DDE296530}"/>
    <cellStyle name="20% - Accent2 12 4 2" xfId="14842" xr:uid="{4F020AF3-CA77-4F2E-AE03-2955665F1A7D}"/>
    <cellStyle name="20% - Accent2 12 4 2 2" xfId="20478" xr:uid="{2F1777A1-E728-46DD-8E9E-A27775C4F56C}"/>
    <cellStyle name="20% - Accent2 12 4 2 3" xfId="27665" xr:uid="{EB83657D-FA7A-4735-8EFD-956CBF7691AC}"/>
    <cellStyle name="20% - Accent2 12 4 2 4" xfId="31274" xr:uid="{37AE5115-3791-41C2-A20C-9F6E6B109406}"/>
    <cellStyle name="20% - Accent2 12 4 2 5" xfId="36457" xr:uid="{7E0D3CB3-ADF6-43D1-B72D-4069BFCC79CD}"/>
    <cellStyle name="20% - Accent2 12 4 3" xfId="17026" xr:uid="{D83AA2CA-39F1-48B1-8F70-C3CC36A2E698}"/>
    <cellStyle name="20% - Accent2 12 4 3 2" xfId="22235" xr:uid="{DE35C6CB-FDAB-4B6E-A900-AF6331C65003}"/>
    <cellStyle name="20% - Accent2 12 4 3 3" xfId="32956" xr:uid="{3D6B60BE-5140-41CF-8ADA-4B08D56E5EE5}"/>
    <cellStyle name="20% - Accent2 12 4 3 4" xfId="38214" xr:uid="{6FC4F743-8410-4CED-BE06-B7467414DE6B}"/>
    <cellStyle name="20% - Accent2 12 4 4" xfId="18038" xr:uid="{44BBA6BB-CC28-47C3-9BCF-72F218348D11}"/>
    <cellStyle name="20% - Accent2 12 4 5" xfId="23463" xr:uid="{5638E17C-2EAA-4A1C-91A1-438B1724BA0B}"/>
    <cellStyle name="20% - Accent2 12 4 6" xfId="25225" xr:uid="{CD39B144-6F90-488B-8738-CC21F5851D95}"/>
    <cellStyle name="20% - Accent2 12 4 7" xfId="29491" xr:uid="{0181073D-6E9F-41A3-B4CB-404CAC3607D9}"/>
    <cellStyle name="20% - Accent2 12 4 8" xfId="33970" xr:uid="{1D74A17A-AF03-469C-94A7-B831108270E0}"/>
    <cellStyle name="20% - Accent2 12 5" xfId="13395" xr:uid="{70A37AD3-EB67-4804-A44C-164AB3817F8C}"/>
    <cellStyle name="20% - Accent2 12 5 2" xfId="18977" xr:uid="{9C352043-9F9B-476F-9389-6D1D1A8EC3B3}"/>
    <cellStyle name="20% - Accent2 12 5 3" xfId="26162" xr:uid="{8038EE28-F564-4373-B425-CD9EA884D8F0}"/>
    <cellStyle name="20% - Accent2 12 5 4" xfId="29731" xr:uid="{789A86BA-8E1C-497B-8D29-44ED8DDC3358}"/>
    <cellStyle name="20% - Accent2 12 5 5" xfId="34907" xr:uid="{F6D38C5B-54AD-4116-9DAC-F391B188B897}"/>
    <cellStyle name="20% - Accent2 12 6" xfId="15317" xr:uid="{CD94C135-FE75-495B-BA7F-689CFFA0B89F}"/>
    <cellStyle name="20% - Accent2 12 6 2" xfId="20741" xr:uid="{6DE7E779-7FB3-4CC3-A2F5-931F6981A593}"/>
    <cellStyle name="20% - Accent2 12 6 3" xfId="31517" xr:uid="{8A6BDD33-B71F-4661-9FD6-D6E7F7796EE9}"/>
    <cellStyle name="20% - Accent2 12 6 4" xfId="36721" xr:uid="{BDDEC717-80B0-4F34-B8B0-4CCAD63F7A0D}"/>
    <cellStyle name="20% - Accent2 12 7" xfId="17260" xr:uid="{513067FB-C2A9-43B9-AC37-AAD1DFB2856C}"/>
    <cellStyle name="20% - Accent2 12 8" xfId="22440" xr:uid="{5AAD8005-44CB-42BD-A87F-ECCB693DE5C7}"/>
    <cellStyle name="20% - Accent2 12 8 2" xfId="38285" xr:uid="{C809BA63-1A23-41EB-B563-42D0DF30DDBF}"/>
    <cellStyle name="20% - Accent2 12 9" xfId="22640" xr:uid="{0DFAEF55-079F-44F1-9363-EB749291DC86}"/>
    <cellStyle name="20% - Accent2 13" xfId="147" xr:uid="{BFDB3CD6-0AE8-4C75-8C18-8D739CFC4E16}"/>
    <cellStyle name="20% - Accent2 13 10" xfId="24414" xr:uid="{87015037-8EC8-4804-8EEB-8CE3C6A72022}"/>
    <cellStyle name="20% - Accent2 13 11" xfId="27947" xr:uid="{423631BD-D962-4B4F-9ACA-9F71FCA99DA8}"/>
    <cellStyle name="20% - Accent2 13 12" xfId="33158" xr:uid="{5B492560-ED32-4961-B7AC-2BD91CD5476F}"/>
    <cellStyle name="20% - Accent2 13 13" xfId="10280" xr:uid="{45DEC85A-B7B1-4757-B79D-D8837A3A2E64}"/>
    <cellStyle name="20% - Accent2 13 14" xfId="8833" xr:uid="{AD5DC51A-B624-42A0-A288-F258E70079A2}"/>
    <cellStyle name="20% - Accent2 13 2" xfId="10610" xr:uid="{3DB2C25D-A9E7-4193-A1DD-81CF810D814F}"/>
    <cellStyle name="20% - Accent2 13 2 2" xfId="13863" xr:uid="{1BF8492F-EB9D-46FE-8003-6CAB906E14B6}"/>
    <cellStyle name="20% - Accent2 13 2 2 2" xfId="19475" xr:uid="{D6EB3BD3-00C3-4784-BF5E-0E4EBD830DD1}"/>
    <cellStyle name="20% - Accent2 13 2 2 3" xfId="26661" xr:uid="{3E8093CD-2291-435B-9B9A-0ED221C1D66F}"/>
    <cellStyle name="20% - Accent2 13 2 2 4" xfId="30273" xr:uid="{147C15BE-0B84-411C-B078-3C5DE33EC6AC}"/>
    <cellStyle name="20% - Accent2 13 2 2 5" xfId="35452" xr:uid="{0080E791-36FC-4108-A188-3DD45ED4F844}"/>
    <cellStyle name="20% - Accent2 13 2 3" xfId="16352" xr:uid="{375EE040-6298-4A2A-99D3-E89ED25C398F}"/>
    <cellStyle name="20% - Accent2 13 2 3 2" xfId="21542" xr:uid="{DD5A184A-BCFD-49B2-BA15-BE49B6DC5F42}"/>
    <cellStyle name="20% - Accent2 13 2 3 3" xfId="32263" xr:uid="{5D4757AD-01DF-458A-ABDA-4FCD6AF56D1D}"/>
    <cellStyle name="20% - Accent2 13 2 3 4" xfId="37522" xr:uid="{8EF32B34-46A6-407C-9C06-C80C1B6F5CE1}"/>
    <cellStyle name="20% - Accent2 13 2 4" xfId="17520" xr:uid="{501A0E5D-1B96-420E-BB14-B2F158710508}"/>
    <cellStyle name="20% - Accent2 13 2 5" xfId="22942" xr:uid="{72D68B06-3573-43D4-965A-6827DC098AAD}"/>
    <cellStyle name="20% - Accent2 13 2 6" xfId="24705" xr:uid="{5CF27D40-D52D-4C70-9618-4398CFDDAE41}"/>
    <cellStyle name="20% - Accent2 13 2 7" xfId="28775" xr:uid="{364066B3-1294-4334-8BAC-68FF9CAE1D3C}"/>
    <cellStyle name="20% - Accent2 13 2 8" xfId="33449" xr:uid="{5B2FFB9A-7380-48FE-9F10-5AC74241579B}"/>
    <cellStyle name="20% - Accent2 13 3" xfId="11760" xr:uid="{0FF77E56-0377-4A76-AB3D-9321D5C12D37}"/>
    <cellStyle name="20% - Accent2 13 3 2" xfId="13955" xr:uid="{B90669BB-AA8A-4D8D-A663-00A991AA7F9C}"/>
    <cellStyle name="20% - Accent2 13 3 2 2" xfId="19569" xr:uid="{A1C55E18-E1D0-4276-A586-D87C031A4D1B}"/>
    <cellStyle name="20% - Accent2 13 3 2 3" xfId="26756" xr:uid="{B440E34B-46CC-4FC5-8B05-597B2F215743}"/>
    <cellStyle name="20% - Accent2 13 3 2 4" xfId="30367" xr:uid="{5D1BB1A2-B763-4636-B389-E13A73AFD843}"/>
    <cellStyle name="20% - Accent2 13 3 2 5" xfId="35547" xr:uid="{1959C69D-0F0B-4630-A2F1-0B5C99F916B9}"/>
    <cellStyle name="20% - Accent2 13 3 3" xfId="16429" xr:uid="{A0E4D444-BCFA-4CB4-AC6F-E881EB1A21D2}"/>
    <cellStyle name="20% - Accent2 13 3 3 2" xfId="21619" xr:uid="{BCC7A1C9-E386-4EAA-AA66-AD6509C75491}"/>
    <cellStyle name="20% - Accent2 13 3 3 3" xfId="32340" xr:uid="{95F0BE88-B499-4D96-97DC-49B3715EBA99}"/>
    <cellStyle name="20% - Accent2 13 3 3 4" xfId="37599" xr:uid="{A730826D-53A8-478E-AE26-F2AFFFE74271}"/>
    <cellStyle name="20% - Accent2 13 3 4" xfId="18032" xr:uid="{4A77DC4E-03A8-46F3-8406-1463369F7CF9}"/>
    <cellStyle name="20% - Accent2 13 3 5" xfId="23457" xr:uid="{410B42AE-2AE6-4A45-A9BF-CF2FBE526B63}"/>
    <cellStyle name="20% - Accent2 13 3 6" xfId="25219" xr:uid="{BF1670F7-F3E2-48BC-A82B-9B6865A8FA28}"/>
    <cellStyle name="20% - Accent2 13 3 7" xfId="28853" xr:uid="{D3DB4423-3780-4EE4-B1DF-F1D642EE12EB}"/>
    <cellStyle name="20% - Accent2 13 3 8" xfId="33964" xr:uid="{A2ED2A70-FBCB-479A-8203-770C0DC6E4F1}"/>
    <cellStyle name="20% - Accent2 13 4" xfId="11538" xr:uid="{1849E82D-13C9-4F17-BF61-2270A836E368}"/>
    <cellStyle name="20% - Accent2 13 4 2" xfId="14856" xr:uid="{4768F04B-4159-40FB-9E8C-8ECA5290DBC3}"/>
    <cellStyle name="20% - Accent2 13 4 2 2" xfId="20492" xr:uid="{8AA76202-27B9-474F-8419-1E3E38B22F76}"/>
    <cellStyle name="20% - Accent2 13 4 2 3" xfId="27679" xr:uid="{42D9159F-748A-4985-BDD7-6D3394BF55F4}"/>
    <cellStyle name="20% - Accent2 13 4 2 4" xfId="31288" xr:uid="{477919F3-7E39-451E-9549-C52176E2D711}"/>
    <cellStyle name="20% - Accent2 13 4 2 5" xfId="36471" xr:uid="{7A89E8FF-21DB-42BC-ACA5-958CBD17A9DC}"/>
    <cellStyle name="20% - Accent2 13 4 3" xfId="17040" xr:uid="{6ED88716-482A-4448-8E84-29BCFEA621E8}"/>
    <cellStyle name="20% - Accent2 13 4 3 2" xfId="22249" xr:uid="{4A490B5B-012D-4AF0-B6C5-E07AD3F7764B}"/>
    <cellStyle name="20% - Accent2 13 4 3 3" xfId="32970" xr:uid="{013BDE6F-F9DD-4064-AB01-EC09047DA44F}"/>
    <cellStyle name="20% - Accent2 13 4 3 4" xfId="38228" xr:uid="{D6CF983E-E21C-4776-BDF9-AC1B148EFDF9}"/>
    <cellStyle name="20% - Accent2 13 4 4" xfId="17896" xr:uid="{6BF3C9B4-819F-4204-A4AF-257EB393C281}"/>
    <cellStyle name="20% - Accent2 13 4 5" xfId="23320" xr:uid="{F418D140-BBE6-4D3F-9B1B-BCF698FDD377}"/>
    <cellStyle name="20% - Accent2 13 4 6" xfId="25082" xr:uid="{51075BCF-EEFA-4232-B989-FD64FBBFD1A2}"/>
    <cellStyle name="20% - Accent2 13 4 7" xfId="29505" xr:uid="{58F89111-33E7-43EB-B600-8EAA9C994EDE}"/>
    <cellStyle name="20% - Accent2 13 4 8" xfId="33827" xr:uid="{24658E79-D503-4884-87C3-C1044A81C2A0}"/>
    <cellStyle name="20% - Accent2 13 5" xfId="13409" xr:uid="{1266191F-E10E-4E82-BA76-596B9A5D186A}"/>
    <cellStyle name="20% - Accent2 13 5 2" xfId="18991" xr:uid="{A315AD6C-140C-4095-B5B5-F5DC5AF0CD2F}"/>
    <cellStyle name="20% - Accent2 13 5 3" xfId="26176" xr:uid="{63605272-93FD-4CA1-B277-5B2E8E3E4B57}"/>
    <cellStyle name="20% - Accent2 13 5 4" xfId="29745" xr:uid="{A51B5F46-EB78-46E7-B47F-BFE5D3545D1E}"/>
    <cellStyle name="20% - Accent2 13 5 5" xfId="34921" xr:uid="{69F983A3-F4B4-43E0-B705-72D627B594DE}"/>
    <cellStyle name="20% - Accent2 13 6" xfId="15327" xr:uid="{3F0CA2DE-D9AE-4FE1-8DC2-720B7747D89C}"/>
    <cellStyle name="20% - Accent2 13 6 2" xfId="20751" xr:uid="{16966EC7-4C2F-4D1E-8315-F4FC2F30E1C2}"/>
    <cellStyle name="20% - Accent2 13 6 3" xfId="31527" xr:uid="{272B4977-2664-47A3-87D8-B8FDF5ECD4C7}"/>
    <cellStyle name="20% - Accent2 13 6 4" xfId="36731" xr:uid="{3EB21498-2ED6-4718-A70D-2373B337F14B}"/>
    <cellStyle name="20% - Accent2 13 7" xfId="17274" xr:uid="{1F0FE52A-B052-4A3C-8724-A04363CBABC1}"/>
    <cellStyle name="20% - Accent2 13 8" xfId="22454" xr:uid="{3299E1FB-34E8-4567-BD4E-0F0CE2FFB057}"/>
    <cellStyle name="20% - Accent2 13 8 2" xfId="38286" xr:uid="{D705ED94-5B11-4C76-9B54-8A110D12691E}"/>
    <cellStyle name="20% - Accent2 13 9" xfId="22654" xr:uid="{02BDC5A7-27E1-4FB4-8BC6-F28EAA8761B8}"/>
    <cellStyle name="20% - Accent2 14" xfId="148" xr:uid="{BF60E947-9577-4419-B349-E40FD246ABD6}"/>
    <cellStyle name="20% - Accent2 14 10" xfId="24428" xr:uid="{2BDB27A4-C1E0-4EFF-B33A-33708A17F651}"/>
    <cellStyle name="20% - Accent2 14 11" xfId="27961" xr:uid="{885A05DA-F115-4FC5-8F61-8598F6AEFDE9}"/>
    <cellStyle name="20% - Accent2 14 12" xfId="33172" xr:uid="{B7729286-D3FF-49D3-ADF4-78ED3EEFAAB0}"/>
    <cellStyle name="20% - Accent2 14 13" xfId="10322" xr:uid="{367A53EA-B6C5-42CD-9FE5-5D22D5CB20FA}"/>
    <cellStyle name="20% - Accent2 14 14" xfId="8834" xr:uid="{4CA52E5C-C14D-4D57-8288-9AD351346781}"/>
    <cellStyle name="20% - Accent2 14 2" xfId="10633" xr:uid="{ECA551CB-6D7A-4159-857B-7A10A99E7987}"/>
    <cellStyle name="20% - Accent2 14 2 2" xfId="13886" xr:uid="{7A8A3FF8-BB6D-4110-9BB0-F85A9EF43202}"/>
    <cellStyle name="20% - Accent2 14 2 2 2" xfId="19498" xr:uid="{3D1A2784-006A-4A90-AEA4-C20CB38616A1}"/>
    <cellStyle name="20% - Accent2 14 2 2 3" xfId="26684" xr:uid="{930B3314-EF8A-4E79-AAB1-A1F0FB3A3D9F}"/>
    <cellStyle name="20% - Accent2 14 2 2 4" xfId="30296" xr:uid="{F6C5D971-80E3-4C2E-BF8E-0DAAE3CE78CB}"/>
    <cellStyle name="20% - Accent2 14 2 2 5" xfId="35475" xr:uid="{953FED93-CD6F-43F9-8BDE-B5AB8D9E74DF}"/>
    <cellStyle name="20% - Accent2 14 2 3" xfId="16371" xr:uid="{B6C700C2-2F02-407C-BAA0-CD72C5E8C6A7}"/>
    <cellStyle name="20% - Accent2 14 2 3 2" xfId="21561" xr:uid="{072BFAF0-B79A-42D4-912A-239140CCCBCD}"/>
    <cellStyle name="20% - Accent2 14 2 3 3" xfId="32282" xr:uid="{9A0BA2D2-6A14-41AB-BB6F-B361B1F97FE6}"/>
    <cellStyle name="20% - Accent2 14 2 3 4" xfId="37541" xr:uid="{C7998CB4-8290-4BC0-8647-0E8AF5A5EB98}"/>
    <cellStyle name="20% - Accent2 14 2 4" xfId="17542" xr:uid="{A7AB51CA-50DF-4B41-9151-C277F1E8DF5D}"/>
    <cellStyle name="20% - Accent2 14 2 5" xfId="22964" xr:uid="{25F713F3-5AF3-441E-9CA4-07DA44D05E38}"/>
    <cellStyle name="20% - Accent2 14 2 6" xfId="24727" xr:uid="{7B2AEB32-AFE7-49C0-922C-514D24992484}"/>
    <cellStyle name="20% - Accent2 14 2 7" xfId="28794" xr:uid="{C1E09477-1537-40C0-B6A7-B01FE1DCF565}"/>
    <cellStyle name="20% - Accent2 14 2 8" xfId="33471" xr:uid="{82B6C4F9-1A6B-4603-ABAE-A46210BF49BC}"/>
    <cellStyle name="20% - Accent2 14 3" xfId="12172" xr:uid="{F4A31A53-CE8D-4EEC-9144-790BE5B422AB}"/>
    <cellStyle name="20% - Accent2 14 3 2" xfId="14252" xr:uid="{EE8062E5-9144-40E7-9649-D836B15BEA17}"/>
    <cellStyle name="20% - Accent2 14 3 2 2" xfId="19888" xr:uid="{30846940-90C2-4E53-BA87-A271ED1921A9}"/>
    <cellStyle name="20% - Accent2 14 3 2 3" xfId="27075" xr:uid="{576F9F33-CB7F-4D36-9D2D-D83A3022AF4D}"/>
    <cellStyle name="20% - Accent2 14 3 2 4" xfId="30686" xr:uid="{92155C9E-2C98-462A-A193-D795EBBB73D7}"/>
    <cellStyle name="20% - Accent2 14 3 2 5" xfId="35866" xr:uid="{5FD368A0-A9B3-464B-8908-461DA5A50949}"/>
    <cellStyle name="20% - Accent2 14 3 3" xfId="16681" xr:uid="{694D46D9-49DD-4F9A-A1E4-5BB1CFF464C7}"/>
    <cellStyle name="20% - Accent2 14 3 3 2" xfId="21891" xr:uid="{D7DFDEB5-718F-48FC-A39B-FD599306F60F}"/>
    <cellStyle name="20% - Accent2 14 3 3 3" xfId="32612" xr:uid="{5D950075-B270-4CCF-A0DB-81802A19BBE4}"/>
    <cellStyle name="20% - Accent2 14 3 3 4" xfId="37871" xr:uid="{59F43351-1DD1-4734-88E1-BDCFCF9FB7C6}"/>
    <cellStyle name="20% - Accent2 14 3 4" xfId="18344" xr:uid="{14A0962F-C00B-408F-94D5-28343824BAEC}"/>
    <cellStyle name="20% - Accent2 14 3 5" xfId="23769" xr:uid="{5B61A3C7-28B0-4BF4-A388-E956085EDFBC}"/>
    <cellStyle name="20% - Accent2 14 3 6" xfId="25531" xr:uid="{E496AF7D-C5CE-4674-8BFE-8AD67796E090}"/>
    <cellStyle name="20% - Accent2 14 3 7" xfId="29130" xr:uid="{58B96EC9-5FCD-4C8C-A0C3-16095A61E09C}"/>
    <cellStyle name="20% - Accent2 14 3 8" xfId="34276" xr:uid="{35416D13-C490-4AEB-8444-7203D1C789CA}"/>
    <cellStyle name="20% - Accent2 14 4" xfId="13074" xr:uid="{BD3D4034-8C1D-4E8E-B18B-465544441486}"/>
    <cellStyle name="20% - Accent2 14 4 2" xfId="14870" xr:uid="{EA2F31A8-0823-4742-8AE8-495528A7625A}"/>
    <cellStyle name="20% - Accent2 14 4 2 2" xfId="20506" xr:uid="{6162C41F-F3D3-4AD6-B809-CE020BE1374B}"/>
    <cellStyle name="20% - Accent2 14 4 2 3" xfId="27693" xr:uid="{3F9A8E2F-8C87-4C0B-8954-67DBEC4034B8}"/>
    <cellStyle name="20% - Accent2 14 4 2 4" xfId="31302" xr:uid="{DD9DFCBC-9A74-4753-8D58-74A617199917}"/>
    <cellStyle name="20% - Accent2 14 4 2 5" xfId="36485" xr:uid="{57C2473F-5645-46C8-9B8D-1D4DB6FCABA7}"/>
    <cellStyle name="20% - Accent2 14 4 3" xfId="17054" xr:uid="{C95B9BEB-A5A9-4A3A-B435-D92EAAD319EB}"/>
    <cellStyle name="20% - Accent2 14 4 3 2" xfId="22263" xr:uid="{4C305A56-475D-4C16-A0AB-529C6B7316E4}"/>
    <cellStyle name="20% - Accent2 14 4 3 3" xfId="32984" xr:uid="{C195106E-7B2E-48A7-9D0F-A2B0E77E4297}"/>
    <cellStyle name="20% - Accent2 14 4 3 4" xfId="38242" xr:uid="{B1A87AF8-0F79-41E3-A207-D32213E224EE}"/>
    <cellStyle name="20% - Accent2 14 4 4" xfId="18779" xr:uid="{FB99E042-011F-4107-8C9B-5ACF11501F4F}"/>
    <cellStyle name="20% - Accent2 14 4 5" xfId="24202" xr:uid="{7DE430D8-0498-4A99-A07F-4474359FBC5A}"/>
    <cellStyle name="20% - Accent2 14 4 6" xfId="25964" xr:uid="{8E95E2D9-D7F7-45B6-A4CC-3DD5051ADD2D}"/>
    <cellStyle name="20% - Accent2 14 4 7" xfId="29519" xr:uid="{7D202798-5034-4880-AC76-D02F46024EBF}"/>
    <cellStyle name="20% - Accent2 14 4 8" xfId="34709" xr:uid="{AD3D6D69-F8E7-473D-AC31-2867976A77A3}"/>
    <cellStyle name="20% - Accent2 14 5" xfId="13423" xr:uid="{C9941705-1E7F-40D7-B59B-D5D99E0691D7}"/>
    <cellStyle name="20% - Accent2 14 5 2" xfId="19005" xr:uid="{0FAC40F9-FA7E-46D0-A349-34D79DFCEFBF}"/>
    <cellStyle name="20% - Accent2 14 5 3" xfId="26190" xr:uid="{EA24BD8D-60A0-47AD-92A1-1EF1DA577883}"/>
    <cellStyle name="20% - Accent2 14 5 4" xfId="29759" xr:uid="{CEE07F0A-B1FB-4931-BF8E-0F995C2AD021}"/>
    <cellStyle name="20% - Accent2 14 5 5" xfId="34935" xr:uid="{67F2AA52-B2B3-4679-8636-A1E283717D65}"/>
    <cellStyle name="20% - Accent2 14 6" xfId="15341" xr:uid="{F3868B35-0FF2-4CF6-B8A5-8D2A2FFC09A4}"/>
    <cellStyle name="20% - Accent2 14 6 2" xfId="20765" xr:uid="{3ACC4F51-FFEF-480B-B224-A786F89DD446}"/>
    <cellStyle name="20% - Accent2 14 6 3" xfId="31541" xr:uid="{FA12B544-EAFE-43B4-969E-473AD7B7167D}"/>
    <cellStyle name="20% - Accent2 14 6 4" xfId="36745" xr:uid="{4D36AF90-A04A-4ECA-9CDB-3FF0121FF798}"/>
    <cellStyle name="20% - Accent2 14 7" xfId="17288" xr:uid="{4B702AB5-7A52-4D65-BE16-ECFBDB7277C1}"/>
    <cellStyle name="20% - Accent2 14 8" xfId="22468" xr:uid="{A6EE2769-831C-4E07-9EC4-73BD1D65BFF1}"/>
    <cellStyle name="20% - Accent2 14 8 2" xfId="38287" xr:uid="{3310B87F-3AB0-4C3B-AC87-45164CB76092}"/>
    <cellStyle name="20% - Accent2 14 9" xfId="22668" xr:uid="{72D8A6F8-9E4A-4114-80C5-DCEBA7332ED1}"/>
    <cellStyle name="20% - Accent2 15" xfId="149" xr:uid="{206A8608-1CB7-42A8-8A9D-3BB1405473E6}"/>
    <cellStyle name="20% - Accent2 15 2" xfId="16205" xr:uid="{BDFCC297-6880-42C5-ACE1-1659F366E548}"/>
    <cellStyle name="20% - Accent2 15 3" xfId="15354" xr:uid="{BD293FF8-C1FE-44FC-86E7-8A4B68AE5F39}"/>
    <cellStyle name="20% - Accent2 15 3 2" xfId="20778" xr:uid="{5444FA62-AE94-4441-8C56-B41B8FA6144D}"/>
    <cellStyle name="20% - Accent2 15 3 3" xfId="31554" xr:uid="{2C1546D4-2D7C-4050-ABE8-F9AB479890A2}"/>
    <cellStyle name="20% - Accent2 15 3 4" xfId="36758" xr:uid="{45D39A4F-79A8-45CB-A4B3-2BFE016D7BCC}"/>
    <cellStyle name="20% - Accent2 15 4" xfId="27974" xr:uid="{8F7AD312-1E52-4330-B9DF-37E294769BD8}"/>
    <cellStyle name="20% - Accent2 15 5" xfId="38288" xr:uid="{D1C00578-4C1A-475A-9C64-5729566D8933}"/>
    <cellStyle name="20% - Accent2 15 6" xfId="8835" xr:uid="{7F0704A3-FA29-4593-AB91-126B90457795}"/>
    <cellStyle name="20% - Accent2 16" xfId="150" xr:uid="{5D66913E-C0F2-4A44-8FEB-1BD81684C224}"/>
    <cellStyle name="20% - Accent2 16 2" xfId="16227" xr:uid="{C1D6EDA5-C5DD-471A-A493-6EFDA6BEA774}"/>
    <cellStyle name="20% - Accent2 16 3" xfId="15367" xr:uid="{651BC856-B4FF-470E-9789-ADF0AB24DFE1}"/>
    <cellStyle name="20% - Accent2 16 3 2" xfId="20791" xr:uid="{5889946E-7227-4882-B73C-97BDFF5FABD4}"/>
    <cellStyle name="20% - Accent2 16 3 3" xfId="31567" xr:uid="{C95F9495-7E8A-4177-BF1F-E157FE83C34A}"/>
    <cellStyle name="20% - Accent2 16 3 4" xfId="36771" xr:uid="{FF14D965-B4D3-4EA5-B739-F0FAEBD85CB9}"/>
    <cellStyle name="20% - Accent2 16 4" xfId="27987" xr:uid="{6C07FF02-A79C-40DA-A001-A7190B6E660E}"/>
    <cellStyle name="20% - Accent2 16 5" xfId="38289" xr:uid="{EC10815A-45B2-4B0A-B1AD-A1FBC08A197A}"/>
    <cellStyle name="20% - Accent2 16 6" xfId="8836" xr:uid="{E3C5547E-71B6-4466-ABD0-0F830DDDD48C}"/>
    <cellStyle name="20% - Accent2 17" xfId="151" xr:uid="{571E2745-2894-4270-A859-3C629DF61D80}"/>
    <cellStyle name="20% - Accent2 17 2" xfId="10688" xr:uid="{3D0DBC59-F6B8-4B79-8A14-EA433CCAB300}"/>
    <cellStyle name="20% - Accent2 17 2 2" xfId="13931" xr:uid="{70BFDD02-3FA5-46DA-9567-DF846CF08F37}"/>
    <cellStyle name="20% - Accent2 17 2 2 2" xfId="19542" xr:uid="{947DE978-F982-4094-9366-0E9302630339}"/>
    <cellStyle name="20% - Accent2 17 2 2 3" xfId="26729" xr:uid="{58672E5A-C322-4E0E-9F07-BC1B18CE3013}"/>
    <cellStyle name="20% - Accent2 17 2 2 4" xfId="30340" xr:uid="{8A251015-8AC3-4A53-B45F-E66C57A8C292}"/>
    <cellStyle name="20% - Accent2 17 2 2 5" xfId="35520" xr:uid="{2C412EC0-4B6B-486F-B2AC-464302211B33}"/>
    <cellStyle name="20% - Accent2 17 2 3" xfId="16411" xr:uid="{76058900-7614-4F17-A3F1-83982A887DA8}"/>
    <cellStyle name="20% - Accent2 17 2 3 2" xfId="21598" xr:uid="{1D69AEE3-7A7A-4B26-8AC8-5EA1F0A83B87}"/>
    <cellStyle name="20% - Accent2 17 2 3 3" xfId="32319" xr:uid="{0295C53A-2A58-45E5-92DF-2E58802AA9A8}"/>
    <cellStyle name="20% - Accent2 17 2 3 4" xfId="37578" xr:uid="{AF0EF22B-1185-4397-B6AC-1E8495F4820A}"/>
    <cellStyle name="20% - Accent2 17 2 4" xfId="17571" xr:uid="{FD66552B-8FCB-4240-8EF8-2DB1C4E194AE}"/>
    <cellStyle name="20% - Accent2 17 2 5" xfId="22994" xr:uid="{841F09E9-9339-4DC5-8B62-2FB65EB626E6}"/>
    <cellStyle name="20% - Accent2 17 2 6" xfId="24757" xr:uid="{73C37114-E9B3-404D-938C-464420E07EF3}"/>
    <cellStyle name="20% - Accent2 17 2 7" xfId="28831" xr:uid="{187C3D31-095C-4D70-A2CC-B16F37E73AF4}"/>
    <cellStyle name="20% - Accent2 17 2 8" xfId="33501" xr:uid="{A2A72D95-82AE-4626-8C29-811FAF18907D}"/>
    <cellStyle name="20% - Accent2 17 3" xfId="12197" xr:uid="{7DC26EA2-C3B7-4868-8DAC-14F20F1A21D2}"/>
    <cellStyle name="20% - Accent2 17 3 2" xfId="14268" xr:uid="{11B10C6F-C28E-48CE-869D-0C3AB5FF755E}"/>
    <cellStyle name="20% - Accent2 17 3 2 2" xfId="19905" xr:uid="{69754DF2-9BFC-41C0-9E1E-961178F268DF}"/>
    <cellStyle name="20% - Accent2 17 3 2 3" xfId="27092" xr:uid="{9C49418F-8C03-4A28-8DCC-74D5A134CC6D}"/>
    <cellStyle name="20% - Accent2 17 3 2 4" xfId="30703" xr:uid="{5E461AF5-A913-4B5F-87AC-51F46C4EE455}"/>
    <cellStyle name="20% - Accent2 17 3 2 5" xfId="35883" xr:uid="{5178EDED-E534-4B65-82AF-A6039A345C3A}"/>
    <cellStyle name="20% - Accent2 17 3 3" xfId="16692" xr:uid="{DF366DCA-34E5-4269-86E0-40AFA3F81B0E}"/>
    <cellStyle name="20% - Accent2 17 3 3 2" xfId="21903" xr:uid="{192B3EEB-8648-4E06-8778-DB1B349FB4C4}"/>
    <cellStyle name="20% - Accent2 17 3 3 3" xfId="32624" xr:uid="{CFBB0AAB-EDA1-49ED-9456-C4136CB2184B}"/>
    <cellStyle name="20% - Accent2 17 3 3 4" xfId="37883" xr:uid="{731D9CBF-C40F-493F-9D21-C6C784461098}"/>
    <cellStyle name="20% - Accent2 17 3 4" xfId="18361" xr:uid="{61AC7DD3-58A1-4830-9AEA-3BC18A4BC312}"/>
    <cellStyle name="20% - Accent2 17 3 5" xfId="23786" xr:uid="{9633B3E2-9C2A-42F6-8815-8B1713445167}"/>
    <cellStyle name="20% - Accent2 17 3 6" xfId="25548" xr:uid="{A886390F-3946-415B-AFBF-FB820DE50EBE}"/>
    <cellStyle name="20% - Accent2 17 3 7" xfId="29142" xr:uid="{FF56B1C8-10A5-4C72-B574-A574E39533D9}"/>
    <cellStyle name="20% - Accent2 17 3 8" xfId="34293" xr:uid="{E09D0F61-753A-4A14-B31F-66453968A17F}"/>
    <cellStyle name="20% - Accent2 17 4" xfId="13112" xr:uid="{5431431D-6DAA-4CC0-8B7E-2D5364940732}"/>
    <cellStyle name="20% - Accent2 17 4 2" xfId="18794" xr:uid="{16448DA5-272B-4644-AE6D-BF19F1CDB36E}"/>
    <cellStyle name="20% - Accent2 17 4 3" xfId="24217" xr:uid="{3F282E03-7E33-4676-99E2-F0F5033B3377}"/>
    <cellStyle name="20% - Accent2 17 4 4" xfId="25979" xr:uid="{D5D546FE-9EB2-4D4A-9C53-F9B278190EC5}"/>
    <cellStyle name="20% - Accent2 17 4 5" xfId="29647" xr:uid="{11ECE2C1-2D9C-4ECF-9CD1-A1FE6D71E689}"/>
    <cellStyle name="20% - Accent2 17 4 6" xfId="34724" xr:uid="{DDB61098-24BD-42F4-8624-147FB52BD9D2}"/>
    <cellStyle name="20% - Accent2 17 5" xfId="13439" xr:uid="{FE43B0A0-5EA5-4256-BC41-4B82D829E8E4}"/>
    <cellStyle name="20% - Accent2 17 5 2" xfId="19021" xr:uid="{74B7ADE3-2179-491C-9DE6-BC919A79C887}"/>
    <cellStyle name="20% - Accent2 17 5 3" xfId="26206" xr:uid="{12344DCB-A24F-4477-8C95-865A1E4A8296}"/>
    <cellStyle name="20% - Accent2 17 5 4" xfId="29775" xr:uid="{FA61A696-36C6-443E-9E3A-CFB309D4CBED}"/>
    <cellStyle name="20% - Accent2 17 5 5" xfId="34951" xr:uid="{B7E6FEA4-3CC7-414D-AFBB-323B587C06E3}"/>
    <cellStyle name="20% - Accent2 17 6" xfId="15319" xr:uid="{1294EB5D-593D-4A62-A4CF-0AFC0FA76BD3}"/>
    <cellStyle name="20% - Accent2 17 6 2" xfId="20743" xr:uid="{19933E88-E957-4810-AA33-E02E188402C9}"/>
    <cellStyle name="20% - Accent2 17 6 3" xfId="31519" xr:uid="{C5F14F2B-620A-4FCA-89D0-08FA5A970414}"/>
    <cellStyle name="20% - Accent2 17 6 4" xfId="36723" xr:uid="{73ECAA16-59AD-4D03-9538-9EAAC5A2E42D}"/>
    <cellStyle name="20% - Accent2 17 7" xfId="27939" xr:uid="{D6306EE5-4FE0-4435-92C6-500A17E67D42}"/>
    <cellStyle name="20% - Accent2 17 7 2" xfId="38290" xr:uid="{7AA8F3FA-914A-48E4-9F4D-98FDCC2E9FAA}"/>
    <cellStyle name="20% - Accent2 17 8" xfId="8837" xr:uid="{66AF3729-9E62-40B0-BDC0-78E7F2A7AAEC}"/>
    <cellStyle name="20% - Accent2 18" xfId="152" xr:uid="{993E2FFA-86DB-4C61-BF72-4A372299D3B5}"/>
    <cellStyle name="20% - Accent2 18 2" xfId="10730" xr:uid="{6430D4AA-0E5B-4A1C-9BA7-30A469F59D7A}"/>
    <cellStyle name="20% - Accent2 18 2 2" xfId="13956" xr:uid="{4D035B15-1331-4E87-AF30-1AB8CEDAE6F9}"/>
    <cellStyle name="20% - Accent2 18 2 2 2" xfId="19570" xr:uid="{0A057653-BEEE-4FB2-94B2-7C28723B1D19}"/>
    <cellStyle name="20% - Accent2 18 2 2 3" xfId="26757" xr:uid="{B969AC78-2CEA-4BAF-9940-5EB08BEA78EE}"/>
    <cellStyle name="20% - Accent2 18 2 2 4" xfId="30368" xr:uid="{CCF072DC-C211-49A6-81E5-52A1EC3D217A}"/>
    <cellStyle name="20% - Accent2 18 2 2 5" xfId="35548" xr:uid="{B89D7468-E363-45FB-9099-D90369FC0C79}"/>
    <cellStyle name="20% - Accent2 18 2 3" xfId="16430" xr:uid="{A4A1D03E-739F-459A-9F0F-BEC29FF896A0}"/>
    <cellStyle name="20% - Accent2 18 2 3 2" xfId="21620" xr:uid="{0AA54A39-D15B-4AA7-929C-9BA681505F44}"/>
    <cellStyle name="20% - Accent2 18 2 3 3" xfId="32341" xr:uid="{A716B6C7-EE08-4985-A0BB-711809239F51}"/>
    <cellStyle name="20% - Accent2 18 2 3 4" xfId="37600" xr:uid="{1C817B03-E8AE-4270-8DBC-BF4133600F36}"/>
    <cellStyle name="20% - Accent2 18 2 4" xfId="17585" xr:uid="{7774E39E-0F57-4BBC-894F-0C63E53C4448}"/>
    <cellStyle name="20% - Accent2 18 2 5" xfId="23008" xr:uid="{489E955A-86C1-4F35-BE2A-DBBD68970837}"/>
    <cellStyle name="20% - Accent2 18 2 6" xfId="24771" xr:uid="{1F41D55E-95A0-4508-9ADF-9F78464FE523}"/>
    <cellStyle name="20% - Accent2 18 2 7" xfId="28854" xr:uid="{B4B4DB32-E1A5-4AA1-A4DA-A8B9F9A9CF43}"/>
    <cellStyle name="20% - Accent2 18 2 8" xfId="33515" xr:uid="{E0149F02-52FF-400B-9EF5-FD5F05075ECD}"/>
    <cellStyle name="20% - Accent2 18 3" xfId="11687" xr:uid="{B6A2E642-8146-4D9C-91F1-9582DC1D4781}"/>
    <cellStyle name="20% - Accent2 18 3 2" xfId="13888" xr:uid="{FC47AF6F-972C-4F1C-AF8C-94C1D7D2CFCA}"/>
    <cellStyle name="20% - Accent2 18 3 2 2" xfId="19500" xr:uid="{86873F2D-2BB1-43DB-B3F5-47D28AB582FE}"/>
    <cellStyle name="20% - Accent2 18 3 2 3" xfId="26686" xr:uid="{1755861E-02F1-4C45-80EF-AEB6E93C5444}"/>
    <cellStyle name="20% - Accent2 18 3 2 4" xfId="30298" xr:uid="{266E6E17-BBFE-4A0F-BE24-F81000ECAD4C}"/>
    <cellStyle name="20% - Accent2 18 3 2 5" xfId="35477" xr:uid="{469960A7-DEA3-40F8-8787-9993E432C6A6}"/>
    <cellStyle name="20% - Accent2 18 3 3" xfId="16373" xr:uid="{F2B588B8-5709-4AB1-A6AA-85C5D28B78FA}"/>
    <cellStyle name="20% - Accent2 18 3 3 2" xfId="21563" xr:uid="{4FC0A7AC-368A-4744-8F17-C01D6B35CA93}"/>
    <cellStyle name="20% - Accent2 18 3 3 3" xfId="32284" xr:uid="{7C95BC73-C2C7-4E1F-8738-64DB79364CA9}"/>
    <cellStyle name="20% - Accent2 18 3 3 4" xfId="37543" xr:uid="{EC7C9F8D-53B1-4ACD-905E-8BCFDDE3B656}"/>
    <cellStyle name="20% - Accent2 18 3 4" xfId="17982" xr:uid="{A22DD3EE-D57B-411D-AEC1-4D555153DAC0}"/>
    <cellStyle name="20% - Accent2 18 3 5" xfId="23406" xr:uid="{E5D80205-5503-4DC4-A8CA-ED268B58FD07}"/>
    <cellStyle name="20% - Accent2 18 3 6" xfId="25168" xr:uid="{645E5D22-9FD8-4EA9-8D1A-19E4CB0AE6BE}"/>
    <cellStyle name="20% - Accent2 18 3 7" xfId="28796" xr:uid="{99FFF9AF-E863-4BCB-91D9-F94C49B894F8}"/>
    <cellStyle name="20% - Accent2 18 3 8" xfId="33913" xr:uid="{FBD37DDE-22E7-4354-A4B5-937A994D1915}"/>
    <cellStyle name="20% - Accent2 18 4" xfId="13153" xr:uid="{F711C90E-D0A3-4127-9404-E801511B30DF}"/>
    <cellStyle name="20% - Accent2 18 4 2" xfId="18807" xr:uid="{61FA53CC-8A54-4558-BE66-004E051BD0C4}"/>
    <cellStyle name="20% - Accent2 18 4 3" xfId="24230" xr:uid="{C887A385-CA95-4CEC-9FCF-536CCC308FDB}"/>
    <cellStyle name="20% - Accent2 18 4 4" xfId="25992" xr:uid="{CF2A68D4-C272-40B8-AFB7-485D85E97909}"/>
    <cellStyle name="20% - Accent2 18 4 5" xfId="29532" xr:uid="{AD3D8940-DCEF-4722-9ED4-6E37F052A063}"/>
    <cellStyle name="20% - Accent2 18 4 6" xfId="34737" xr:uid="{C9DEED4D-7585-41AF-9BB2-4B5130B7AB0E}"/>
    <cellStyle name="20% - Accent2 18 5" xfId="13453" xr:uid="{016C005D-E0EA-4B86-851B-05D9FB63220D}"/>
    <cellStyle name="20% - Accent2 18 5 2" xfId="19035" xr:uid="{1C549F0E-3DA3-455C-9F01-1D44978982CD}"/>
    <cellStyle name="20% - Accent2 18 5 3" xfId="26220" xr:uid="{F9FDF5AC-EFF8-4677-9E81-4DEEF72B1225}"/>
    <cellStyle name="20% - Accent2 18 5 4" xfId="29789" xr:uid="{AFE78485-84C1-4B22-B5F5-2B3B5BFD3091}"/>
    <cellStyle name="20% - Accent2 18 5 5" xfId="34965" xr:uid="{05DF6A4A-5897-4D7C-ADC6-6214B2E96691}"/>
    <cellStyle name="20% - Accent2 18 6" xfId="15396" xr:uid="{0058088F-5B72-4CF4-8AB4-CC8A9E1F541A}"/>
    <cellStyle name="20% - Accent2 18 6 2" xfId="20820" xr:uid="{820D0F4D-5734-4148-A55C-142BEE430532}"/>
    <cellStyle name="20% - Accent2 18 6 3" xfId="31596" xr:uid="{50ADAFA3-432E-4670-A905-8C0DC194626A}"/>
    <cellStyle name="20% - Accent2 18 6 4" xfId="36800" xr:uid="{31193B8E-F8C9-487A-A5FF-BCF105AAA889}"/>
    <cellStyle name="20% - Accent2 18 7" xfId="28016" xr:uid="{968F0555-C264-4D19-B8EF-4F659B0BB2E3}"/>
    <cellStyle name="20% - Accent2 18 7 2" xfId="38291" xr:uid="{AB85A5DD-9456-4892-A069-E678570AB3FA}"/>
    <cellStyle name="20% - Accent2 18 8" xfId="8838" xr:uid="{21E0613F-BFD9-4284-8E4A-F800A699BA5A}"/>
    <cellStyle name="20% - Accent2 19" xfId="153" xr:uid="{8F5181C5-712D-4A15-9599-44DE79A0B092}"/>
    <cellStyle name="20% - Accent2 19 10" xfId="33530" xr:uid="{320218F7-90E0-4B4C-9BFD-C5F7B3D2CD1D}"/>
    <cellStyle name="20% - Accent2 19 11" xfId="10773" xr:uid="{5611B155-1861-46B0-BDB9-17D07D385B9E}"/>
    <cellStyle name="20% - Accent2 19 12" xfId="8839" xr:uid="{E0004365-4BD5-40D8-8EF0-D2830FB223E4}"/>
    <cellStyle name="20% - Accent2 19 2" xfId="11786" xr:uid="{EF22ED9F-9FE4-4A56-B822-8B95E40644CB}"/>
    <cellStyle name="20% - Accent2 19 2 2" xfId="13979" xr:uid="{9A772697-0DDA-4CAA-B6C1-FB8F12AF5F64}"/>
    <cellStyle name="20% - Accent2 19 2 2 2" xfId="19596" xr:uid="{0DC92585-3311-40E4-ADE8-DA77CFF950FA}"/>
    <cellStyle name="20% - Accent2 19 2 2 3" xfId="26783" xr:uid="{E4A739E1-1AA5-4804-B96E-418BB7399DA9}"/>
    <cellStyle name="20% - Accent2 19 2 2 4" xfId="30394" xr:uid="{F1AA2907-6063-4B50-A4D1-739DBD08B375}"/>
    <cellStyle name="20% - Accent2 19 2 2 5" xfId="35574" xr:uid="{6E497445-3B3B-465E-8C7C-1938482B9558}"/>
    <cellStyle name="20% - Accent2 19 2 3" xfId="16450" xr:uid="{692AF6F4-1875-4B93-8DEA-59AB8AF3E40F}"/>
    <cellStyle name="20% - Accent2 19 2 3 2" xfId="21643" xr:uid="{9C8818B0-344C-421A-B260-0B4D2380B7BF}"/>
    <cellStyle name="20% - Accent2 19 2 3 3" xfId="32364" xr:uid="{784BD404-1512-4E5F-B64B-9D4C87754638}"/>
    <cellStyle name="20% - Accent2 19 2 3 4" xfId="37623" xr:uid="{39BB5A1B-8AE4-4A83-9D86-3AE4F0D55CC9}"/>
    <cellStyle name="20% - Accent2 19 2 4" xfId="18052" xr:uid="{5DCEFBAD-2B84-48D6-8E75-69CE5A10D7B3}"/>
    <cellStyle name="20% - Accent2 19 2 5" xfId="23477" xr:uid="{352DE9B7-9605-4296-9DB1-AC2ACAC50F6A}"/>
    <cellStyle name="20% - Accent2 19 2 6" xfId="25239" xr:uid="{5B112E12-6680-4499-92D2-3E3ACDE8FD29}"/>
    <cellStyle name="20% - Accent2 19 2 7" xfId="28877" xr:uid="{833352BA-D179-4774-AF67-EF796566DE2C}"/>
    <cellStyle name="20% - Accent2 19 2 8" xfId="33984" xr:uid="{95BFDDF7-C412-4391-989B-BFC948852B23}"/>
    <cellStyle name="20% - Accent2 19 3" xfId="11704" xr:uid="{E0CAEC46-B5B0-4541-8DCF-52F9E04A21A4}"/>
    <cellStyle name="20% - Accent2 19 3 2" xfId="13907" xr:uid="{DBA0AD2E-693D-41D1-9BD7-8A1573EDA7E8}"/>
    <cellStyle name="20% - Accent2 19 3 2 2" xfId="19519" xr:uid="{608F058C-6DE8-4C44-B0E4-016842039BA4}"/>
    <cellStyle name="20% - Accent2 19 3 2 3" xfId="26705" xr:uid="{606C68AB-2F39-4A9D-9E1D-1B003ECCC672}"/>
    <cellStyle name="20% - Accent2 19 3 2 4" xfId="30317" xr:uid="{82370704-5E40-4BFB-A683-C2C25E7AD24E}"/>
    <cellStyle name="20% - Accent2 19 3 2 5" xfId="35496" xr:uid="{554B7CB8-9290-4AAF-BD8A-410B92A97A40}"/>
    <cellStyle name="20% - Accent2 19 3 3" xfId="16387" xr:uid="{DDF30332-549C-4F36-B831-8A7CDF575755}"/>
    <cellStyle name="20% - Accent2 19 3 3 2" xfId="21577" xr:uid="{78233FE3-8DB2-4B59-BC40-9C964609B0DB}"/>
    <cellStyle name="20% - Accent2 19 3 3 3" xfId="32298" xr:uid="{81186D6C-EE49-409D-A572-65D272B697CE}"/>
    <cellStyle name="20% - Accent2 19 3 3 4" xfId="37557" xr:uid="{F99279A9-F253-4C94-BD1F-A3FC791D7F96}"/>
    <cellStyle name="20% - Accent2 19 3 4" xfId="17996" xr:uid="{12B45459-0271-4359-A1B8-7AC9A6ACD988}"/>
    <cellStyle name="20% - Accent2 19 3 5" xfId="23420" xr:uid="{CA96AA1C-29CF-4B55-959B-C736F9D17F27}"/>
    <cellStyle name="20% - Accent2 19 3 6" xfId="25182" xr:uid="{CA25FB39-336A-4217-AC03-F460E46D6427}"/>
    <cellStyle name="20% - Accent2 19 3 7" xfId="28810" xr:uid="{5942D483-2DC7-499F-ABD2-3CC821F42C26}"/>
    <cellStyle name="20% - Accent2 19 3 8" xfId="33927" xr:uid="{AD97A937-708C-4787-B258-770F75F30986}"/>
    <cellStyle name="20% - Accent2 19 4" xfId="13468" xr:uid="{8DD78DE4-0393-4116-9D09-741F46742026}"/>
    <cellStyle name="20% - Accent2 19 4 2" xfId="19050" xr:uid="{A0DF78AC-6E7B-4DEF-B41F-37079F9CEEC9}"/>
    <cellStyle name="20% - Accent2 19 4 3" xfId="26235" xr:uid="{B6B017B2-2173-44EA-B33D-8C13AAEB88A0}"/>
    <cellStyle name="20% - Accent2 19 4 4" xfId="29804" xr:uid="{57CB4C41-7B6D-48D3-94BC-B0857985A2B2}"/>
    <cellStyle name="20% - Accent2 19 4 5" xfId="34980" xr:uid="{0F59BB70-1321-479F-8574-661A282C6BD9}"/>
    <cellStyle name="20% - Accent2 19 5" xfId="15409" xr:uid="{7F0D84D3-8342-42A3-999C-4DDB0D3EB7AD}"/>
    <cellStyle name="20% - Accent2 19 5 2" xfId="20833" xr:uid="{163B364E-B340-4281-B297-28CF7FF6E2EE}"/>
    <cellStyle name="20% - Accent2 19 5 3" xfId="31609" xr:uid="{91BCE0D6-CF26-480B-93E4-36062FFB3275}"/>
    <cellStyle name="20% - Accent2 19 5 4" xfId="36813" xr:uid="{7BE630A5-76EB-4038-9265-228FD78B5C04}"/>
    <cellStyle name="20% - Accent2 19 6" xfId="17600" xr:uid="{12201AB0-0332-491D-B351-C96D3A11CF6D}"/>
    <cellStyle name="20% - Accent2 19 7" xfId="23023" xr:uid="{D4A39CDF-3C77-456E-B88D-ABBB1B537435}"/>
    <cellStyle name="20% - Accent2 19 7 2" xfId="38292" xr:uid="{3C908F43-4C95-4499-BE88-99DBD45836AC}"/>
    <cellStyle name="20% - Accent2 19 8" xfId="24786" xr:uid="{D6AD6FBF-D457-4D26-9F2B-2EF91157FACD}"/>
    <cellStyle name="20% - Accent2 19 9" xfId="28029" xr:uid="{2FD20FDB-5710-4297-8638-81EAE4B3A921}"/>
    <cellStyle name="20% - Accent2 2" xfId="154" xr:uid="{E9B38DB8-3735-4945-8B35-B3A79BAFA643}"/>
    <cellStyle name="20% - Accent2 2 10" xfId="155" xr:uid="{FDBBEF2B-8C50-4E32-9DD6-D57EF243C58D}"/>
    <cellStyle name="20% - Accent2 2 10 2" xfId="38293" xr:uid="{141EECC0-32D8-40E0-9FD2-E79B9DC30827}"/>
    <cellStyle name="20% - Accent2 2 11" xfId="156" xr:uid="{8908BC62-9E73-49F0-94E8-62E0BE20ECA0}"/>
    <cellStyle name="20% - Accent2 2 11 2" xfId="38294" xr:uid="{82D1A8A7-C233-4085-A16E-1A80C867A9AE}"/>
    <cellStyle name="20% - Accent2 2 12" xfId="157" xr:uid="{9C957EE0-0B2F-4391-93D3-44195B23920D}"/>
    <cellStyle name="20% - Accent2 2 12 2" xfId="38295" xr:uid="{D873F263-1DDD-4276-A074-81659819CCF4}"/>
    <cellStyle name="20% - Accent2 2 13" xfId="158" xr:uid="{9AC97952-BF02-4165-80A5-B97DFCE85D84}"/>
    <cellStyle name="20% - Accent2 2 13 2" xfId="38296" xr:uid="{A5D37FD5-5B1B-4BFE-A689-5A9D6AE2C50E}"/>
    <cellStyle name="20% - Accent2 2 14" xfId="159" xr:uid="{E07F002D-5566-4FCC-8C9D-874D258D92B4}"/>
    <cellStyle name="20% - Accent2 2 14 2" xfId="38297" xr:uid="{18147082-4ECB-42BC-ABAC-A0B4DE948D88}"/>
    <cellStyle name="20% - Accent2 2 15" xfId="38298" xr:uid="{C8CC9BD8-3069-4CED-B0AD-6139AB28285E}"/>
    <cellStyle name="20% - Accent2 2 16" xfId="38299" xr:uid="{83850987-C7AF-4D4A-A7FB-8D2A9338AA89}"/>
    <cellStyle name="20% - Accent2 2 2" xfId="160" xr:uid="{D72EAEDB-2E2A-400A-B764-E9A5007B8979}"/>
    <cellStyle name="20% - Accent2 2 2 10" xfId="27795" xr:uid="{CE9C97EB-70BF-4C49-AF82-B7C5F19EA7DE}"/>
    <cellStyle name="20% - Accent2 2 2 11" xfId="33004" xr:uid="{245929A0-696D-4698-B02A-E0D0E154780D}"/>
    <cellStyle name="20% - Accent2 2 2 12" xfId="9822" xr:uid="{681A6F92-5E5A-4F6F-8AAE-E5C7258B962F}"/>
    <cellStyle name="20% - Accent2 2 2 13" xfId="8840" xr:uid="{204F0A03-4F7B-43C1-B8B5-3114242C5D87}"/>
    <cellStyle name="20% - Accent2 2 2 2" xfId="11322" xr:uid="{AEABAC69-ABAE-4C91-84C8-B8171504F1F5}"/>
    <cellStyle name="20% - Accent2 2 2 2 2" xfId="11381" xr:uid="{4BFC3B3A-EA51-47A1-88DE-A94961731E68}"/>
    <cellStyle name="20% - Accent2 2 2 2 2 2" xfId="17790" xr:uid="{9DED8822-7C86-4638-A53D-9C080E0009D7}"/>
    <cellStyle name="20% - Accent2 2 2 2 2 3" xfId="23213" xr:uid="{57E761A6-5887-42C4-A090-7BBF23ED9B36}"/>
    <cellStyle name="20% - Accent2 2 2 2 2 4" xfId="24975" xr:uid="{BA6C95D5-28BD-46F2-85AF-969ED7F2B84E}"/>
    <cellStyle name="20% - Accent2 2 2 2 2 5" xfId="28891" xr:uid="{78D26E6F-EBD1-45AD-90D6-18B46912782D}"/>
    <cellStyle name="20% - Accent2 2 2 2 2 6" xfId="33720" xr:uid="{AB6B24D0-BC7B-4229-829C-212812055A9F}"/>
    <cellStyle name="20% - Accent2 2 2 2 3" xfId="13236" xr:uid="{DC12CA36-9F27-4B65-9E58-AD524E662CB4}"/>
    <cellStyle name="20% - Accent2 2 2 2 3 2" xfId="18821" xr:uid="{D67C35C9-141C-4CBB-B57A-C9DDCC770636}"/>
    <cellStyle name="20% - Accent2 2 2 2 3 3" xfId="24244" xr:uid="{7A95CADD-E5C9-42E1-B240-77F4B2BAA6BC}"/>
    <cellStyle name="20% - Accent2 2 2 2 3 4" xfId="26006" xr:uid="{B3C1F230-77A4-4E8B-A295-C24FA9A2580D}"/>
    <cellStyle name="20% - Accent2 2 2 2 3 5" xfId="29155" xr:uid="{3DED414D-F26A-4C64-84A4-E3F7A8C40C35}"/>
    <cellStyle name="20% - Accent2 2 2 2 3 6" xfId="34751" xr:uid="{47CEC20A-A8BD-4F93-81EB-719BD4EE4CFE}"/>
    <cellStyle name="20% - Accent2 2 2 2 4" xfId="13660" xr:uid="{72F37804-C260-47CC-9004-E0AF945D43C1}"/>
    <cellStyle name="20% - Accent2 2 2 2 4 2" xfId="19242" xr:uid="{4124B060-E868-43F4-AA8A-84869C547690}"/>
    <cellStyle name="20% - Accent2 2 2 2 4 3" xfId="26427" xr:uid="{BBFE6CCE-57EC-44E2-90D1-0F554BC7F6B8}"/>
    <cellStyle name="20% - Accent2 2 2 2 4 4" xfId="29995" xr:uid="{6C2FEB60-F9F3-46C8-8447-33FC69AA35D7}"/>
    <cellStyle name="20% - Accent2 2 2 2 4 5" xfId="35172" xr:uid="{466E20F6-9885-473F-8350-3EB3E855A71C}"/>
    <cellStyle name="20% - Accent2 2 2 2 5" xfId="16244" xr:uid="{1F287815-0D2E-4F0C-9A7E-43A96333D533}"/>
    <cellStyle name="20% - Accent2 2 2 2 5 2" xfId="21408" xr:uid="{1764BCD1-A9B2-4B6D-8488-4701EC9B1FC5}"/>
    <cellStyle name="20% - Accent2 2 2 2 5 3" xfId="32129" xr:uid="{F38CC755-A817-41A8-B6DB-01FE0CA75A92}"/>
    <cellStyle name="20% - Accent2 2 2 2 5 4" xfId="37387" xr:uid="{3A567AEE-ABDC-4A39-91BF-1D8AE92CD941}"/>
    <cellStyle name="20% - Accent2 2 2 2 6" xfId="28638" xr:uid="{BBE12823-E6CC-42AC-B673-214DC0C8AF6E}"/>
    <cellStyle name="20% - Accent2 2 2 3" xfId="11715" xr:uid="{5E5FAAA4-03A0-4E9D-A02D-7D2458BB81E5}"/>
    <cellStyle name="20% - Accent2 2 2 3 2" xfId="13915" xr:uid="{AEFC86BB-FDC3-493B-8EEA-83E8DF5A3CC3}"/>
    <cellStyle name="20% - Accent2 2 2 3 2 2" xfId="19527" xr:uid="{57B8532B-F3DD-444D-85B5-A991F19BF400}"/>
    <cellStyle name="20% - Accent2 2 2 3 2 3" xfId="26713" xr:uid="{2EE9ABB1-E839-4313-8BF3-0D5E188AC432}"/>
    <cellStyle name="20% - Accent2 2 2 3 2 4" xfId="30325" xr:uid="{B2A0187E-C51D-4CED-9E99-1A95A6753A6E}"/>
    <cellStyle name="20% - Accent2 2 2 3 2 5" xfId="35504" xr:uid="{A813010A-15B0-4D16-92D1-CA2F1EB4CE58}"/>
    <cellStyle name="20% - Accent2 2 2 3 3" xfId="16395" xr:uid="{3A76CF40-C610-40F4-91CE-E72386B7DD56}"/>
    <cellStyle name="20% - Accent2 2 2 3 3 2" xfId="21584" xr:uid="{5A9D1D1F-3CDC-4B95-A527-15DA3898AAEE}"/>
    <cellStyle name="20% - Accent2 2 2 3 3 3" xfId="32305" xr:uid="{0ACEEC0B-B51E-46FD-97FD-E99F499B3E31}"/>
    <cellStyle name="20% - Accent2 2 2 3 3 4" xfId="37564" xr:uid="{37830311-F65D-4C5E-B042-CBA314286528}"/>
    <cellStyle name="20% - Accent2 2 2 3 4" xfId="18004" xr:uid="{226C83A0-7E39-4BC9-909B-F8DD30D85AC7}"/>
    <cellStyle name="20% - Accent2 2 2 3 5" xfId="23428" xr:uid="{8B7FF121-C782-4D30-9F4C-D2AA879E1462}"/>
    <cellStyle name="20% - Accent2 2 2 3 6" xfId="25190" xr:uid="{459B13CB-CEAE-4864-8040-A472F021ED04}"/>
    <cellStyle name="20% - Accent2 2 2 3 7" xfId="28817" xr:uid="{2CF32FC1-DE5E-4032-A011-80DBC508F5B1}"/>
    <cellStyle name="20% - Accent2 2 2 3 8" xfId="33935" xr:uid="{07FE8049-368C-4040-A5CD-80908138EB31}"/>
    <cellStyle name="20% - Accent2 2 2 4" xfId="13173" xr:uid="{61E9476A-6D4B-4665-8699-F2674F55349E}"/>
    <cellStyle name="20% - Accent2 2 2 4 2" xfId="38300" xr:uid="{CC2B6B2A-0425-4AD6-8464-AD6C899054CB}"/>
    <cellStyle name="20% - Accent2 2 2 5" xfId="15222" xr:uid="{0027F625-C59A-4D74-A99F-0330FEC38D7A}"/>
    <cellStyle name="20% - Accent2 2 2 5 2" xfId="20599" xr:uid="{473AC05D-21F8-4A38-9360-94883434589D}"/>
    <cellStyle name="20% - Accent2 2 2 5 3" xfId="31375" xr:uid="{DDD0D7AB-C5F7-4BDF-9034-39CE9151112D}"/>
    <cellStyle name="20% - Accent2 2 2 5 4" xfId="36579" xr:uid="{2BACD628-2285-465C-B2C8-48460BDDDD8C}"/>
    <cellStyle name="20% - Accent2 2 2 6" xfId="17120" xr:uid="{98E96B35-8743-4D70-B5A9-C546C0B8D193}"/>
    <cellStyle name="20% - Accent2 2 2 7" xfId="22300" xr:uid="{ABE4B197-254B-4561-9148-96C6B310C12F}"/>
    <cellStyle name="20% - Accent2 2 2 8" xfId="22500" xr:uid="{5A7CD38B-61E5-4906-8DFE-7F4EBB742176}"/>
    <cellStyle name="20% - Accent2 2 2 9" xfId="24260" xr:uid="{6D98FAAA-6AEB-4469-B6E8-90AB2497D651}"/>
    <cellStyle name="20% - Accent2 2 3" xfId="161" xr:uid="{FB3923EA-D950-4E8F-8F24-F56F21792A90}"/>
    <cellStyle name="20% - Accent2 2 3 10" xfId="10378" xr:uid="{35DA9A52-FB2B-44DF-BF46-08FAC0B41486}"/>
    <cellStyle name="20% - Accent2 2 3 2" xfId="11847" xr:uid="{ECA8EDB3-A94B-4E9E-98AF-C00277424176}"/>
    <cellStyle name="20% - Accent2 2 3 2 2" xfId="38301" xr:uid="{ADEDBB9B-9DEC-4937-A679-B9EF245C3F00}"/>
    <cellStyle name="20% - Accent2 2 3 3" xfId="13284" xr:uid="{5077FD1A-AEBA-4915-AD2C-297142AAF748}"/>
    <cellStyle name="20% - Accent2 2 3 4" xfId="17304" xr:uid="{EFFFAC87-32D8-4090-847E-7A342FBDCCE0}"/>
    <cellStyle name="20% - Accent2 2 3 5" xfId="22484" xr:uid="{13BFC793-F9FE-4949-993E-34BB9A1A956D}"/>
    <cellStyle name="20% - Accent2 2 3 6" xfId="22683" xr:uid="{F042FC8C-1EF6-490E-9B87-4C5E6CAD2D94}"/>
    <cellStyle name="20% - Accent2 2 3 7" xfId="24444" xr:uid="{99A3F12A-CC0A-4504-A6BE-69BDF2BC42E1}"/>
    <cellStyle name="20% - Accent2 2 3 8" xfId="28689" xr:uid="{9692C84A-4877-411B-A997-7E32684C8BD5}"/>
    <cellStyle name="20% - Accent2 2 3 9" xfId="33188" xr:uid="{FC4E5799-D544-4B40-942C-42D8A5094BC2}"/>
    <cellStyle name="20% - Accent2 2 4" xfId="162" xr:uid="{40EEF81B-1FCC-4D17-91A8-7AF70F8CD52C}"/>
    <cellStyle name="20% - Accent2 2 4 2" xfId="14703" xr:uid="{EE21B96F-63BB-47E6-9D78-513726F388D2}"/>
    <cellStyle name="20% - Accent2 2 4 2 2" xfId="20338" xr:uid="{3ED37B78-8D3D-41D9-AF48-DFA6997CF4EF}"/>
    <cellStyle name="20% - Accent2 2 4 2 3" xfId="27525" xr:uid="{6B583087-CF78-499C-BFE9-70578604F1FB}"/>
    <cellStyle name="20% - Accent2 2 4 2 4" xfId="31135" xr:uid="{5F65D563-0CA5-4B9B-A1B0-B12F527C75B1}"/>
    <cellStyle name="20% - Accent2 2 4 2 5" xfId="36317" xr:uid="{64BA7AAD-3A56-410E-8A04-7C233CE5E6B1}"/>
    <cellStyle name="20% - Accent2 2 4 3" xfId="16887" xr:uid="{AF4712AD-1739-4CE1-874A-26ED3D48B829}"/>
    <cellStyle name="20% - Accent2 2 4 3 2" xfId="22095" xr:uid="{0D6D1B0C-0288-4A08-9BCF-456BC7F1CB2C}"/>
    <cellStyle name="20% - Accent2 2 4 3 3" xfId="32816" xr:uid="{4BAB13BD-0F72-47F9-BEAE-7FE6DA520713}"/>
    <cellStyle name="20% - Accent2 2 4 3 4" xfId="38074" xr:uid="{D398578F-36B1-469E-9213-B6BC4C0EDE90}"/>
    <cellStyle name="20% - Accent2 2 4 4" xfId="17320" xr:uid="{D888F7EF-937A-43CC-ADD2-86D47101A2A1}"/>
    <cellStyle name="20% - Accent2 2 4 5" xfId="22698" xr:uid="{417A3721-E603-4FE7-B3BA-F2B12F128C6E}"/>
    <cellStyle name="20% - Accent2 2 4 6" xfId="24460" xr:uid="{509ABED1-9712-48FB-958B-F61496BEF05C}"/>
    <cellStyle name="20% - Accent2 2 4 7" xfId="29351" xr:uid="{1D44B426-DA9F-4405-8D90-364C71C0DA69}"/>
    <cellStyle name="20% - Accent2 2 4 8" xfId="33204" xr:uid="{1924B843-1A52-4FB1-BDBD-CBB4AC8145C5}"/>
    <cellStyle name="20% - Accent2 2 4 9" xfId="10433" xr:uid="{1202D7CD-D182-4C98-AFDE-2C21B7551C83}"/>
    <cellStyle name="20% - Accent2 2 5" xfId="163" xr:uid="{95FD2DBF-5660-45F4-8EA2-D82B97CA31EA}"/>
    <cellStyle name="20% - Accent2 2 5 2" xfId="17427" xr:uid="{D00E08D9-95E2-47C6-BB96-E9B30E9166B2}"/>
    <cellStyle name="20% - Accent2 2 5 3" xfId="22848" xr:uid="{175CE66D-8BC5-4C32-AC04-65707B700BD1}"/>
    <cellStyle name="20% - Accent2 2 5 4" xfId="24610" xr:uid="{C2C6B055-313F-4ABB-91A9-225BAA51BBEC}"/>
    <cellStyle name="20% - Accent2 2 5 5" xfId="29579" xr:uid="{0CE7C33C-43E4-4218-8980-6ACC5F6F5E9F}"/>
    <cellStyle name="20% - Accent2 2 5 6" xfId="33354" xr:uid="{A9BA4768-4B91-4EF3-8EFE-ACC2F062F72A}"/>
    <cellStyle name="20% - Accent2 2 5 7" xfId="38302" xr:uid="{AB62F71E-BD67-4131-90AB-0DBB81FBD38A}"/>
    <cellStyle name="20% - Accent2 2 5 8" xfId="10518" xr:uid="{B74C2D43-0A86-44B2-9159-BF6B8E131689}"/>
    <cellStyle name="20% - Accent2 2 6" xfId="164" xr:uid="{4A614ECE-CB9D-4918-A53A-E54E04B4EF1C}"/>
    <cellStyle name="20% - Accent2 2 6 2" xfId="18837" xr:uid="{ED3A184F-CB81-4189-A47B-8E71178BBE9E}"/>
    <cellStyle name="20% - Accent2 2 6 2 2" xfId="38303" xr:uid="{9560FF30-63F1-4A56-B942-39865B259B26}"/>
    <cellStyle name="20% - Accent2 2 6 3" xfId="26022" xr:uid="{AF7D3D44-10DE-47FD-85F3-76AC54C4ACB1}"/>
    <cellStyle name="20% - Accent2 2 6 4" xfId="29628" xr:uid="{A6ABE8C3-D3C0-47AA-AD3F-F2684A4E7A02}"/>
    <cellStyle name="20% - Accent2 2 6 5" xfId="34767" xr:uid="{3F28783F-E080-4E8E-8ACF-5AB5EADD51BD}"/>
    <cellStyle name="20% - Accent2 2 6 6" xfId="13302" xr:uid="{F5FA234E-95D6-4D73-B50A-DCAFB4FECE06}"/>
    <cellStyle name="20% - Accent2 2 7" xfId="165" xr:uid="{5D39F44B-30C0-4D63-92BA-ECF120D8BE8B}"/>
    <cellStyle name="20% - Accent2 2 7 2" xfId="38305" xr:uid="{F72530F4-8C65-4AFF-A8FA-45E2D844A1CE}"/>
    <cellStyle name="20% - Accent2 2 7 3" xfId="38304" xr:uid="{E8570702-9C16-4256-8EBF-1A517350BD07}"/>
    <cellStyle name="20% - Accent2 2 8" xfId="166" xr:uid="{63F29334-3691-4AF5-B6CE-CF12E13D00F5}"/>
    <cellStyle name="20% - Accent2 2 8 2" xfId="38307" xr:uid="{3379EFF8-E450-4F4B-B29D-07C853AA34BC}"/>
    <cellStyle name="20% - Accent2 2 8 3" xfId="38306" xr:uid="{47C9BD64-50E1-484E-B1B1-EF4E4ECB1B4D}"/>
    <cellStyle name="20% - Accent2 2 9" xfId="167" xr:uid="{FB171B64-8D2D-46C6-8625-E83B9BE2B3BE}"/>
    <cellStyle name="20% - Accent2 2 9 2" xfId="38309" xr:uid="{B75ED8EA-5458-483F-9204-0A02EA68E27A}"/>
    <cellStyle name="20% - Accent2 2 9 3" xfId="38308" xr:uid="{54583A14-A762-4794-B7A0-4031F044A6A5}"/>
    <cellStyle name="20% - Accent2 2_Finance" xfId="168" xr:uid="{654DFBEE-693C-40AB-BC6A-8E0855BC2C15}"/>
    <cellStyle name="20% - Accent2 20" xfId="169" xr:uid="{7E16A6C7-36B0-4A2D-8E58-8DC05151798D}"/>
    <cellStyle name="20% - Accent2 20 10" xfId="33544" xr:uid="{B1554E55-CF8D-4F56-906B-D8056038CFAA}"/>
    <cellStyle name="20% - Accent2 20 11" xfId="10815" xr:uid="{0A4544A9-AB91-4A73-802A-DF7611C9FF61}"/>
    <cellStyle name="20% - Accent2 20 2" xfId="11819" xr:uid="{139B1497-CDAF-4D1F-88FF-862E9540EF1E}"/>
    <cellStyle name="20% - Accent2 20 2 2" xfId="14004" xr:uid="{0CDDDA56-D132-4CB9-BF55-85E08921D78E}"/>
    <cellStyle name="20% - Accent2 20 2 2 2" xfId="19622" xr:uid="{A4E7673A-F2B6-4511-9D08-A7EC3C916364}"/>
    <cellStyle name="20% - Accent2 20 2 2 3" xfId="26809" xr:uid="{6A34A30B-6C9E-4F9A-9F2F-71CCBD20585B}"/>
    <cellStyle name="20% - Accent2 20 2 2 4" xfId="30420" xr:uid="{AD32518F-8F03-4EBF-82EE-E37CE186A5F6}"/>
    <cellStyle name="20% - Accent2 20 2 2 5" xfId="35600" xr:uid="{AD96D33B-4F50-42C3-BC9C-D1CCD8EC1957}"/>
    <cellStyle name="20% - Accent2 20 2 3" xfId="16471" xr:uid="{794258C3-41E0-4D4F-9C69-FF210F7FB1C2}"/>
    <cellStyle name="20% - Accent2 20 2 3 2" xfId="21664" xr:uid="{086B4D0C-5620-4875-AD65-3E92A0337DD5}"/>
    <cellStyle name="20% - Accent2 20 2 3 3" xfId="32385" xr:uid="{8F3D202C-64FE-46F4-A8F4-99286935503D}"/>
    <cellStyle name="20% - Accent2 20 2 3 4" xfId="37644" xr:uid="{9B69A270-D541-4DD0-B0B4-4FF9DD1AB319}"/>
    <cellStyle name="20% - Accent2 20 2 4" xfId="18078" xr:uid="{E7B0DD34-4CB7-4544-B03D-C342D26C31D4}"/>
    <cellStyle name="20% - Accent2 20 2 5" xfId="23503" xr:uid="{67E15307-F3CE-408E-B8D8-FBA4EC5F4D41}"/>
    <cellStyle name="20% - Accent2 20 2 6" xfId="25265" xr:uid="{C0604B5A-47EA-4144-ADAE-1433A6D05115}"/>
    <cellStyle name="20% - Accent2 20 2 7" xfId="28899" xr:uid="{98DB9A2C-C0B1-4C2F-95D5-6F86DA6551A1}"/>
    <cellStyle name="20% - Accent2 20 2 8" xfId="34010" xr:uid="{403D9450-A642-45F3-89C4-F68EDF545D82}"/>
    <cellStyle name="20% - Accent2 20 3" xfId="12231" xr:uid="{3E974E4B-A883-4611-A179-0524B708D136}"/>
    <cellStyle name="20% - Accent2 20 3 2" xfId="14284" xr:uid="{88A89D98-C7D9-4CFD-B754-04B2FD456F5C}"/>
    <cellStyle name="20% - Accent2 20 3 2 2" xfId="19921" xr:uid="{B9AD3D73-6A37-404E-8F99-1709D72F4B45}"/>
    <cellStyle name="20% - Accent2 20 3 2 3" xfId="27108" xr:uid="{B50203A3-EC97-479A-AF15-CFA5E95F93D3}"/>
    <cellStyle name="20% - Accent2 20 3 2 4" xfId="30719" xr:uid="{5143A857-7415-490A-861B-F1C118AD8939}"/>
    <cellStyle name="20% - Accent2 20 3 2 5" xfId="35899" xr:uid="{D45E2B1E-3C14-45B6-9291-82865D66994B}"/>
    <cellStyle name="20% - Accent2 20 3 3" xfId="16708" xr:uid="{2E9797FA-13AA-47FB-8443-48811F7DE403}"/>
    <cellStyle name="20% - Accent2 20 3 3 2" xfId="21919" xr:uid="{D7A30281-5E88-42BC-AE62-A094DCEC98DC}"/>
    <cellStyle name="20% - Accent2 20 3 3 3" xfId="32640" xr:uid="{4DB473D1-AEA9-4C46-8C80-6C3444805ECA}"/>
    <cellStyle name="20% - Accent2 20 3 3 4" xfId="37899" xr:uid="{F955CCBF-5DED-49AE-85DE-8B0E27CE7DC7}"/>
    <cellStyle name="20% - Accent2 20 3 4" xfId="18377" xr:uid="{A8D6EF4A-0364-44A3-B666-586D72549E90}"/>
    <cellStyle name="20% - Accent2 20 3 5" xfId="23802" xr:uid="{9172E190-8695-4BA1-95C6-223598C9B8D2}"/>
    <cellStyle name="20% - Accent2 20 3 6" xfId="25564" xr:uid="{EC66AE7A-8D84-495D-A2A6-AF7C0883597F}"/>
    <cellStyle name="20% - Accent2 20 3 7" xfId="29159" xr:uid="{3E326524-6F89-4DA1-A4EE-75F139274102}"/>
    <cellStyle name="20% - Accent2 20 3 8" xfId="34309" xr:uid="{29C4DB35-F34E-4CAE-8DAB-50342F38C568}"/>
    <cellStyle name="20% - Accent2 20 4" xfId="13482" xr:uid="{311021EB-2F8F-451D-9055-AEC39988B8E1}"/>
    <cellStyle name="20% - Accent2 20 4 2" xfId="19064" xr:uid="{9A722130-A14A-481D-A55B-E6B19CE50B0E}"/>
    <cellStyle name="20% - Accent2 20 4 3" xfId="26249" xr:uid="{0A8A0DE4-9116-4327-939C-768F55CFB1AC}"/>
    <cellStyle name="20% - Accent2 20 4 4" xfId="29818" xr:uid="{7F507304-AC99-4321-9C38-5CC7E5133031}"/>
    <cellStyle name="20% - Accent2 20 4 5" xfId="34994" xr:uid="{6476F3FA-BF83-4244-962C-E4724522F90C}"/>
    <cellStyle name="20% - Accent2 20 5" xfId="15421" xr:uid="{69D5DCF0-9D0A-406C-AE6F-0DED5D941EC3}"/>
    <cellStyle name="20% - Accent2 20 5 2" xfId="20845" xr:uid="{6803AC69-5B1D-4CE9-9F8E-9CEE962F0A5E}"/>
    <cellStyle name="20% - Accent2 20 5 3" xfId="31621" xr:uid="{2814AD38-BFA7-4770-82A6-362F235740A0}"/>
    <cellStyle name="20% - Accent2 20 5 4" xfId="36825" xr:uid="{B8D46A4F-E77D-4E3B-8581-3131AE47C1F6}"/>
    <cellStyle name="20% - Accent2 20 6" xfId="17614" xr:uid="{730EC6FE-999C-4E1D-8A67-1184C18C2561}"/>
    <cellStyle name="20% - Accent2 20 7" xfId="23037" xr:uid="{8F4AB14F-30DD-4D76-A224-B01894D0E1A5}"/>
    <cellStyle name="20% - Accent2 20 8" xfId="24800" xr:uid="{94FEAD5E-826D-44CC-8CC8-9E969D6A3835}"/>
    <cellStyle name="20% - Accent2 20 9" xfId="28041" xr:uid="{D55691DC-7828-45FF-99CC-7219E774F63B}"/>
    <cellStyle name="20% - Accent2 21" xfId="170" xr:uid="{288A884D-2515-4932-A0DA-8C3FFF4B5793}"/>
    <cellStyle name="20% - Accent2 21 10" xfId="33557" xr:uid="{363516D9-AD09-4BC5-B776-6967139ECFAF}"/>
    <cellStyle name="20% - Accent2 21 11" xfId="10856" xr:uid="{DDC75FD8-0E98-4489-84F0-76362B99D1F3}"/>
    <cellStyle name="20% - Accent2 21 2" xfId="11853" xr:uid="{36AE018E-A17E-4089-89B0-A8DC90F0351A}"/>
    <cellStyle name="20% - Accent2 21 2 2" xfId="14026" xr:uid="{1233AE44-99B6-4787-BD45-C53E00DC9E21}"/>
    <cellStyle name="20% - Accent2 21 2 2 2" xfId="19645" xr:uid="{D59AA781-127E-48FD-B8BE-AB73AC045608}"/>
    <cellStyle name="20% - Accent2 21 2 2 3" xfId="26832" xr:uid="{7991FB6E-81CA-4B27-A611-E134036467D7}"/>
    <cellStyle name="20% - Accent2 21 2 2 4" xfId="30443" xr:uid="{CAB69711-4673-4F6B-BC86-386FEA798B1B}"/>
    <cellStyle name="20% - Accent2 21 2 2 5" xfId="35623" xr:uid="{F2752995-38BB-4C97-BF4A-18E509B22D5E}"/>
    <cellStyle name="20% - Accent2 21 2 3" xfId="16490" xr:uid="{5EE92228-0FEE-4B03-86B1-09F30CB9B2A0}"/>
    <cellStyle name="20% - Accent2 21 2 3 2" xfId="21684" xr:uid="{E44E6DBA-24EF-47E0-8656-1289AD99470C}"/>
    <cellStyle name="20% - Accent2 21 2 3 3" xfId="32405" xr:uid="{C637F91B-9AAB-413E-BA13-1B47D46E3040}"/>
    <cellStyle name="20% - Accent2 21 2 3 4" xfId="37664" xr:uid="{B8CF902E-42AD-4B91-8624-4965F817B358}"/>
    <cellStyle name="20% - Accent2 21 2 4" xfId="18101" xr:uid="{D04B87F1-84D4-4C45-A1B6-6F4A0B071C4B}"/>
    <cellStyle name="20% - Accent2 21 2 5" xfId="23526" xr:uid="{AE67DF20-2FDB-46FC-B527-45F058050E3E}"/>
    <cellStyle name="20% - Accent2 21 2 6" xfId="25288" xr:uid="{2BAF7F61-11AF-49A2-9008-17178741FE3E}"/>
    <cellStyle name="20% - Accent2 21 2 7" xfId="28920" xr:uid="{93CDFF18-3CA7-43D3-82C8-C8B7B64A557A}"/>
    <cellStyle name="20% - Accent2 21 2 8" xfId="34033" xr:uid="{B1C65784-004B-404D-ABC7-C8A93B211716}"/>
    <cellStyle name="20% - Accent2 21 3" xfId="12263" xr:uid="{B2D2E2D5-E181-4EFA-9C3E-F53EA282CB9D}"/>
    <cellStyle name="20% - Accent2 21 3 2" xfId="14303" xr:uid="{1F5ECB90-B22B-4981-BFDD-A2A13A2ACDEE}"/>
    <cellStyle name="20% - Accent2 21 3 2 2" xfId="19940" xr:uid="{5E971C71-F335-492F-AF90-A8E7B462CB2E}"/>
    <cellStyle name="20% - Accent2 21 3 2 3" xfId="27127" xr:uid="{F9DE7BA2-20A6-4A5C-BBF8-E802CDDEA582}"/>
    <cellStyle name="20% - Accent2 21 3 2 4" xfId="30738" xr:uid="{28249245-0FA7-4C52-AFE7-73F2E081D96B}"/>
    <cellStyle name="20% - Accent2 21 3 2 5" xfId="35918" xr:uid="{DA268395-8ED2-4EC6-AFB4-BB2F6EAFE229}"/>
    <cellStyle name="20% - Accent2 21 3 3" xfId="16721" xr:uid="{2BDC8E78-550F-40B8-B50A-E26776D0A974}"/>
    <cellStyle name="20% - Accent2 21 3 3 2" xfId="21932" xr:uid="{8781F53F-4316-4DF2-B5CB-D566E1E17D32}"/>
    <cellStyle name="20% - Accent2 21 3 3 3" xfId="32653" xr:uid="{32B09B72-CFF8-44CF-904B-DDBD34140892}"/>
    <cellStyle name="20% - Accent2 21 3 3 4" xfId="37912" xr:uid="{2373343A-B9E3-42B7-AEAB-96B8EDB6EE7A}"/>
    <cellStyle name="20% - Accent2 21 3 4" xfId="18396" xr:uid="{A9CF1C03-4602-4C66-86DC-684FE8C05C2C}"/>
    <cellStyle name="20% - Accent2 21 3 5" xfId="23821" xr:uid="{3A925467-8CB4-4F66-8700-FFAE7566C4B4}"/>
    <cellStyle name="20% - Accent2 21 3 6" xfId="25583" xr:uid="{05E85466-7703-418D-8E53-3406EBC5DE5D}"/>
    <cellStyle name="20% - Accent2 21 3 7" xfId="29172" xr:uid="{18D3F82C-926D-4923-9BF8-B0C720DA49FA}"/>
    <cellStyle name="20% - Accent2 21 3 8" xfId="34328" xr:uid="{C03EB4A4-4FF9-42A4-917E-407846F7507C}"/>
    <cellStyle name="20% - Accent2 21 4" xfId="13495" xr:uid="{F74578CE-B032-4FD1-AD9D-FE26AE1D041E}"/>
    <cellStyle name="20% - Accent2 21 4 2" xfId="19077" xr:uid="{CCAB60A4-B2EE-4D84-BA61-0AD7B6EE3139}"/>
    <cellStyle name="20% - Accent2 21 4 3" xfId="26262" xr:uid="{A79C8915-30F8-4221-9C5B-F9B658F20BB9}"/>
    <cellStyle name="20% - Accent2 21 4 4" xfId="29831" xr:uid="{9680A17B-2E06-4678-B38D-8E17AE78E5BE}"/>
    <cellStyle name="20% - Accent2 21 4 5" xfId="35007" xr:uid="{B8194D0A-6468-4D67-9AD2-A5EC9C849D2C}"/>
    <cellStyle name="20% - Accent2 21 5" xfId="15435" xr:uid="{7DAFAF7F-70D7-4304-9512-9809BA21B60A}"/>
    <cellStyle name="20% - Accent2 21 5 2" xfId="20859" xr:uid="{0DD1BBFE-0C63-4516-86A9-306C58687A90}"/>
    <cellStyle name="20% - Accent2 21 5 3" xfId="31635" xr:uid="{DEB3AEE4-B379-4DE6-B5D2-C8946CD74020}"/>
    <cellStyle name="20% - Accent2 21 5 4" xfId="36839" xr:uid="{9AFB3677-EE94-41B3-BAAF-9B2164C192BD}"/>
    <cellStyle name="20% - Accent2 21 6" xfId="17627" xr:uid="{D88E8F30-A950-40E9-AC47-AC13CE72A4DB}"/>
    <cellStyle name="20% - Accent2 21 7" xfId="23050" xr:uid="{24966BCD-F103-4F17-BEE5-ABC2C5408108}"/>
    <cellStyle name="20% - Accent2 21 8" xfId="24813" xr:uid="{54CB5C92-E4F2-4BCF-832B-D1434B35551D}"/>
    <cellStyle name="20% - Accent2 21 9" xfId="28055" xr:uid="{6A112E1F-1EED-460C-84A9-AB0C498F6DBF}"/>
    <cellStyle name="20% - Accent2 22" xfId="171" xr:uid="{BD8DE34A-9D85-42FA-B7DD-4210D1B74FAB}"/>
    <cellStyle name="20% - Accent2 22 10" xfId="33570" xr:uid="{1E03949C-32F5-40CA-9511-101D157E24D0}"/>
    <cellStyle name="20% - Accent2 22 11" xfId="10897" xr:uid="{95CB3EB9-071B-4D82-B15A-65B058E83347}"/>
    <cellStyle name="20% - Accent2 22 2" xfId="11885" xr:uid="{DFDFB175-D874-4716-BEFE-535E432F09AA}"/>
    <cellStyle name="20% - Accent2 22 2 2" xfId="14048" xr:uid="{2CE1BB27-A5BF-46F2-9D07-4A3A9493CD38}"/>
    <cellStyle name="20% - Accent2 22 2 2 2" xfId="19669" xr:uid="{22A2ED93-17E5-40BC-9841-9F929079EFB2}"/>
    <cellStyle name="20% - Accent2 22 2 2 3" xfId="26856" xr:uid="{E7C81844-2A00-44FA-8C9F-B830757635D2}"/>
    <cellStyle name="20% - Accent2 22 2 2 4" xfId="30467" xr:uid="{D081B693-446E-4EF9-B26B-D6F6D30676AF}"/>
    <cellStyle name="20% - Accent2 22 2 2 5" xfId="35647" xr:uid="{558DF511-545D-468A-A003-3347AB242240}"/>
    <cellStyle name="20% - Accent2 22 2 3" xfId="16508" xr:uid="{FAE682DA-A5D5-4EDF-AE97-631E16F4DA15}"/>
    <cellStyle name="20% - Accent2 22 2 3 2" xfId="21704" xr:uid="{68004575-7B79-4E35-8976-D6191D32429F}"/>
    <cellStyle name="20% - Accent2 22 2 3 3" xfId="32425" xr:uid="{4C54C610-7AD3-47F5-BBDE-B8BDC377F425}"/>
    <cellStyle name="20% - Accent2 22 2 3 4" xfId="37684" xr:uid="{B6CEA6E4-A50A-4866-8665-00993D3A30B5}"/>
    <cellStyle name="20% - Accent2 22 2 4" xfId="18125" xr:uid="{7DB20CDC-0865-49BB-91C2-FF522CACB383}"/>
    <cellStyle name="20% - Accent2 22 2 5" xfId="23550" xr:uid="{166211D1-1AB4-43DE-9035-CA4B639010F6}"/>
    <cellStyle name="20% - Accent2 22 2 6" xfId="25312" xr:uid="{4269CC42-9B79-48F6-B4EF-F26A7ABD550F}"/>
    <cellStyle name="20% - Accent2 22 2 7" xfId="28940" xr:uid="{F1F42F92-A2D2-48B4-AC22-551B04F4EF90}"/>
    <cellStyle name="20% - Accent2 22 2 8" xfId="34057" xr:uid="{362724BE-E2A1-4D29-B71A-D23D8F846FFA}"/>
    <cellStyle name="20% - Accent2 22 3" xfId="12295" xr:uid="{11061CE2-43E1-4E79-A5CD-E03123B4FD17}"/>
    <cellStyle name="20% - Accent2 22 3 2" xfId="14325" xr:uid="{83A42DB7-C5D6-4933-9452-65018F848A76}"/>
    <cellStyle name="20% - Accent2 22 3 2 2" xfId="19962" xr:uid="{B30445EF-15C3-4D2A-8835-18E714CEA741}"/>
    <cellStyle name="20% - Accent2 22 3 2 3" xfId="27149" xr:uid="{001675BE-7A90-45E4-9093-7545683D6234}"/>
    <cellStyle name="20% - Accent2 22 3 2 4" xfId="30760" xr:uid="{16BDFCEC-1CA9-4E1F-8B92-845B2F612FE2}"/>
    <cellStyle name="20% - Accent2 22 3 2 5" xfId="35940" xr:uid="{CC9EBA09-8280-4DAE-B668-E87FC04C947E}"/>
    <cellStyle name="20% - Accent2 22 3 3" xfId="16734" xr:uid="{4353C017-25CD-40E9-87F7-FD971A8771EA}"/>
    <cellStyle name="20% - Accent2 22 3 3 2" xfId="21945" xr:uid="{32EEF785-189A-4674-B298-6DC68C0D97F0}"/>
    <cellStyle name="20% - Accent2 22 3 3 3" xfId="32666" xr:uid="{A5E881B5-47CB-469F-8FA9-0FFC6B5A1CDE}"/>
    <cellStyle name="20% - Accent2 22 3 3 4" xfId="37925" xr:uid="{41C5BB44-6D41-42B6-835B-4C39BD9C14AD}"/>
    <cellStyle name="20% - Accent2 22 3 4" xfId="18418" xr:uid="{2FFF8BB8-92D6-4210-BBB8-43286A1650C4}"/>
    <cellStyle name="20% - Accent2 22 3 5" xfId="23843" xr:uid="{ACCD4FAA-178D-47B9-839B-4595E99EAAF9}"/>
    <cellStyle name="20% - Accent2 22 3 6" xfId="25605" xr:uid="{3420F299-37FE-48C8-B86F-1D2BA76A904A}"/>
    <cellStyle name="20% - Accent2 22 3 7" xfId="29185" xr:uid="{69C58898-6480-467D-953D-611A8D203CDE}"/>
    <cellStyle name="20% - Accent2 22 3 8" xfId="34350" xr:uid="{E2C6194D-743B-47F9-9235-F3258D03C1C5}"/>
    <cellStyle name="20% - Accent2 22 4" xfId="13508" xr:uid="{B06D299F-CD53-4361-873B-B9D56BA00DC1}"/>
    <cellStyle name="20% - Accent2 22 4 2" xfId="19090" xr:uid="{61DAEACF-3794-47FA-B715-328211292456}"/>
    <cellStyle name="20% - Accent2 22 4 3" xfId="26275" xr:uid="{BB4810C1-37D4-426A-B522-49C93BCC092C}"/>
    <cellStyle name="20% - Accent2 22 4 4" xfId="29844" xr:uid="{3B082E85-E8E1-43DD-9C43-1DE7AA02B451}"/>
    <cellStyle name="20% - Accent2 22 4 5" xfId="35020" xr:uid="{CC043800-36B6-4867-8A26-B089F78BDC6C}"/>
    <cellStyle name="20% - Accent2 22 5" xfId="15452" xr:uid="{C9D40589-FFB4-4A18-9947-6B4D8A982A09}"/>
    <cellStyle name="20% - Accent2 22 5 2" xfId="20876" xr:uid="{6D9EFB42-5AD9-44AF-B2C1-77890FC972D1}"/>
    <cellStyle name="20% - Accent2 22 5 3" xfId="31652" xr:uid="{6F8308FB-D45A-471D-82A6-0B6AB889BFF1}"/>
    <cellStyle name="20% - Accent2 22 5 4" xfId="36856" xr:uid="{4F8F3785-BDF8-439D-8EDF-C64892698396}"/>
    <cellStyle name="20% - Accent2 22 6" xfId="17640" xr:uid="{BA3F75C8-EF59-41D3-A12E-C42D763577CB}"/>
    <cellStyle name="20% - Accent2 22 7" xfId="23063" xr:uid="{A7194820-4548-431D-9764-CA7C4C976C41}"/>
    <cellStyle name="20% - Accent2 22 8" xfId="24826" xr:uid="{247934B8-14EC-4E92-B66B-A31B13061EEB}"/>
    <cellStyle name="20% - Accent2 22 9" xfId="28072" xr:uid="{C2ED6148-B4E2-4A37-829E-00B145BD438C}"/>
    <cellStyle name="20% - Accent2 23" xfId="4812" xr:uid="{22DA418A-4E61-444E-837C-4B381C56D88B}"/>
    <cellStyle name="20% - Accent2 23 10" xfId="33583" xr:uid="{86939F7B-C921-48AF-82EA-9824F6790336}"/>
    <cellStyle name="20% - Accent2 23 2" xfId="11916" xr:uid="{CF453715-9E1E-4721-9073-632CFF482465}"/>
    <cellStyle name="20% - Accent2 23 2 2" xfId="14069" xr:uid="{90DACCA0-0780-4E7F-A0E7-E597BD4D97D8}"/>
    <cellStyle name="20% - Accent2 23 2 2 2" xfId="19693" xr:uid="{F6C1BB37-6182-45E4-AB12-DE50A0ED6A78}"/>
    <cellStyle name="20% - Accent2 23 2 2 3" xfId="26880" xr:uid="{DB3E563E-FABC-4D53-B4AD-01B03DBA5711}"/>
    <cellStyle name="20% - Accent2 23 2 2 4" xfId="30491" xr:uid="{B42A530C-D186-4E33-B7DE-8E64FBAAD32E}"/>
    <cellStyle name="20% - Accent2 23 2 2 5" xfId="35671" xr:uid="{0F47F855-E569-4701-BD56-510ACF9EEFDF}"/>
    <cellStyle name="20% - Accent2 23 2 3" xfId="16527" xr:uid="{E28E831B-300E-443F-AF32-F372DC0B5759}"/>
    <cellStyle name="20% - Accent2 23 2 3 2" xfId="21726" xr:uid="{D3A987E6-6676-4865-9A15-0B06FF665859}"/>
    <cellStyle name="20% - Accent2 23 2 3 3" xfId="32447" xr:uid="{40D242DE-6A7B-404A-A2F9-A123B1861299}"/>
    <cellStyle name="20% - Accent2 23 2 3 4" xfId="37706" xr:uid="{32C05B45-520B-4CC3-9DA4-20493E0BF936}"/>
    <cellStyle name="20% - Accent2 23 2 4" xfId="18149" xr:uid="{C51C214B-69B2-4BAA-BAF9-FEF6838FA16B}"/>
    <cellStyle name="20% - Accent2 23 2 5" xfId="23574" xr:uid="{55C08E25-92D0-422F-8454-ED5A64C25261}"/>
    <cellStyle name="20% - Accent2 23 2 6" xfId="25336" xr:uid="{27C12392-28A3-4910-88F9-64455A44C91D}"/>
    <cellStyle name="20% - Accent2 23 2 7" xfId="28962" xr:uid="{A1FF00E9-D4D0-4267-9923-CB999D8064C8}"/>
    <cellStyle name="20% - Accent2 23 2 8" xfId="34081" xr:uid="{27AB3D16-AE78-4331-A956-A93566EE8DE6}"/>
    <cellStyle name="20% - Accent2 23 3" xfId="12327" xr:uid="{3011BC58-7EEF-49EF-B168-91C6B71D7872}"/>
    <cellStyle name="20% - Accent2 23 3 2" xfId="14345" xr:uid="{9749C067-7F82-4740-B85C-6E821017A44C}"/>
    <cellStyle name="20% - Accent2 23 3 2 2" xfId="19982" xr:uid="{73636FF9-E4CF-4345-A345-0D4DD1D2E5B9}"/>
    <cellStyle name="20% - Accent2 23 3 2 3" xfId="27169" xr:uid="{FD9BD0AC-B35C-4989-8895-8E400D1134E7}"/>
    <cellStyle name="20% - Accent2 23 3 2 4" xfId="30780" xr:uid="{8951116A-F462-43C7-93E2-6696AE060EFC}"/>
    <cellStyle name="20% - Accent2 23 3 2 5" xfId="35960" xr:uid="{A88A64DB-5108-4CDD-9749-AE8674F1876C}"/>
    <cellStyle name="20% - Accent2 23 3 3" xfId="16747" xr:uid="{549C5DEE-2111-483F-96BF-659F276E8E29}"/>
    <cellStyle name="20% - Accent2 23 3 3 2" xfId="21958" xr:uid="{01C13FDB-E7FA-4E85-AD27-9747243550BB}"/>
    <cellStyle name="20% - Accent2 23 3 3 3" xfId="32679" xr:uid="{E19630A9-2DB0-4CFD-BDF5-73DD78BBD4F1}"/>
    <cellStyle name="20% - Accent2 23 3 3 4" xfId="37938" xr:uid="{9D4D94B0-36AC-4DAD-A9DC-030D94A0988A}"/>
    <cellStyle name="20% - Accent2 23 3 4" xfId="18438" xr:uid="{34D5B503-EC4E-4E50-AC10-DD58E0457BC5}"/>
    <cellStyle name="20% - Accent2 23 3 5" xfId="23863" xr:uid="{0DD4B4E1-39A7-444F-9D87-FAEDBE3C6BA7}"/>
    <cellStyle name="20% - Accent2 23 3 6" xfId="25625" xr:uid="{97C484B6-B574-4A24-8EDC-E4F61C751FB5}"/>
    <cellStyle name="20% - Accent2 23 3 7" xfId="29199" xr:uid="{A4BC8FCA-5EC5-4668-B985-CDD291D2641E}"/>
    <cellStyle name="20% - Accent2 23 3 8" xfId="34370" xr:uid="{98781957-FE20-4707-AA0E-45ABD6ECEABA}"/>
    <cellStyle name="20% - Accent2 23 4" xfId="13521" xr:uid="{52632EE8-471B-4CD9-B9E7-CC5E4E76264A}"/>
    <cellStyle name="20% - Accent2 23 4 2" xfId="19103" xr:uid="{10F42037-1CCE-4015-8823-6F396E60A08C}"/>
    <cellStyle name="20% - Accent2 23 4 3" xfId="26288" xr:uid="{4481821D-4EED-40FA-97C7-D1CAF4ACF79C}"/>
    <cellStyle name="20% - Accent2 23 4 4" xfId="29857" xr:uid="{A6EB0FAA-6164-49B7-8D91-530CBD962CDD}"/>
    <cellStyle name="20% - Accent2 23 4 5" xfId="35033" xr:uid="{EB69A07D-193D-4F95-8D26-5E57CFE9FD5E}"/>
    <cellStyle name="20% - Accent2 23 5" xfId="15456" xr:uid="{EBFDA852-E33B-4C80-B0EA-11BF6FC6F3D5}"/>
    <cellStyle name="20% - Accent2 23 5 2" xfId="20880" xr:uid="{CA651F47-7D4A-4DA9-BF0F-6981A1B3E6D1}"/>
    <cellStyle name="20% - Accent2 23 5 3" xfId="31656" xr:uid="{4F2612E2-9400-4DD3-9C4B-56C708EB10E5}"/>
    <cellStyle name="20% - Accent2 23 5 4" xfId="36860" xr:uid="{FB2B50BD-A137-4C73-A39B-6F58C2B7E0F6}"/>
    <cellStyle name="20% - Accent2 23 6" xfId="17653" xr:uid="{DD8FE7B6-6203-44DE-AA48-B52C926DC12F}"/>
    <cellStyle name="20% - Accent2 23 7" xfId="23076" xr:uid="{F7AF6B3A-BECA-45C5-BE52-7EED52180278}"/>
    <cellStyle name="20% - Accent2 23 8" xfId="24839" xr:uid="{6AC0B6E1-2E51-41A7-909D-2C4506AFAEA6}"/>
    <cellStyle name="20% - Accent2 23 9" xfId="28076" xr:uid="{F471B207-D191-497F-8A61-37FC44FA3E90}"/>
    <cellStyle name="20% - Accent2 24" xfId="10966" xr:uid="{AF22168B-0720-4AA8-AEDC-206985278A56}"/>
    <cellStyle name="20% - Accent2 24 10" xfId="33597" xr:uid="{C55E8BCB-D6D8-415E-B70E-DD9047CB1B8F}"/>
    <cellStyle name="20% - Accent2 24 2" xfId="11948" xr:uid="{4827DA4B-37A1-40AE-929F-6F08B2EF99FD}"/>
    <cellStyle name="20% - Accent2 24 2 2" xfId="14092" xr:uid="{FE0C3A71-1757-4B87-A16D-D899214AB148}"/>
    <cellStyle name="20% - Accent2 24 2 2 2" xfId="19716" xr:uid="{C167AD86-C304-4D7A-93C8-B1228F3F9532}"/>
    <cellStyle name="20% - Accent2 24 2 2 3" xfId="26903" xr:uid="{07AFF85A-FCF8-4D35-BF34-3670872EC184}"/>
    <cellStyle name="20% - Accent2 24 2 2 4" xfId="30514" xr:uid="{1B54FC6C-1686-4611-AB4B-702653D64233}"/>
    <cellStyle name="20% - Accent2 24 2 2 5" xfId="35694" xr:uid="{3BF734F3-7517-4F8C-8DAD-BA38DF6C689D}"/>
    <cellStyle name="20% - Accent2 24 2 3" xfId="16547" xr:uid="{A7CA0497-18F2-4C68-AD36-546FB4AAE65A}"/>
    <cellStyle name="20% - Accent2 24 2 3 2" xfId="21746" xr:uid="{D2460323-C171-4317-A356-22D107008486}"/>
    <cellStyle name="20% - Accent2 24 2 3 3" xfId="32467" xr:uid="{1B11F592-554A-4D7C-9D72-B33B750AC635}"/>
    <cellStyle name="20% - Accent2 24 2 3 4" xfId="37726" xr:uid="{C6922967-F652-489F-8EE1-6123E61578C1}"/>
    <cellStyle name="20% - Accent2 24 2 4" xfId="18172" xr:uid="{C05F5370-3976-482F-B184-598CD9F7CE71}"/>
    <cellStyle name="20% - Accent2 24 2 5" xfId="23597" xr:uid="{08EB37D2-205F-4D13-8B60-F06353D5513E}"/>
    <cellStyle name="20% - Accent2 24 2 6" xfId="25359" xr:uid="{0E7B2C29-A003-427B-B003-6D4E0314D579}"/>
    <cellStyle name="20% - Accent2 24 2 7" xfId="28982" xr:uid="{38B250F2-75D0-4C45-A476-B247A921E305}"/>
    <cellStyle name="20% - Accent2 24 2 8" xfId="34104" xr:uid="{B3BD92FE-2842-4902-8616-5B60C9E016E2}"/>
    <cellStyle name="20% - Accent2 24 3" xfId="12360" xr:uid="{3DE906A5-9935-4FEB-915F-DF99C7130E37}"/>
    <cellStyle name="20% - Accent2 24 3 2" xfId="14363" xr:uid="{98A214EE-2F20-40CE-AB42-01882B6786A0}"/>
    <cellStyle name="20% - Accent2 24 3 2 2" xfId="20000" xr:uid="{C3636229-13C3-4A5A-AA17-A059E7321D4E}"/>
    <cellStyle name="20% - Accent2 24 3 2 3" xfId="27187" xr:uid="{FAF3DBFA-793E-44A0-BEA7-87F1CE12A063}"/>
    <cellStyle name="20% - Accent2 24 3 2 4" xfId="30798" xr:uid="{CC578329-09CD-47EA-8C75-628B80E79301}"/>
    <cellStyle name="20% - Accent2 24 3 2 5" xfId="35978" xr:uid="{9FB6D6AA-AF51-466A-AB24-AF8F6BB14260}"/>
    <cellStyle name="20% - Accent2 24 3 3" xfId="16761" xr:uid="{F280D15E-335F-482C-B5C9-F7BB3E5EA262}"/>
    <cellStyle name="20% - Accent2 24 3 3 2" xfId="21972" xr:uid="{D43D9D25-0C09-479B-86F1-1E7F2C840BF7}"/>
    <cellStyle name="20% - Accent2 24 3 3 3" xfId="32693" xr:uid="{7F774A7B-A748-4BD9-BA24-81ACF40CEC16}"/>
    <cellStyle name="20% - Accent2 24 3 3 4" xfId="37952" xr:uid="{FEEBDD81-8757-40BF-B6B6-6CFFCF495B43}"/>
    <cellStyle name="20% - Accent2 24 3 4" xfId="18456" xr:uid="{0CEA22A5-D38E-4F60-84F6-ACAD0FDB9767}"/>
    <cellStyle name="20% - Accent2 24 3 5" xfId="23881" xr:uid="{82200091-38A9-488D-8077-8BE4C1E2334C}"/>
    <cellStyle name="20% - Accent2 24 3 6" xfId="25643" xr:uid="{1451528A-E384-47C2-A899-A80E1AE4908E}"/>
    <cellStyle name="20% - Accent2 24 3 7" xfId="29214" xr:uid="{703BDB46-9CD9-4239-A936-8C9A7B3FED01}"/>
    <cellStyle name="20% - Accent2 24 3 8" xfId="34388" xr:uid="{93752F4C-3647-45D4-AE1B-C241B616F420}"/>
    <cellStyle name="20% - Accent2 24 4" xfId="13535" xr:uid="{7C05396C-CCB0-4EA6-A300-B6CBED5D29C2}"/>
    <cellStyle name="20% - Accent2 24 4 2" xfId="19117" xr:uid="{A174F1AE-A4BC-4827-B144-8DBA24D23B00}"/>
    <cellStyle name="20% - Accent2 24 4 3" xfId="26302" xr:uid="{1BAB3CD4-C84F-483B-8373-D6A46871D7D5}"/>
    <cellStyle name="20% - Accent2 24 4 4" xfId="29871" xr:uid="{5323A943-A000-4D27-92B2-49B3EB8EFB6D}"/>
    <cellStyle name="20% - Accent2 24 4 5" xfId="35047" xr:uid="{95B4B742-D684-4848-BB6D-8DEB7243C9DF}"/>
    <cellStyle name="20% - Accent2 24 5" xfId="15480" xr:uid="{3E895054-AC3D-4A59-949C-759DD6F5CDF4}"/>
    <cellStyle name="20% - Accent2 24 5 2" xfId="20906" xr:uid="{AA54F2A4-523D-406D-A365-C2A768224D07}"/>
    <cellStyle name="20% - Accent2 24 5 3" xfId="31681" xr:uid="{F0A5A168-326C-4E6E-B5AD-5BD3FD341784}"/>
    <cellStyle name="20% - Accent2 24 5 4" xfId="36886" xr:uid="{46EB7251-E718-421E-B951-D4376CD0415B}"/>
    <cellStyle name="20% - Accent2 24 6" xfId="17667" xr:uid="{F911A06A-7A66-464F-A764-4949E23255A8}"/>
    <cellStyle name="20% - Accent2 24 7" xfId="23090" xr:uid="{C3CB11BB-CE96-4C08-A371-F9C949D42DB4}"/>
    <cellStyle name="20% - Accent2 24 8" xfId="24853" xr:uid="{196AA9F8-7B10-4767-B4ED-4DD907C1FCCD}"/>
    <cellStyle name="20% - Accent2 24 9" xfId="28102" xr:uid="{C3C33349-0FA2-4C12-B89D-0C1EE62192B5}"/>
    <cellStyle name="20% - Accent2 25" xfId="11009" xr:uid="{3BDB6F68-897E-4F26-BC1A-3321E8FBCC93}"/>
    <cellStyle name="20% - Accent2 25 10" xfId="33612" xr:uid="{D7F438C7-3F30-4577-BDEA-62E63F1B66FC}"/>
    <cellStyle name="20% - Accent2 25 2" xfId="11985" xr:uid="{B6DCEE6B-4CE5-4533-A075-6DCE131078E9}"/>
    <cellStyle name="20% - Accent2 25 2 2" xfId="14118" xr:uid="{CE19B3A4-AED8-4771-B872-19C3AB84B2DA}"/>
    <cellStyle name="20% - Accent2 25 2 2 2" xfId="19744" xr:uid="{8F113E7D-6753-4CA8-822B-1DDB65A65281}"/>
    <cellStyle name="20% - Accent2 25 2 2 3" xfId="26931" xr:uid="{BDB4E61F-8687-4131-BA06-258EBBF1EB79}"/>
    <cellStyle name="20% - Accent2 25 2 2 4" xfId="30542" xr:uid="{D3CB435E-31E5-45D7-9ACC-7C0EEF4E0FF3}"/>
    <cellStyle name="20% - Accent2 25 2 2 5" xfId="35722" xr:uid="{714106FF-B4C3-430C-8485-CB8AF40FDF51}"/>
    <cellStyle name="20% - Accent2 25 2 3" xfId="16569" xr:uid="{DC6A7E54-AE4F-4FD5-93FA-592D9C95E20E}"/>
    <cellStyle name="20% - Accent2 25 2 3 2" xfId="21770" xr:uid="{59ED7A7C-2A5C-4B58-9123-CC4B440C7084}"/>
    <cellStyle name="20% - Accent2 25 2 3 3" xfId="32491" xr:uid="{44A84323-9E69-4EF6-8915-DF906005EC80}"/>
    <cellStyle name="20% - Accent2 25 2 3 4" xfId="37750" xr:uid="{0F58A6C9-F1BB-4829-9980-4D6783A1D5F8}"/>
    <cellStyle name="20% - Accent2 25 2 4" xfId="18200" xr:uid="{1A60096F-172C-4BEE-BFA6-2254C58D384D}"/>
    <cellStyle name="20% - Accent2 25 2 5" xfId="23625" xr:uid="{AA87F478-731B-43A8-BCD1-4679A5BF15B6}"/>
    <cellStyle name="20% - Accent2 25 2 6" xfId="25387" xr:uid="{D962764A-C083-40EE-A86E-1BD3A5DFB468}"/>
    <cellStyle name="20% - Accent2 25 2 7" xfId="29007" xr:uid="{8F4F7767-805D-4530-8B3D-217F94F48786}"/>
    <cellStyle name="20% - Accent2 25 2 8" xfId="34132" xr:uid="{5CD2F744-CC5D-4AE3-A9C4-7DFE93CF70F4}"/>
    <cellStyle name="20% - Accent2 25 3" xfId="12393" xr:uid="{CDBD0591-6EDB-4160-A28D-A01B1C739304}"/>
    <cellStyle name="20% - Accent2 25 3 2" xfId="14384" xr:uid="{1CD89356-436D-4E55-9D05-60ACEA408457}"/>
    <cellStyle name="20% - Accent2 25 3 2 2" xfId="20021" xr:uid="{15AA8CED-77BE-4BFA-B5D0-47E1452E20CE}"/>
    <cellStyle name="20% - Accent2 25 3 2 3" xfId="27208" xr:uid="{3FDB189B-E70F-425F-8957-D51BEDE1E972}"/>
    <cellStyle name="20% - Accent2 25 3 2 4" xfId="30819" xr:uid="{D50E127D-1EE5-4621-B0BC-B5817B439B35}"/>
    <cellStyle name="20% - Accent2 25 3 2 5" xfId="35999" xr:uid="{8189ACDA-3FC2-4647-9F82-EABE07E243B9}"/>
    <cellStyle name="20% - Accent2 25 3 3" xfId="16776" xr:uid="{B02E4CB7-E0D2-4F16-961B-8D11B9DC576C}"/>
    <cellStyle name="20% - Accent2 25 3 3 2" xfId="21987" xr:uid="{D7345882-9FB9-4491-BC37-98A1103CB48E}"/>
    <cellStyle name="20% - Accent2 25 3 3 3" xfId="32708" xr:uid="{3D979E9C-28E2-4ACF-9103-514463548844}"/>
    <cellStyle name="20% - Accent2 25 3 3 4" xfId="37967" xr:uid="{7B34D138-6D8A-40E0-8294-C4F97F861D06}"/>
    <cellStyle name="20% - Accent2 25 3 4" xfId="18478" xr:uid="{7675569D-F80C-4A01-9FA8-25DF3A41C2B8}"/>
    <cellStyle name="20% - Accent2 25 3 5" xfId="23902" xr:uid="{A36A276C-2922-423C-9723-9748F0EF5A1E}"/>
    <cellStyle name="20% - Accent2 25 3 6" xfId="25664" xr:uid="{4A491ADD-85CF-4942-8E00-6EF4BB898E08}"/>
    <cellStyle name="20% - Accent2 25 3 7" xfId="29229" xr:uid="{5D5AC20C-C3E1-475D-A575-40E239EBD1EA}"/>
    <cellStyle name="20% - Accent2 25 3 8" xfId="34409" xr:uid="{802E024F-4C50-496F-AEFC-68F1DE71DB4C}"/>
    <cellStyle name="20% - Accent2 25 4" xfId="13550" xr:uid="{7A8AC91F-9714-4344-8874-69675981EA93}"/>
    <cellStyle name="20% - Accent2 25 4 2" xfId="19132" xr:uid="{C85FE196-9FDB-4E82-AA9C-08A819C8E719}"/>
    <cellStyle name="20% - Accent2 25 4 3" xfId="26317" xr:uid="{7A981B83-E441-49E7-BFB8-4A82CE3E4703}"/>
    <cellStyle name="20% - Accent2 25 4 4" xfId="29886" xr:uid="{DD364D6D-4AD2-4457-AB04-2DB1B9B9ABD1}"/>
    <cellStyle name="20% - Accent2 25 4 5" xfId="35062" xr:uid="{2090B9B5-E089-45BD-821E-AB041C939D05}"/>
    <cellStyle name="20% - Accent2 25 5" xfId="15490" xr:uid="{204447F6-59C7-430F-A708-5B1DFA029B79}"/>
    <cellStyle name="20% - Accent2 25 5 2" xfId="20916" xr:uid="{CBF64D8F-2D78-427D-A4BE-A7400BB86BF8}"/>
    <cellStyle name="20% - Accent2 25 5 3" xfId="31691" xr:uid="{CE9B6AEB-C69D-40D7-AA55-4E29A4915818}"/>
    <cellStyle name="20% - Accent2 25 5 4" xfId="36896" xr:uid="{3B292A4A-E59E-40F8-BA4E-C3E3B63445B9}"/>
    <cellStyle name="20% - Accent2 25 6" xfId="17682" xr:uid="{7AE93B7F-E8BF-4D95-8969-01DC1F05B35B}"/>
    <cellStyle name="20% - Accent2 25 7" xfId="23105" xr:uid="{B557506A-8859-4D30-844C-E6C968EAF663}"/>
    <cellStyle name="20% - Accent2 25 8" xfId="24868" xr:uid="{79B4B977-9F83-4EBE-AFE3-29A9FAE83D4E}"/>
    <cellStyle name="20% - Accent2 25 9" xfId="28112" xr:uid="{13E367BF-180F-40F0-B746-449213168F67}"/>
    <cellStyle name="20% - Accent2 26" xfId="11051" xr:uid="{4550FECA-C761-48C3-9248-3C97A5045BB0}"/>
    <cellStyle name="20% - Accent2 26 10" xfId="33625" xr:uid="{37ACCE5C-D8D1-4C00-A81A-0526BE0B54C4}"/>
    <cellStyle name="20% - Accent2 26 2" xfId="12018" xr:uid="{E00E233E-B596-42B1-8D7A-7578DA837AE7}"/>
    <cellStyle name="20% - Accent2 26 2 2" xfId="14141" xr:uid="{41262236-1954-45D7-9FA1-3D9D76524CB6}"/>
    <cellStyle name="20% - Accent2 26 2 2 2" xfId="19771" xr:uid="{3B10E90C-4793-4CB5-80E8-4CEB8C669153}"/>
    <cellStyle name="20% - Accent2 26 2 2 3" xfId="26958" xr:uid="{4F170AE2-056B-469C-8A55-63F65B98F8D1}"/>
    <cellStyle name="20% - Accent2 26 2 2 4" xfId="30569" xr:uid="{2784885B-FE91-428A-B634-7094BB2808E7}"/>
    <cellStyle name="20% - Accent2 26 2 2 5" xfId="35749" xr:uid="{D2638395-16E1-42C5-B31E-6D382B25095F}"/>
    <cellStyle name="20% - Accent2 26 2 3" xfId="16590" xr:uid="{07FF17D3-1738-4F05-AE7C-613A1EAE0CB1}"/>
    <cellStyle name="20% - Accent2 26 2 3 2" xfId="21794" xr:uid="{B0FB6D31-B192-4004-B5BC-2DC2F30CA4C2}"/>
    <cellStyle name="20% - Accent2 26 2 3 3" xfId="32515" xr:uid="{6139AD62-9E6E-4F3D-BAC5-2F4F3143E017}"/>
    <cellStyle name="20% - Accent2 26 2 3 4" xfId="37774" xr:uid="{2270A77B-9170-4EA2-AD60-76C2DC48B942}"/>
    <cellStyle name="20% - Accent2 26 2 4" xfId="18227" xr:uid="{5582938B-9CFE-4CA1-8F57-34239AF33366}"/>
    <cellStyle name="20% - Accent2 26 2 5" xfId="23652" xr:uid="{4CC60312-90F4-441A-8B3B-9B244DCB4937}"/>
    <cellStyle name="20% - Accent2 26 2 6" xfId="25414" xr:uid="{D76E3E63-549D-4018-A6BF-7CF5F04CB8E5}"/>
    <cellStyle name="20% - Accent2 26 2 7" xfId="29031" xr:uid="{15215925-D26C-4B35-B154-EF6DFFEA1E2A}"/>
    <cellStyle name="20% - Accent2 26 2 8" xfId="34159" xr:uid="{A1437590-199B-4ACE-87BB-B64B8D67CAF8}"/>
    <cellStyle name="20% - Accent2 26 3" xfId="12425" xr:uid="{980CE525-ACF3-4FA5-9911-2B6265CB21C3}"/>
    <cellStyle name="20% - Accent2 26 3 2" xfId="14406" xr:uid="{ADF8ACEE-C382-49FE-95AA-0F6013F60ED1}"/>
    <cellStyle name="20% - Accent2 26 3 2 2" xfId="20043" xr:uid="{D9F0C90D-E306-4D12-8A47-0AE9D975E795}"/>
    <cellStyle name="20% - Accent2 26 3 2 3" xfId="27230" xr:uid="{5E75308F-DCD0-4EF9-85E5-4D85CD84AAC0}"/>
    <cellStyle name="20% - Accent2 26 3 2 4" xfId="30841" xr:uid="{0EB9CC9F-94BC-43C3-8CF2-35363A10B37B}"/>
    <cellStyle name="20% - Accent2 26 3 2 5" xfId="36021" xr:uid="{6DEE2FE1-9D0A-4F2B-AB02-080E2B139722}"/>
    <cellStyle name="20% - Accent2 26 3 3" xfId="16789" xr:uid="{57F078A9-97A6-4EC3-9076-5AC38221BE2E}"/>
    <cellStyle name="20% - Accent2 26 3 3 2" xfId="22000" xr:uid="{14D4D0CA-6066-4FE9-AD8E-A01DE27A0D3D}"/>
    <cellStyle name="20% - Accent2 26 3 3 3" xfId="32721" xr:uid="{A47C066E-AF33-4859-BAA8-4183E48AAE55}"/>
    <cellStyle name="20% - Accent2 26 3 3 4" xfId="37980" xr:uid="{2BC90B05-6DDA-4054-A8A8-03E6491F74D2}"/>
    <cellStyle name="20% - Accent2 26 3 4" xfId="18500" xr:uid="{9BE8C26F-CCC3-4081-9EF5-DE4AF2EFAF5A}"/>
    <cellStyle name="20% - Accent2 26 3 5" xfId="23924" xr:uid="{0E43C19D-2C60-463F-92D6-5E78F753EE6F}"/>
    <cellStyle name="20% - Accent2 26 3 6" xfId="25686" xr:uid="{22610E84-B397-47DE-B0F7-7539CC41353B}"/>
    <cellStyle name="20% - Accent2 26 3 7" xfId="29242" xr:uid="{E9455AFE-0A95-488B-863E-F862606FBB8D}"/>
    <cellStyle name="20% - Accent2 26 3 8" xfId="34431" xr:uid="{F7BD41C9-A887-4959-AE70-33F5AA4A2F0E}"/>
    <cellStyle name="20% - Accent2 26 4" xfId="13563" xr:uid="{A2C82F38-E2E5-4E3B-901F-371C3D9FE56B}"/>
    <cellStyle name="20% - Accent2 26 4 2" xfId="19145" xr:uid="{8373AC85-1AB1-4313-87E0-F5887DDED49F}"/>
    <cellStyle name="20% - Accent2 26 4 3" xfId="26330" xr:uid="{0FA86E8C-5D41-4AFC-9959-16C471683937}"/>
    <cellStyle name="20% - Accent2 26 4 4" xfId="29899" xr:uid="{F6540CCD-8D1B-4786-882D-CC270AFE319E}"/>
    <cellStyle name="20% - Accent2 26 4 5" xfId="35075" xr:uid="{F67EF2C6-6B99-4A55-B315-53276513B336}"/>
    <cellStyle name="20% - Accent2 26 5" xfId="15502" xr:uid="{6D317DBC-E25D-43D2-8D4F-F54B1DE9E228}"/>
    <cellStyle name="20% - Accent2 26 5 2" xfId="20928" xr:uid="{A2865ED3-86E0-45C8-AA1B-415683F4013D}"/>
    <cellStyle name="20% - Accent2 26 5 3" xfId="31703" xr:uid="{6DA5A7F5-FD45-4981-A178-64409B9A996F}"/>
    <cellStyle name="20% - Accent2 26 5 4" xfId="36908" xr:uid="{B1649170-1E24-4BBF-B0BF-0282E1A2BCC1}"/>
    <cellStyle name="20% - Accent2 26 6" xfId="17695" xr:uid="{CE1A59C1-596F-4D12-8082-046ABF8136BE}"/>
    <cellStyle name="20% - Accent2 26 7" xfId="23118" xr:uid="{2FA6CD92-E500-4A4D-B08A-F5768D0A2C47}"/>
    <cellStyle name="20% - Accent2 26 8" xfId="24881" xr:uid="{9D35EDC2-4E33-47D3-A26F-A1469916C75C}"/>
    <cellStyle name="20% - Accent2 26 9" xfId="28124" xr:uid="{2A0DBCCF-E691-48B7-BEAA-77C67EE93B54}"/>
    <cellStyle name="20% - Accent2 27" xfId="11093" xr:uid="{6F71549F-B612-404D-9204-CD36F92DBB60}"/>
    <cellStyle name="20% - Accent2 27 10" xfId="33638" xr:uid="{8443FC2A-B451-40EB-9ADC-0C0016625D58}"/>
    <cellStyle name="20% - Accent2 27 2" xfId="12052" xr:uid="{5DB9F163-ABA6-4D16-87ED-7811C33A596F}"/>
    <cellStyle name="20% - Accent2 27 2 2" xfId="14164" xr:uid="{621C44E7-3FDE-4BE3-855A-FB9F0AAA6416}"/>
    <cellStyle name="20% - Accent2 27 2 2 2" xfId="19795" xr:uid="{65795221-EFCF-4BE3-883D-B50620BC0825}"/>
    <cellStyle name="20% - Accent2 27 2 2 3" xfId="26982" xr:uid="{781A4604-CE38-4A28-8D64-44DF1FAF9C28}"/>
    <cellStyle name="20% - Accent2 27 2 2 4" xfId="30593" xr:uid="{D73C922F-BC20-4C3F-9D99-C07C7D728E12}"/>
    <cellStyle name="20% - Accent2 27 2 2 5" xfId="35773" xr:uid="{A40025D7-86DD-4933-879C-2C8DECF15644}"/>
    <cellStyle name="20% - Accent2 27 2 3" xfId="16609" xr:uid="{6A0F63F9-20A9-4507-8534-A6121B6786F5}"/>
    <cellStyle name="20% - Accent2 27 2 3 2" xfId="21814" xr:uid="{1EA52B30-87C3-4DA5-B5C7-A9CFACB04CB8}"/>
    <cellStyle name="20% - Accent2 27 2 3 3" xfId="32535" xr:uid="{67C10604-8B81-4EC8-9E05-8D8D35007319}"/>
    <cellStyle name="20% - Accent2 27 2 3 4" xfId="37794" xr:uid="{236E5993-A67C-4666-97A8-7FF9739BD98C}"/>
    <cellStyle name="20% - Accent2 27 2 4" xfId="18251" xr:uid="{E81BD996-9741-4ABF-9374-C71F6C55F085}"/>
    <cellStyle name="20% - Accent2 27 2 5" xfId="23676" xr:uid="{78819126-BF7A-411F-B600-0E667CB7D705}"/>
    <cellStyle name="20% - Accent2 27 2 6" xfId="25438" xr:uid="{CD4CEBE8-D096-40E4-8FB4-4F7A35BDD47C}"/>
    <cellStyle name="20% - Accent2 27 2 7" xfId="29052" xr:uid="{8FB8A634-7C98-4A1A-9D03-70F925A6E854}"/>
    <cellStyle name="20% - Accent2 27 2 8" xfId="34183" xr:uid="{CBF5259F-9199-4026-9D5B-120A2BE2519B}"/>
    <cellStyle name="20% - Accent2 27 3" xfId="12456" xr:uid="{01538DA5-BD47-41E1-A69C-0171E83B1A11}"/>
    <cellStyle name="20% - Accent2 27 3 2" xfId="14427" xr:uid="{25FD54B1-8121-4513-BF3B-9206F1CF6485}"/>
    <cellStyle name="20% - Accent2 27 3 2 2" xfId="20064" xr:uid="{3ABFC5DE-ACB1-4E80-965C-CD30A0EAB1CF}"/>
    <cellStyle name="20% - Accent2 27 3 2 3" xfId="27251" xr:uid="{CF115AFB-C8D6-42F2-9588-45C4442A36F3}"/>
    <cellStyle name="20% - Accent2 27 3 2 4" xfId="30862" xr:uid="{3A1917E8-C27C-4799-94D0-AD445ED4DA30}"/>
    <cellStyle name="20% - Accent2 27 3 2 5" xfId="36042" xr:uid="{126A5D60-2CD1-483B-97B1-F38FDD933164}"/>
    <cellStyle name="20% - Accent2 27 3 3" xfId="16803" xr:uid="{0EF88785-0D6C-41A9-BCF3-90F2C9D6AD0A}"/>
    <cellStyle name="20% - Accent2 27 3 3 2" xfId="22014" xr:uid="{1C431C91-A823-4304-B8A7-2848FEEDC58D}"/>
    <cellStyle name="20% - Accent2 27 3 3 3" xfId="32735" xr:uid="{03BC3248-0FF4-4C0F-ABE6-BF4310381A0F}"/>
    <cellStyle name="20% - Accent2 27 3 3 4" xfId="37994" xr:uid="{45A51ECB-8604-46B9-BF88-043EA93E0EBC}"/>
    <cellStyle name="20% - Accent2 27 3 4" xfId="18521" xr:uid="{38E8AEF8-7B52-4286-8DE4-056DD7B6A2B6}"/>
    <cellStyle name="20% - Accent2 27 3 5" xfId="23945" xr:uid="{9C9433D4-19E1-40B3-B5E1-55E5DC00EA71}"/>
    <cellStyle name="20% - Accent2 27 3 6" xfId="25707" xr:uid="{D601C35B-0296-4E42-9302-2CFA23DD18ED}"/>
    <cellStyle name="20% - Accent2 27 3 7" xfId="29256" xr:uid="{CE4A5368-EDC8-445F-B4D2-350BCA0B9EFB}"/>
    <cellStyle name="20% - Accent2 27 3 8" xfId="34452" xr:uid="{DC708671-437B-4E69-AF79-3F85903C9752}"/>
    <cellStyle name="20% - Accent2 27 4" xfId="13576" xr:uid="{CE8ECE0D-85C5-4CFC-9F14-4D13D1BD6D7D}"/>
    <cellStyle name="20% - Accent2 27 4 2" xfId="19158" xr:uid="{4A9ACE2E-93F5-4518-AECC-2A03C72BAD98}"/>
    <cellStyle name="20% - Accent2 27 4 3" xfId="26343" xr:uid="{62CFBD19-6EE1-4681-9E42-3A260BEAAD9F}"/>
    <cellStyle name="20% - Accent2 27 4 4" xfId="29912" xr:uid="{94A69B78-C2EA-427B-85BB-47D84675F255}"/>
    <cellStyle name="20% - Accent2 27 4 5" xfId="35088" xr:uid="{9D713148-FC63-4624-AF4E-037A4EA66642}"/>
    <cellStyle name="20% - Accent2 27 5" xfId="15525" xr:uid="{40F49455-E7B2-4137-88DD-BFE35F4697B8}"/>
    <cellStyle name="20% - Accent2 27 5 2" xfId="20951" xr:uid="{182398C1-89CE-4027-B085-743B925603F8}"/>
    <cellStyle name="20% - Accent2 27 5 3" xfId="31726" xr:uid="{E36D2485-6CD9-4ACD-B259-A7ECDC9C77DA}"/>
    <cellStyle name="20% - Accent2 27 5 4" xfId="36931" xr:uid="{E5935655-9472-43CD-8B07-FDC80CF450AA}"/>
    <cellStyle name="20% - Accent2 27 6" xfId="17708" xr:uid="{FBC96A53-3B1D-455B-A39F-3D2D0F5E7CFF}"/>
    <cellStyle name="20% - Accent2 27 7" xfId="23131" xr:uid="{1409C162-BA56-4B42-84E8-3CFE287FD5EB}"/>
    <cellStyle name="20% - Accent2 27 8" xfId="24894" xr:uid="{70BD91E1-C567-4D64-A1DD-89C74B8D44DD}"/>
    <cellStyle name="20% - Accent2 27 9" xfId="28147" xr:uid="{77A4BDAF-538E-4E9E-AD92-5F616DC3F7FE}"/>
    <cellStyle name="20% - Accent2 28" xfId="11135" xr:uid="{271C84CF-8CC7-42C4-A7C7-3EF091377CEB}"/>
    <cellStyle name="20% - Accent2 28 10" xfId="33651" xr:uid="{90356418-31D8-4BC5-9C9E-3CC1A210D178}"/>
    <cellStyle name="20% - Accent2 28 2" xfId="12088" xr:uid="{F5A9FE17-8786-4D76-A9B5-3D6F9BE9B8A5}"/>
    <cellStyle name="20% - Accent2 28 2 2" xfId="14191" xr:uid="{290FD59E-DE1A-4EFC-862A-78920477214E}"/>
    <cellStyle name="20% - Accent2 28 2 2 2" xfId="19822" xr:uid="{43EDA129-B13D-4E5B-A4C0-C32ABB747E5E}"/>
    <cellStyle name="20% - Accent2 28 2 2 3" xfId="27009" xr:uid="{D32E6B99-C07B-4CB5-83E1-50E01C3F8FCF}"/>
    <cellStyle name="20% - Accent2 28 2 2 4" xfId="30620" xr:uid="{5B1FA84B-7ED4-4573-8324-9F049A240876}"/>
    <cellStyle name="20% - Accent2 28 2 2 5" xfId="35800" xr:uid="{13AAFF94-658B-47FC-98A3-01C4019BF6AE}"/>
    <cellStyle name="20% - Accent2 28 2 3" xfId="16630" xr:uid="{F92D16B0-1EBA-4A64-99CB-FC84E55C4B01}"/>
    <cellStyle name="20% - Accent2 28 2 3 2" xfId="21835" xr:uid="{5B642F01-773D-4437-8972-02BEDF2ED411}"/>
    <cellStyle name="20% - Accent2 28 2 3 3" xfId="32556" xr:uid="{E2B8014C-E380-415E-B9AF-E1308CAE22A7}"/>
    <cellStyle name="20% - Accent2 28 2 3 4" xfId="37815" xr:uid="{3DCA08E3-2921-47D1-98C1-67D332EE9C7C}"/>
    <cellStyle name="20% - Accent2 28 2 4" xfId="18278" xr:uid="{9C91B58A-08BD-40B7-8293-8540CCDBB969}"/>
    <cellStyle name="20% - Accent2 28 2 5" xfId="23703" xr:uid="{4FF23459-8070-4CB6-8DC7-928B701DCC55}"/>
    <cellStyle name="20% - Accent2 28 2 6" xfId="25465" xr:uid="{85801E0F-5124-49C4-BC54-404516FBAAE3}"/>
    <cellStyle name="20% - Accent2 28 2 7" xfId="29073" xr:uid="{7A99E238-E8FF-4BAA-86C0-2F546951691A}"/>
    <cellStyle name="20% - Accent2 28 2 8" xfId="34210" xr:uid="{3945FE6E-A883-419B-9879-BD0CA9F0896A}"/>
    <cellStyle name="20% - Accent2 28 3" xfId="12486" xr:uid="{4BC2B018-FD9F-4318-8688-1AA82FE692CD}"/>
    <cellStyle name="20% - Accent2 28 3 2" xfId="14442" xr:uid="{EF5286B3-A9BF-4620-853E-7B7BC50C4CC7}"/>
    <cellStyle name="20% - Accent2 28 3 2 2" xfId="20079" xr:uid="{E183D303-A356-4C80-9A76-58A23797EB20}"/>
    <cellStyle name="20% - Accent2 28 3 2 3" xfId="27266" xr:uid="{677EA0C8-7F1E-4C04-93E9-AA1E1B83A710}"/>
    <cellStyle name="20% - Accent2 28 3 2 4" xfId="30877" xr:uid="{B45E0019-B634-472E-AC50-15ED2249489B}"/>
    <cellStyle name="20% - Accent2 28 3 2 5" xfId="36057" xr:uid="{37E8749E-B9CC-4AB1-B629-455CC8C0D450}"/>
    <cellStyle name="20% - Accent2 28 3 3" xfId="16816" xr:uid="{5189E3F3-F6BC-4B82-9983-4C9BBEDFEAAA}"/>
    <cellStyle name="20% - Accent2 28 3 3 2" xfId="22027" xr:uid="{9DD662EC-4FE5-42E0-887A-AA3E31542BEF}"/>
    <cellStyle name="20% - Accent2 28 3 3 3" xfId="32748" xr:uid="{2B104B64-3EC1-4DB0-9F10-B84925722B78}"/>
    <cellStyle name="20% - Accent2 28 3 3 4" xfId="38007" xr:uid="{09C60A8E-F76C-475A-B09B-C44568542210}"/>
    <cellStyle name="20% - Accent2 28 3 4" xfId="18536" xr:uid="{7256D1D7-566B-41ED-B4C3-AC7EABAF0348}"/>
    <cellStyle name="20% - Accent2 28 3 5" xfId="23960" xr:uid="{5279BD65-4924-40FE-B56B-9994D036AF3D}"/>
    <cellStyle name="20% - Accent2 28 3 6" xfId="25722" xr:uid="{4F99F14A-C134-44E9-A043-404D2154BDC4}"/>
    <cellStyle name="20% - Accent2 28 3 7" xfId="29270" xr:uid="{081D2A5C-E4E6-4C05-8A43-10D633F7A5E1}"/>
    <cellStyle name="20% - Accent2 28 3 8" xfId="34467" xr:uid="{7F747813-51E5-4880-B29A-207FA449656C}"/>
    <cellStyle name="20% - Accent2 28 4" xfId="13589" xr:uid="{0BE9EB6E-C536-4F3C-A138-69D6F2D06A8A}"/>
    <cellStyle name="20% - Accent2 28 4 2" xfId="19171" xr:uid="{CA29D0DC-767C-4148-B23E-EF3C19C249DB}"/>
    <cellStyle name="20% - Accent2 28 4 3" xfId="26356" xr:uid="{C8B47739-0516-47CE-AAAB-2880CC0FDEA1}"/>
    <cellStyle name="20% - Accent2 28 4 4" xfId="29925" xr:uid="{78494747-F834-4E93-950C-C6A9D34AB313}"/>
    <cellStyle name="20% - Accent2 28 4 5" xfId="35101" xr:uid="{180C93D2-A648-4F09-B2BA-1793FBACD76D}"/>
    <cellStyle name="20% - Accent2 28 5" xfId="15534" xr:uid="{74592BC0-9F1C-45EE-B898-F1E96348D778}"/>
    <cellStyle name="20% - Accent2 28 5 2" xfId="20960" xr:uid="{C25DFA67-8129-466D-90F3-4A01E8A880CC}"/>
    <cellStyle name="20% - Accent2 28 5 3" xfId="31735" xr:uid="{76F4BF14-A090-4A16-AC88-EEA3CB2109AE}"/>
    <cellStyle name="20% - Accent2 28 5 4" xfId="36940" xr:uid="{B6A0C50F-EA11-4000-8AB2-90D80DBB1B79}"/>
    <cellStyle name="20% - Accent2 28 6" xfId="17721" xr:uid="{762EF761-386E-46CA-8787-E135D06BD9E7}"/>
    <cellStyle name="20% - Accent2 28 7" xfId="23144" xr:uid="{73345E2D-AA28-4EE5-BC70-E015D18DB7E5}"/>
    <cellStyle name="20% - Accent2 28 8" xfId="24907" xr:uid="{FD3B1421-7E69-49E1-9FA3-9A439F156F73}"/>
    <cellStyle name="20% - Accent2 28 9" xfId="28156" xr:uid="{51EE4892-241E-440B-B216-18B29A030F6F}"/>
    <cellStyle name="20% - Accent2 29" xfId="11177" xr:uid="{6A8E5813-8D46-4DEF-9463-6B319EF57B7D}"/>
    <cellStyle name="20% - Accent2 29 10" xfId="33665" xr:uid="{F55FE571-BD3A-40BC-995A-1F35DEF4202E}"/>
    <cellStyle name="20% - Accent2 29 2" xfId="12124" xr:uid="{B07BE06A-A327-46E5-A592-67D9B727BB80}"/>
    <cellStyle name="20% - Accent2 29 2 2" xfId="14216" xr:uid="{690FA0CC-98EA-4431-8938-2F84BF83A6FD}"/>
    <cellStyle name="20% - Accent2 29 2 2 2" xfId="19849" xr:uid="{52FE61E1-B057-430B-8DA3-0E808CE47DC1}"/>
    <cellStyle name="20% - Accent2 29 2 2 3" xfId="27036" xr:uid="{F1F54B0D-8E3C-4798-9519-930FC1C9A181}"/>
    <cellStyle name="20% - Accent2 29 2 2 4" xfId="30647" xr:uid="{E528EA7F-AF3D-4EB4-8B6B-7C2FFEAEC459}"/>
    <cellStyle name="20% - Accent2 29 2 2 5" xfId="35827" xr:uid="{6EA4D7DD-8FBF-4F3F-8914-1E07821184F4}"/>
    <cellStyle name="20% - Accent2 29 2 3" xfId="16650" xr:uid="{3D35CEA5-C471-4B7B-BF30-901E6BC32A94}"/>
    <cellStyle name="20% - Accent2 29 2 3 2" xfId="21857" xr:uid="{053B995A-3AD3-40DB-805A-572466F8AA99}"/>
    <cellStyle name="20% - Accent2 29 2 3 3" xfId="32578" xr:uid="{CB092547-6A28-452B-A0CF-1A7ECF882424}"/>
    <cellStyle name="20% - Accent2 29 2 3 4" xfId="37837" xr:uid="{B0D1BF13-1157-490D-9DAD-797A77FBB2C6}"/>
    <cellStyle name="20% - Accent2 29 2 4" xfId="18305" xr:uid="{887B7DBC-A678-4D69-9AF9-51B5B4F08534}"/>
    <cellStyle name="20% - Accent2 29 2 5" xfId="23730" xr:uid="{1D35C9D4-6111-4C82-8985-BFB7F7C71EF6}"/>
    <cellStyle name="20% - Accent2 29 2 6" xfId="25492" xr:uid="{5C6AD6EB-9415-4864-AF8D-E4FE14557B95}"/>
    <cellStyle name="20% - Accent2 29 2 7" xfId="29095" xr:uid="{2B30BAF7-CB4D-4248-9A6A-541096A579E9}"/>
    <cellStyle name="20% - Accent2 29 2 8" xfId="34237" xr:uid="{D10BB69E-A01E-4492-A0AA-50303D2A66B0}"/>
    <cellStyle name="20% - Accent2 29 3" xfId="12517" xr:uid="{8FB806E7-7E7E-4DC0-B636-C9494C3F26FF}"/>
    <cellStyle name="20% - Accent2 29 3 2" xfId="14461" xr:uid="{2F7B4E27-D596-4413-B322-4482BD4154A8}"/>
    <cellStyle name="20% - Accent2 29 3 2 2" xfId="20098" xr:uid="{5B881BF3-231C-42F6-8504-D286CB63172F}"/>
    <cellStyle name="20% - Accent2 29 3 2 3" xfId="27285" xr:uid="{15785E40-3657-4181-BA8C-73CD969686A8}"/>
    <cellStyle name="20% - Accent2 29 3 2 4" xfId="30896" xr:uid="{153A148C-9B43-447F-AF05-248AC6E7BEAA}"/>
    <cellStyle name="20% - Accent2 29 3 2 5" xfId="36076" xr:uid="{6BB77986-C8FE-49E6-A055-100283164FB7}"/>
    <cellStyle name="20% - Accent2 29 3 3" xfId="16831" xr:uid="{E164100D-93DD-47A4-AC2A-58340E0F1D44}"/>
    <cellStyle name="20% - Accent2 29 3 3 2" xfId="22041" xr:uid="{C016A903-7F00-40AD-8F46-B3039B1CAD28}"/>
    <cellStyle name="20% - Accent2 29 3 3 3" xfId="32762" xr:uid="{DC0DCBFF-59BD-483A-BE5B-6EEC3304673A}"/>
    <cellStyle name="20% - Accent2 29 3 3 4" xfId="38021" xr:uid="{02383F56-5CF4-42D0-BE7C-6F58F0EE4C00}"/>
    <cellStyle name="20% - Accent2 29 3 4" xfId="18555" xr:uid="{11BA3983-B8B5-45F3-BEE3-B1E951A00154}"/>
    <cellStyle name="20% - Accent2 29 3 5" xfId="23979" xr:uid="{88EDC484-0B60-4EE9-BBFC-6476F3B20372}"/>
    <cellStyle name="20% - Accent2 29 3 6" xfId="25741" xr:uid="{0F981557-28A2-4C6F-B1BE-20E474BA06DB}"/>
    <cellStyle name="20% - Accent2 29 3 7" xfId="29284" xr:uid="{9432B87C-9C56-4A81-B933-D2505D956740}"/>
    <cellStyle name="20% - Accent2 29 3 8" xfId="34486" xr:uid="{80F833AB-50BF-4F4D-912C-686D7A653D0C}"/>
    <cellStyle name="20% - Accent2 29 4" xfId="13603" xr:uid="{13EFDE5A-05AF-4A2E-ABBB-33AF7B86B62C}"/>
    <cellStyle name="20% - Accent2 29 4 2" xfId="19185" xr:uid="{31C3EC54-0F41-4993-B94E-768DFC6674F7}"/>
    <cellStyle name="20% - Accent2 29 4 3" xfId="26370" xr:uid="{2B601749-9C5D-4ED7-A23B-678FE249173A}"/>
    <cellStyle name="20% - Accent2 29 4 4" xfId="29939" xr:uid="{7B6ECAF0-30BD-4626-93AA-ABE1D1299D3C}"/>
    <cellStyle name="20% - Accent2 29 4 5" xfId="35115" xr:uid="{25EDB549-D6F8-4CFC-AE7E-091CB851F6A8}"/>
    <cellStyle name="20% - Accent2 29 5" xfId="15548" xr:uid="{DD9B1DD3-FE1D-4718-B27D-B01645F1ACD3}"/>
    <cellStyle name="20% - Accent2 29 5 2" xfId="20974" xr:uid="{DAE8AF4E-A7C8-4878-B58F-A70A0B934361}"/>
    <cellStyle name="20% - Accent2 29 5 3" xfId="31749" xr:uid="{4B58E93B-3147-4B75-BD58-3C0EA360E205}"/>
    <cellStyle name="20% - Accent2 29 5 4" xfId="36954" xr:uid="{7036CEC0-9D3A-4A43-9BC2-B430363E78C8}"/>
    <cellStyle name="20% - Accent2 29 6" xfId="17735" xr:uid="{290675C7-5EBB-48DE-9F9D-16AA69938BA9}"/>
    <cellStyle name="20% - Accent2 29 7" xfId="23158" xr:uid="{6653BE48-3DD4-4D52-99FC-CED592D47480}"/>
    <cellStyle name="20% - Accent2 29 8" xfId="24921" xr:uid="{A6BD6E67-0A2D-45F6-89B6-AE576E607205}"/>
    <cellStyle name="20% - Accent2 29 9" xfId="28170" xr:uid="{E913FEF4-DADA-4140-87F3-7AB955689B98}"/>
    <cellStyle name="20% - Accent2 3" xfId="172" xr:uid="{ADBA5431-4DD8-4186-8AC6-0196C61DF416}"/>
    <cellStyle name="20% - Accent2 3 10" xfId="173" xr:uid="{B415334D-A0F6-4E8D-8E8F-ECD19A069355}"/>
    <cellStyle name="20% - Accent2 3 10 2" xfId="24275" xr:uid="{A091797E-3C8E-4B74-A840-6598155B6E6A}"/>
    <cellStyle name="20% - Accent2 3 11" xfId="174" xr:uid="{70878141-C34D-4415-8CE6-36340BB3A2C0}"/>
    <cellStyle name="20% - Accent2 3 11 2" xfId="33019" xr:uid="{AC8DB0A3-4874-4ACD-8A9B-A4206EFEEA88}"/>
    <cellStyle name="20% - Accent2 3 12" xfId="175" xr:uid="{E4C08E01-4C10-4048-ADFE-2F4C673DFFD7}"/>
    <cellStyle name="20% - Accent2 3 12 2" xfId="9864" xr:uid="{8A03DEB3-7D1A-42BB-AC4E-7BE1B54BAA58}"/>
    <cellStyle name="20% - Accent2 3 13" xfId="176" xr:uid="{FD0207A0-D1F2-449C-907E-A4909381AE51}"/>
    <cellStyle name="20% - Accent2 3 14" xfId="177" xr:uid="{553E9EC5-28EA-44D8-9E46-5ED47EBA21FD}"/>
    <cellStyle name="20% - Accent2 3 2" xfId="178" xr:uid="{19EC59F0-2B99-4D02-B59F-AFF59061A9FB}"/>
    <cellStyle name="20% - Accent2 3 2 10" xfId="8842" xr:uid="{812D1FF8-E37E-4623-B7B6-BC5D2FC4C1CA}"/>
    <cellStyle name="20% - Accent2 3 2 2" xfId="13682" xr:uid="{AC1E7CE3-83AE-4CB4-A430-F7DC5902D17A}"/>
    <cellStyle name="20% - Accent2 3 2 2 2" xfId="19265" xr:uid="{16B4627B-E6FD-4287-BB37-9184DCD80CB8}"/>
    <cellStyle name="20% - Accent2 3 2 2 3" xfId="26451" xr:uid="{7DBA86BD-393B-44D4-8B47-DA78F0935E43}"/>
    <cellStyle name="20% - Accent2 3 2 2 4" xfId="30019" xr:uid="{2255AA5E-1766-4258-99FA-0F8A3007FBEF}"/>
    <cellStyle name="20% - Accent2 3 2 2 5" xfId="35197" xr:uid="{8C34CC58-A784-4582-BB07-08966C82F3DD}"/>
    <cellStyle name="20% - Accent2 3 2 3" xfId="15228" xr:uid="{95728BA8-138B-40BC-A0A2-4E27436FC72C}"/>
    <cellStyle name="20% - Accent2 3 2 3 2" xfId="20605" xr:uid="{ABBE4E96-701A-4535-9435-52FA00D193C3}"/>
    <cellStyle name="20% - Accent2 3 2 3 3" xfId="31381" xr:uid="{B25CFB41-22DB-45AF-8299-5E6236643A67}"/>
    <cellStyle name="20% - Accent2 3 2 3 4" xfId="36585" xr:uid="{4FAD4E85-2BC0-4927-80F1-E00F014B4BA2}"/>
    <cellStyle name="20% - Accent2 3 2 4" xfId="17340" xr:uid="{18955792-2FC4-4008-BAE7-AEAFB324E8F2}"/>
    <cellStyle name="20% - Accent2 3 2 5" xfId="22718" xr:uid="{342AAE48-3D83-4A02-985F-22D728FEE648}"/>
    <cellStyle name="20% - Accent2 3 2 6" xfId="24480" xr:uid="{66817D3A-95DB-41AB-9F3C-7C72E648CB9E}"/>
    <cellStyle name="20% - Accent2 3 2 7" xfId="27801" xr:uid="{D1DED666-7A71-4902-B43C-3D6FA16BB4B4}"/>
    <cellStyle name="20% - Accent2 3 2 8" xfId="33224" xr:uid="{4738CB00-E344-495D-9998-0846574F98F6}"/>
    <cellStyle name="20% - Accent2 3 2 9" xfId="10463" xr:uid="{CC8F4740-33B5-4146-A06A-DA753FF85D0A}"/>
    <cellStyle name="20% - Accent2 3 3" xfId="179" xr:uid="{3644C99A-B36C-4AD3-BDE4-7253B74989A7}"/>
    <cellStyle name="20% - Accent2 3 3 10" xfId="8841" xr:uid="{04B847C4-8FEA-484F-AE8D-821F75E892E9}"/>
    <cellStyle name="20% - Accent2 3 3 2" xfId="14210" xr:uid="{CC197519-8753-4EAF-B0EC-D5396F623C77}"/>
    <cellStyle name="20% - Accent2 3 3 2 2" xfId="19843" xr:uid="{1EDDA41F-C188-4519-820F-8C9B3556C83D}"/>
    <cellStyle name="20% - Accent2 3 3 2 3" xfId="27030" xr:uid="{C016B42A-B17A-4161-9BE5-AB801913A8CE}"/>
    <cellStyle name="20% - Accent2 3 3 2 4" xfId="30641" xr:uid="{365D169E-2901-4A0C-A9B0-49594B8ECEFC}"/>
    <cellStyle name="20% - Accent2 3 3 2 5" xfId="35821" xr:uid="{5E2AADAC-BA29-46BB-ABFB-D4512D13D3C4}"/>
    <cellStyle name="20% - Accent2 3 3 3" xfId="16645" xr:uid="{E89DF399-3A7E-4D8B-8DC6-EF3A4255E00C}"/>
    <cellStyle name="20% - Accent2 3 3 3 2" xfId="21852" xr:uid="{6C262C67-3A77-4D6E-B4C8-3E2404C7EB5D}"/>
    <cellStyle name="20% - Accent2 3 3 3 3" xfId="32573" xr:uid="{DC7CDFFA-D448-45AE-92FF-95340AD5A9DE}"/>
    <cellStyle name="20% - Accent2 3 3 3 4" xfId="37832" xr:uid="{EC54961B-C233-4CC4-B752-AA3B174F6B5F}"/>
    <cellStyle name="20% - Accent2 3 3 4" xfId="18299" xr:uid="{6EFE8204-4487-4EB8-871B-18FDEF3CDBEC}"/>
    <cellStyle name="20% - Accent2 3 3 5" xfId="23724" xr:uid="{94B64A5D-B8B4-4E55-B031-C7C160824A3B}"/>
    <cellStyle name="20% - Accent2 3 3 6" xfId="25486" xr:uid="{713A99C4-349A-4A3B-98C5-4B9E0CA9844E}"/>
    <cellStyle name="20% - Accent2 3 3 7" xfId="29090" xr:uid="{27D8F8F3-FAB7-4B34-BE53-B5DE74E4DBA7}"/>
    <cellStyle name="20% - Accent2 3 3 8" xfId="34231" xr:uid="{384609A8-3A3B-40A7-A9E7-12AF1CE6704A}"/>
    <cellStyle name="20% - Accent2 3 3 9" xfId="12113" xr:uid="{639A7CFE-D088-4BBE-877C-B8A0D809BDA3}"/>
    <cellStyle name="20% - Accent2 3 4" xfId="180" xr:uid="{ED5AD9BD-AD99-4C14-B3DC-09CD562A496A}"/>
    <cellStyle name="20% - Accent2 3 4 2" xfId="14718" xr:uid="{CF616A21-9837-4FBF-AFE6-1F7AEC5619CF}"/>
    <cellStyle name="20% - Accent2 3 4 2 2" xfId="20353" xr:uid="{6826090D-99A6-42B3-85F6-245337B4D0B5}"/>
    <cellStyle name="20% - Accent2 3 4 2 3" xfId="27540" xr:uid="{14F91CE7-37E0-47CB-A846-897F086C8C62}"/>
    <cellStyle name="20% - Accent2 3 4 2 4" xfId="31149" xr:uid="{721657F6-1355-4EFB-B38A-DA648C77BBA2}"/>
    <cellStyle name="20% - Accent2 3 4 2 5" xfId="36332" xr:uid="{FE82741C-B83D-4A01-AC4E-015087674FC5}"/>
    <cellStyle name="20% - Accent2 3 4 3" xfId="16902" xr:uid="{82C69D03-2297-469E-82D4-0D99B8049966}"/>
    <cellStyle name="20% - Accent2 3 4 3 2" xfId="22110" xr:uid="{E4A67F57-9C2C-44C9-A50D-662BFA5A09FF}"/>
    <cellStyle name="20% - Accent2 3 4 3 3" xfId="32831" xr:uid="{5E4CBC3B-37F2-4B4D-B860-DAEF9981813A}"/>
    <cellStyle name="20% - Accent2 3 4 3 4" xfId="38089" xr:uid="{EA3BEE68-17E6-416D-B41C-4A1B2C076D2A}"/>
    <cellStyle name="20% - Accent2 3 4 4" xfId="17536" xr:uid="{7CAC16C7-43D5-438C-8451-15951B16F02C}"/>
    <cellStyle name="20% - Accent2 3 4 5" xfId="22958" xr:uid="{A151141E-6AFF-4387-9386-155D6222C224}"/>
    <cellStyle name="20% - Accent2 3 4 6" xfId="24721" xr:uid="{29F2DDC3-0995-4F30-939E-E7CD2BAF2E1E}"/>
    <cellStyle name="20% - Accent2 3 4 7" xfId="29366" xr:uid="{ECF2E99F-FFAA-449F-ABD8-03574F976908}"/>
    <cellStyle name="20% - Accent2 3 4 8" xfId="33465" xr:uid="{D34E5727-E873-4C94-B052-E291E96E2604}"/>
    <cellStyle name="20% - Accent2 3 4 9" xfId="10625" xr:uid="{4D0C57EF-9194-43AC-B216-3EC42AACCD67}"/>
    <cellStyle name="20% - Accent2 3 5" xfId="181" xr:uid="{88E2B91F-20F6-43E2-8DF0-7C6A5044555D}"/>
    <cellStyle name="20% - Accent2 3 5 2" xfId="18852" xr:uid="{3B5CC677-D84E-4BF9-930E-C31E570DCC0B}"/>
    <cellStyle name="20% - Accent2 3 5 3" xfId="26037" xr:uid="{8E913FE8-90E5-4D64-B2D9-C3D1A4FB8CE9}"/>
    <cellStyle name="20% - Accent2 3 5 4" xfId="29623" xr:uid="{169616D4-B415-4D98-88A5-208A9C66F460}"/>
    <cellStyle name="20% - Accent2 3 5 5" xfId="34782" xr:uid="{20D0B840-1237-4480-BB74-1E282D4E97B5}"/>
    <cellStyle name="20% - Accent2 3 5 6" xfId="13316" xr:uid="{0ABF2D60-93C0-4DE4-97CE-F84EE1AC7FE0}"/>
    <cellStyle name="20% - Accent2 3 6" xfId="182" xr:uid="{94A3B9CC-2EF6-4342-8969-63F88541FC88}"/>
    <cellStyle name="20% - Accent2 3 6 2" xfId="38310" xr:uid="{4FBB642E-2630-4A28-986D-54EA68A41812}"/>
    <cellStyle name="20% - Accent2 3 6 3" xfId="14907" xr:uid="{CD6937AB-2768-4DE6-903F-522075E4D210}"/>
    <cellStyle name="20% - Accent2 3 7" xfId="183" xr:uid="{01F1691C-7680-42BE-A0D3-BDF22DD1F7AF}"/>
    <cellStyle name="20% - Accent2 3 7 2" xfId="17135" xr:uid="{F739CF66-2634-4AEF-959F-129B547825D3}"/>
    <cellStyle name="20% - Accent2 3 8" xfId="184" xr:uid="{0F17B81E-5D0C-426E-9C15-309FF72FAE79}"/>
    <cellStyle name="20% - Accent2 3 8 2" xfId="22315" xr:uid="{5EB487C3-90C4-43AF-8D56-B56CF91B3A50}"/>
    <cellStyle name="20% - Accent2 3 9" xfId="185" xr:uid="{F0BA804B-36F8-427D-B26E-48853D75CC7B}"/>
    <cellStyle name="20% - Accent2 3 9 2" xfId="22515" xr:uid="{FA839D4B-DE1F-4A99-A184-EDF8E0C6D478}"/>
    <cellStyle name="20% - Accent2 3_Finance" xfId="186" xr:uid="{8BCBC413-A68A-4E58-B144-FA859AB5F512}"/>
    <cellStyle name="20% - Accent2 30" xfId="11219" xr:uid="{7169828F-0F06-4528-A870-19A567C6812F}"/>
    <cellStyle name="20% - Accent2 30 10" xfId="33679" xr:uid="{CCCFD5B1-D8CC-4709-B6BD-04427E523124}"/>
    <cellStyle name="20% - Accent2 30 2" xfId="12157" xr:uid="{879C7C83-0896-4834-A312-FF74128D8536}"/>
    <cellStyle name="20% - Accent2 30 2 2" xfId="14239" xr:uid="{893B25FE-2BD6-4C39-89DD-8B9DF459AF00}"/>
    <cellStyle name="20% - Accent2 30 2 2 2" xfId="19875" xr:uid="{9D4FDCB6-714C-4506-830E-8F4B28AA7FF8}"/>
    <cellStyle name="20% - Accent2 30 2 2 3" xfId="27062" xr:uid="{575A3CE3-BFBE-4DED-874F-20EDA3329146}"/>
    <cellStyle name="20% - Accent2 30 2 2 4" xfId="30673" xr:uid="{FF2E015A-7A01-49F8-A932-B7BE4D9C21DF}"/>
    <cellStyle name="20% - Accent2 30 2 2 5" xfId="35853" xr:uid="{26C167FB-207D-483A-83FB-A72410E3EE16}"/>
    <cellStyle name="20% - Accent2 30 2 3" xfId="16670" xr:uid="{1C7399E8-5418-40C2-AA94-EB73B0271CC4}"/>
    <cellStyle name="20% - Accent2 30 2 3 2" xfId="21880" xr:uid="{E6351F68-119C-4685-9F1D-39ECC9163D41}"/>
    <cellStyle name="20% - Accent2 30 2 3 3" xfId="32601" xr:uid="{24F43F47-DB78-436C-9AB6-07FA9B061FDB}"/>
    <cellStyle name="20% - Accent2 30 2 3 4" xfId="37860" xr:uid="{CC1CE1C0-3A17-4C30-A890-A7DB0F6C6B93}"/>
    <cellStyle name="20% - Accent2 30 2 4" xfId="18331" xr:uid="{897BA046-7CB6-4D85-B93D-0962C258C870}"/>
    <cellStyle name="20% - Accent2 30 2 5" xfId="23756" xr:uid="{83E56F22-F2DB-4AB6-AD16-7132B6BD2CE5}"/>
    <cellStyle name="20% - Accent2 30 2 6" xfId="25518" xr:uid="{0E7E29E7-CECE-4507-B57D-127B4418602F}"/>
    <cellStyle name="20% - Accent2 30 2 7" xfId="29118" xr:uid="{222EFFEC-EC75-4C04-8598-924F2C081805}"/>
    <cellStyle name="20% - Accent2 30 2 8" xfId="34263" xr:uid="{7A65C4FF-0557-4663-A5E6-EE791ACD1A89}"/>
    <cellStyle name="20% - Accent2 30 3" xfId="12548" xr:uid="{0BDB77E6-4C53-409E-944D-B6CAD1DF708F}"/>
    <cellStyle name="20% - Accent2 30 3 2" xfId="14485" xr:uid="{48B25EB9-A437-4A97-8013-10887A4C2817}"/>
    <cellStyle name="20% - Accent2 30 3 2 2" xfId="20122" xr:uid="{ED66BF7E-6388-4193-8424-80A229162413}"/>
    <cellStyle name="20% - Accent2 30 3 2 3" xfId="27309" xr:uid="{F20DC91B-EDFE-47EF-A97F-095F9AAC0724}"/>
    <cellStyle name="20% - Accent2 30 3 2 4" xfId="30920" xr:uid="{4FD27B5A-F420-4ED0-9988-474CBF4A848F}"/>
    <cellStyle name="20% - Accent2 30 3 2 5" xfId="36100" xr:uid="{E7FD3DF6-EEFE-4EA3-9C09-0F6B7C113A2B}"/>
    <cellStyle name="20% - Accent2 30 3 3" xfId="16845" xr:uid="{CC1BE8B4-9A8C-4A8D-9793-36F85F84991D}"/>
    <cellStyle name="20% - Accent2 30 3 3 2" xfId="22055" xr:uid="{32F13C36-ADB4-476D-93CA-EBC617EDF62B}"/>
    <cellStyle name="20% - Accent2 30 3 3 3" xfId="32776" xr:uid="{5153AE09-6AFC-4CF6-9B38-439222A728C0}"/>
    <cellStyle name="20% - Accent2 30 3 3 4" xfId="38035" xr:uid="{EAF55CB6-4012-4BFD-830D-0FFDBED9F1AD}"/>
    <cellStyle name="20% - Accent2 30 3 4" xfId="18579" xr:uid="{97E50D5D-5936-42EF-A5E2-4FA0A467F775}"/>
    <cellStyle name="20% - Accent2 30 3 5" xfId="24003" xr:uid="{8F0E5428-E716-4354-9A13-50A1D9028AED}"/>
    <cellStyle name="20% - Accent2 30 3 6" xfId="25765" xr:uid="{26AD6097-751B-43F6-893C-E80A00FC3D18}"/>
    <cellStyle name="20% - Accent2 30 3 7" xfId="29298" xr:uid="{282371B7-F142-464D-AADF-C4945B5CD1D7}"/>
    <cellStyle name="20% - Accent2 30 3 8" xfId="34510" xr:uid="{640B634B-4C2D-4674-9940-E90A97328AE4}"/>
    <cellStyle name="20% - Accent2 30 4" xfId="13617" xr:uid="{FB5D0721-C5CA-4F42-B333-50787401E194}"/>
    <cellStyle name="20% - Accent2 30 4 2" xfId="19199" xr:uid="{61083AB6-0C02-4119-96E4-F355D3AB1D43}"/>
    <cellStyle name="20% - Accent2 30 4 3" xfId="26384" xr:uid="{791D235E-7A51-4719-9AC2-9EC3916626E8}"/>
    <cellStyle name="20% - Accent2 30 4 4" xfId="29953" xr:uid="{2C205D60-81C5-4CAB-BC82-A0779F5F1106}"/>
    <cellStyle name="20% - Accent2 30 4 5" xfId="35129" xr:uid="{773787B3-E84D-4BF3-B802-20C4C80777CE}"/>
    <cellStyle name="20% - Accent2 30 5" xfId="15562" xr:uid="{B647529E-3077-412A-A000-AA913B2280F3}"/>
    <cellStyle name="20% - Accent2 30 5 2" xfId="20988" xr:uid="{960C5147-16B5-40DE-9A92-6A0678310401}"/>
    <cellStyle name="20% - Accent2 30 5 3" xfId="31763" xr:uid="{E291E832-54AE-436C-8FD0-B4421D6961AF}"/>
    <cellStyle name="20% - Accent2 30 5 4" xfId="36968" xr:uid="{30D40390-E9BD-43F2-AD70-B995140BFADA}"/>
    <cellStyle name="20% - Accent2 30 6" xfId="17749" xr:uid="{79E32E19-D3B9-4896-BAB0-FF5E88AC9F5E}"/>
    <cellStyle name="20% - Accent2 30 7" xfId="23172" xr:uid="{5C02A062-A9C4-42C1-A976-870AEAB41058}"/>
    <cellStyle name="20% - Accent2 30 8" xfId="24935" xr:uid="{E3BBAFA7-F0FD-4394-9A89-E993BF3FFBB1}"/>
    <cellStyle name="20% - Accent2 30 9" xfId="28184" xr:uid="{30EEABF6-DA9B-430D-B5BD-406132B45CEB}"/>
    <cellStyle name="20% - Accent2 31" xfId="11261" xr:uid="{ABBB7B7A-75B1-4D64-8623-A50ED8D761F3}"/>
    <cellStyle name="20% - Accent2 31 10" xfId="33693" xr:uid="{12ACC0BB-4BAD-4B01-AA66-D5F1C6C46592}"/>
    <cellStyle name="20% - Accent2 31 2" xfId="12191" xr:uid="{10589C1D-624A-4D37-A667-1D76043BF916}"/>
    <cellStyle name="20% - Accent2 31 2 2" xfId="14263" xr:uid="{CF42F4D4-8981-413B-8B33-F7D44E9D34B9}"/>
    <cellStyle name="20% - Accent2 31 2 2 2" xfId="19900" xr:uid="{38D072B6-6FA7-4EC1-9F78-7537FB0CEBF7}"/>
    <cellStyle name="20% - Accent2 31 2 2 3" xfId="27087" xr:uid="{6C1721CC-FE21-4855-8824-F4899FD27856}"/>
    <cellStyle name="20% - Accent2 31 2 2 4" xfId="30698" xr:uid="{37D46C66-0E80-4CFD-9578-B549DA912F7B}"/>
    <cellStyle name="20% - Accent2 31 2 2 5" xfId="35878" xr:uid="{79E76D2E-9618-43D3-80A9-1DAC9D958FC6}"/>
    <cellStyle name="20% - Accent2 31 2 3" xfId="16688" xr:uid="{FE821DEB-E13E-47EF-B128-DCB4C6DD739C}"/>
    <cellStyle name="20% - Accent2 31 2 3 2" xfId="21899" xr:uid="{9CF6ECC2-531A-4D47-8710-3487B63F1BB9}"/>
    <cellStyle name="20% - Accent2 31 2 3 3" xfId="32620" xr:uid="{B28A8DED-9F61-46E2-8E6E-A3123A69A08B}"/>
    <cellStyle name="20% - Accent2 31 2 3 4" xfId="37879" xr:uid="{79062E8E-BE81-4580-8137-79FBF49E1467}"/>
    <cellStyle name="20% - Accent2 31 2 4" xfId="18356" xr:uid="{39118BBC-0940-4323-AF39-42EB6D6AC39A}"/>
    <cellStyle name="20% - Accent2 31 2 5" xfId="23781" xr:uid="{19BF0329-F879-4FE1-93F9-5D97FE3686EC}"/>
    <cellStyle name="20% - Accent2 31 2 6" xfId="25543" xr:uid="{EFA166DB-6250-49A1-8C03-189DA5331628}"/>
    <cellStyle name="20% - Accent2 31 2 7" xfId="29138" xr:uid="{7E1C15C8-9F49-4AD1-99B4-B8CD26430A58}"/>
    <cellStyle name="20% - Accent2 31 2 8" xfId="34288" xr:uid="{5A02347E-3877-4C8C-BDF3-4A9F6690A449}"/>
    <cellStyle name="20% - Accent2 31 3" xfId="12581" xr:uid="{3F367FC7-6F9D-4FAF-8612-1747CF03D205}"/>
    <cellStyle name="20% - Accent2 31 3 2" xfId="14505" xr:uid="{7F9C2BA2-513C-40DD-B575-E8896604045E}"/>
    <cellStyle name="20% - Accent2 31 3 2 2" xfId="20142" xr:uid="{85921C68-0C85-4534-B17B-0C3E8845E96C}"/>
    <cellStyle name="20% - Accent2 31 3 2 3" xfId="27329" xr:uid="{3B888993-4126-4CEA-8FA4-C6C590B5FE19}"/>
    <cellStyle name="20% - Accent2 31 3 2 4" xfId="30940" xr:uid="{78505CDC-74F0-4B35-9F21-A318034E98B6}"/>
    <cellStyle name="20% - Accent2 31 3 2 5" xfId="36120" xr:uid="{2F899F54-CE7E-44DB-8C96-E6C49FAC38DA}"/>
    <cellStyle name="20% - Accent2 31 3 3" xfId="16859" xr:uid="{C5C2DAD2-7789-480F-A2ED-B2515689BB8A}"/>
    <cellStyle name="20% - Accent2 31 3 3 2" xfId="22069" xr:uid="{871790F7-00E8-4D5B-B8C2-8125DF2DB136}"/>
    <cellStyle name="20% - Accent2 31 3 3 3" xfId="32790" xr:uid="{B378BC6C-9668-46F0-ABFA-A3E8DB99C357}"/>
    <cellStyle name="20% - Accent2 31 3 3 4" xfId="38049" xr:uid="{AE263612-C980-4A55-9450-0B825C239EEE}"/>
    <cellStyle name="20% - Accent2 31 3 4" xfId="18599" xr:uid="{21604EA3-76EB-4C27-BA9C-245BD91B5F7D}"/>
    <cellStyle name="20% - Accent2 31 3 5" xfId="24023" xr:uid="{221E73CE-F213-4C5D-B55B-2F4A7A223817}"/>
    <cellStyle name="20% - Accent2 31 3 6" xfId="25785" xr:uid="{97BA77AE-FE87-4AAF-AD36-88EAE74B1670}"/>
    <cellStyle name="20% - Accent2 31 3 7" xfId="29313" xr:uid="{B6C3A351-2A42-47B7-A305-7B70B09980B8}"/>
    <cellStyle name="20% - Accent2 31 3 8" xfId="34530" xr:uid="{C441B234-7F38-4AE6-9ADD-C70332A28F36}"/>
    <cellStyle name="20% - Accent2 31 4" xfId="13631" xr:uid="{3CBC7FFA-7D37-4659-837A-1F21B9AF63D5}"/>
    <cellStyle name="20% - Accent2 31 4 2" xfId="19213" xr:uid="{3A44B042-C131-4A1D-B6B3-AE6D1B60733B}"/>
    <cellStyle name="20% - Accent2 31 4 3" xfId="26398" xr:uid="{0FD48684-988F-401F-9001-21F817874FE5}"/>
    <cellStyle name="20% - Accent2 31 4 4" xfId="29967" xr:uid="{90A15BA2-B131-4594-968E-D20698104A9C}"/>
    <cellStyle name="20% - Accent2 31 4 5" xfId="35143" xr:uid="{0466A2E5-5732-4A2B-BA8A-E5B2637B0CCE}"/>
    <cellStyle name="20% - Accent2 31 5" xfId="15577" xr:uid="{62ADF121-52E7-40F8-B0F0-E171A2562944}"/>
    <cellStyle name="20% - Accent2 31 5 2" xfId="21003" xr:uid="{3509A838-CFF1-475C-BDB9-F26E72F753C9}"/>
    <cellStyle name="20% - Accent2 31 5 3" xfId="31778" xr:uid="{5D816BC0-4951-4E07-A304-745C25EFA613}"/>
    <cellStyle name="20% - Accent2 31 5 4" xfId="36983" xr:uid="{5308D0B5-67C2-4154-ABCF-48C5E590318F}"/>
    <cellStyle name="20% - Accent2 31 6" xfId="17763" xr:uid="{5ABE78B3-0703-49DC-8313-692A577D54F8}"/>
    <cellStyle name="20% - Accent2 31 7" xfId="23186" xr:uid="{4BF2838B-FA9F-40F4-8F4A-DC15D583D938}"/>
    <cellStyle name="20% - Accent2 31 8" xfId="24949" xr:uid="{1FF0B3FC-F506-4320-A37E-A7EA17B44FED}"/>
    <cellStyle name="20% - Accent2 31 9" xfId="28199" xr:uid="{5828420F-D3A6-4E37-A00C-0A9BEB7003D5}"/>
    <cellStyle name="20% - Accent2 32" xfId="11302" xr:uid="{D82C454D-1ADB-4F0D-804E-6503814797B5}"/>
    <cellStyle name="20% - Accent2 32 2" xfId="13644" xr:uid="{799C1E89-77C8-40F9-BDD3-52646BAEE7DD}"/>
    <cellStyle name="20% - Accent2 32 2 2" xfId="19226" xr:uid="{759A5366-B595-40F4-B8D6-C5832DC99F87}"/>
    <cellStyle name="20% - Accent2 32 2 3" xfId="26411" xr:uid="{78F3C445-E03E-4F32-8D8D-61AAFA20D56A}"/>
    <cellStyle name="20% - Accent2 32 2 4" xfId="29980" xr:uid="{C41B2B3C-90C7-446E-AF2F-05A4526A745C}"/>
    <cellStyle name="20% - Accent2 32 2 5" xfId="35156" xr:uid="{11777302-33BF-41BF-8891-DC13BE89C7E2}"/>
    <cellStyle name="20% - Accent2 32 3" xfId="15591" xr:uid="{992C8F98-D988-4BA1-8B26-3307EF787D9A}"/>
    <cellStyle name="20% - Accent2 32 3 2" xfId="21017" xr:uid="{9CA9C3BB-6E87-444A-895A-B5FE836BDBD1}"/>
    <cellStyle name="20% - Accent2 32 3 3" xfId="31792" xr:uid="{DD9F0CE1-9028-4A0C-AB6C-A32068B2E051}"/>
    <cellStyle name="20% - Accent2 32 3 4" xfId="36997" xr:uid="{168F2270-79DA-4448-9183-C795271CEC59}"/>
    <cellStyle name="20% - Accent2 32 4" xfId="17776" xr:uid="{8CE1C8F2-916F-45F3-9DB6-EC7EE8569CBC}"/>
    <cellStyle name="20% - Accent2 32 5" xfId="23199" xr:uid="{5B03711D-F8E7-48EB-892D-D3325C52D9FF}"/>
    <cellStyle name="20% - Accent2 32 6" xfId="24962" xr:uid="{42EC44F1-8890-4166-B7B2-D3FC5D0BC584}"/>
    <cellStyle name="20% - Accent2 32 7" xfId="28213" xr:uid="{8C78501C-964D-4EC8-BBF9-4C6B63EBF8D8}"/>
    <cellStyle name="20% - Accent2 32 8" xfId="33706" xr:uid="{35B0F64D-45FB-4CA3-AF77-C30A85732FF5}"/>
    <cellStyle name="20% - Accent2 33" xfId="11633" xr:uid="{EB06B3E4-B0F7-47DE-A9B3-05D72F7C8EC3}"/>
    <cellStyle name="20% - Accent2 33 2" xfId="13837" xr:uid="{0A0977B8-C0BE-40B5-95D9-6AF059D27BAA}"/>
    <cellStyle name="20% - Accent2 33 2 2" xfId="19446" xr:uid="{CCE9FC99-9729-4A0B-8B91-AEA893BD435B}"/>
    <cellStyle name="20% - Accent2 33 2 3" xfId="26632" xr:uid="{1D9FA3D0-FA5E-4D61-88ED-3D335C9FA7E7}"/>
    <cellStyle name="20% - Accent2 33 2 4" xfId="30244" xr:uid="{FDBF96A5-EB2A-4197-9583-8FEC03F6C127}"/>
    <cellStyle name="20% - Accent2 33 2 5" xfId="35423" xr:uid="{6E9F674E-0B27-4D03-82A1-7B51B309A8A2}"/>
    <cellStyle name="20% - Accent2 33 3" xfId="15605" xr:uid="{D7F504F1-F6FD-4BD4-97E3-1D3D96BBE452}"/>
    <cellStyle name="20% - Accent2 33 3 2" xfId="21031" xr:uid="{65F2AA64-6BA1-4D86-A2C4-D0CCA856E150}"/>
    <cellStyle name="20% - Accent2 33 3 3" xfId="31806" xr:uid="{2297C624-0B7F-468D-9CDC-8B5B862EEB9D}"/>
    <cellStyle name="20% - Accent2 33 3 4" xfId="37011" xr:uid="{A578888E-C331-4BA8-864F-F8E3ECB7609C}"/>
    <cellStyle name="20% - Accent2 33 4" xfId="17954" xr:uid="{F74118BC-690C-41ED-AC34-ACD7CF3422B6}"/>
    <cellStyle name="20% - Accent2 33 5" xfId="23378" xr:uid="{9261E429-1DA4-4C2B-82E3-E4711D102CEA}"/>
    <cellStyle name="20% - Accent2 33 6" xfId="25140" xr:uid="{E42AAF78-60C0-4C14-9F08-04AF792C3AF2}"/>
    <cellStyle name="20% - Accent2 33 7" xfId="28227" xr:uid="{1EC77533-E171-4321-A20E-98CDD1EFBAC4}"/>
    <cellStyle name="20% - Accent2 33 8" xfId="33885" xr:uid="{18DF1650-CB8D-40DD-BAB8-157643286B5A}"/>
    <cellStyle name="20% - Accent2 34" xfId="12572" xr:uid="{1AF11277-944A-4516-84BF-DF858DE3DEF6}"/>
    <cellStyle name="20% - Accent2 34 2" xfId="14499" xr:uid="{8FB60D10-5F91-4493-B927-78B814CC5C29}"/>
    <cellStyle name="20% - Accent2 34 2 2" xfId="20136" xr:uid="{E3408BAB-686F-47B9-91DB-4066CE935102}"/>
    <cellStyle name="20% - Accent2 34 2 3" xfId="27323" xr:uid="{8E30978A-50C0-48AE-B4FF-11E99829A452}"/>
    <cellStyle name="20% - Accent2 34 2 4" xfId="30934" xr:uid="{1DF0D58D-145F-49BA-9EE2-BC24A1AF025A}"/>
    <cellStyle name="20% - Accent2 34 2 5" xfId="36114" xr:uid="{DC58004A-C73D-46A1-B81F-C289620E4DDF}"/>
    <cellStyle name="20% - Accent2 34 3" xfId="15619" xr:uid="{6D33A8A2-1BA1-4ECC-B31E-821FB679F8CC}"/>
    <cellStyle name="20% - Accent2 34 3 2" xfId="21045" xr:uid="{52BF6A68-4F7F-4A45-BC2D-E733E073E5FD}"/>
    <cellStyle name="20% - Accent2 34 3 3" xfId="31820" xr:uid="{52678C2B-1644-4645-AA66-1DB6A792DF30}"/>
    <cellStyle name="20% - Accent2 34 3 4" xfId="37025" xr:uid="{ABFD32DD-0C67-4469-8362-732A001F737F}"/>
    <cellStyle name="20% - Accent2 34 4" xfId="18593" xr:uid="{77A0720C-D0EE-433A-8674-6EFC745C1648}"/>
    <cellStyle name="20% - Accent2 34 5" xfId="24017" xr:uid="{F386F770-8779-442A-B64B-9278F0653E06}"/>
    <cellStyle name="20% - Accent2 34 6" xfId="25779" xr:uid="{BA53F65D-C35A-448F-9E57-F77B2CDE302A}"/>
    <cellStyle name="20% - Accent2 34 7" xfId="28241" xr:uid="{A1179216-4157-444F-AD7A-C39921322C15}"/>
    <cellStyle name="20% - Accent2 34 8" xfId="34524" xr:uid="{25F16D2D-19E7-4C6A-8DFB-872E57462176}"/>
    <cellStyle name="20% - Accent2 35" xfId="12285" xr:uid="{FDE6FFB3-74D2-45D4-B32E-55B1D7A0D4AC}"/>
    <cellStyle name="20% - Accent2 35 2" xfId="14318" xr:uid="{7C201B64-D7D2-415E-8768-4087E2CAFDEB}"/>
    <cellStyle name="20% - Accent2 35 2 2" xfId="19955" xr:uid="{87DDEE59-0D1C-4D1F-B165-1242CB216F5E}"/>
    <cellStyle name="20% - Accent2 35 2 3" xfId="27142" xr:uid="{F7489CD7-EE9C-4877-9766-B2CB2C950F01}"/>
    <cellStyle name="20% - Accent2 35 2 4" xfId="30753" xr:uid="{62E3729A-A96E-4376-ABEB-1AA708D45F54}"/>
    <cellStyle name="20% - Accent2 35 2 5" xfId="35933" xr:uid="{0C7B10C1-A212-4739-BFA9-D485F6C3A6B2}"/>
    <cellStyle name="20% - Accent2 35 3" xfId="15633" xr:uid="{6EC18101-5766-4987-BA0D-4AAC2C538C17}"/>
    <cellStyle name="20% - Accent2 35 3 2" xfId="21059" xr:uid="{D663F74D-9CFA-47DA-BF90-A0F0898BB496}"/>
    <cellStyle name="20% - Accent2 35 3 3" xfId="31834" xr:uid="{FCE1C73C-4A8A-470E-A9F4-2798F1A02BF6}"/>
    <cellStyle name="20% - Accent2 35 3 4" xfId="37039" xr:uid="{AC2C57B9-03AF-4D9F-ABCD-A44483BD3C27}"/>
    <cellStyle name="20% - Accent2 35 4" xfId="18411" xr:uid="{3F8F3B36-5F99-4240-A4CE-2B1C2F5BBE4B}"/>
    <cellStyle name="20% - Accent2 35 5" xfId="23836" xr:uid="{67B41967-E7F3-41E6-B550-FD52FD9C8D95}"/>
    <cellStyle name="20% - Accent2 35 6" xfId="25598" xr:uid="{61670936-ED43-48EC-89EC-E73679D492B5}"/>
    <cellStyle name="20% - Accent2 35 7" xfId="28255" xr:uid="{85E96CE6-B203-4CAD-9CDB-F365F4F0DB97}"/>
    <cellStyle name="20% - Accent2 35 8" xfId="34343" xr:uid="{042D31C1-822F-4BCA-AA09-9AB986582DEE}"/>
    <cellStyle name="20% - Accent2 36" xfId="12571" xr:uid="{344322F0-682D-47AE-9B1D-ABEDF445AA9D}"/>
    <cellStyle name="20% - Accent2 36 2" xfId="14498" xr:uid="{1107ADEA-58D4-40A9-B907-3F310BD37322}"/>
    <cellStyle name="20% - Accent2 36 2 2" xfId="20135" xr:uid="{D4E393FB-383F-465D-A5A8-D734E79FF7FF}"/>
    <cellStyle name="20% - Accent2 36 2 3" xfId="27322" xr:uid="{35433D0F-EBC6-441E-ABC3-B2AED75575AD}"/>
    <cellStyle name="20% - Accent2 36 2 4" xfId="30933" xr:uid="{DA4CE2CE-1177-4A98-8D63-FE6FA8FF41BC}"/>
    <cellStyle name="20% - Accent2 36 2 5" xfId="36113" xr:uid="{C96BE89B-3BEF-486A-90B2-63E3D4463904}"/>
    <cellStyle name="20% - Accent2 36 3" xfId="15646" xr:uid="{F5CE3DA1-0016-44FF-BDF9-D6FF82CFCB23}"/>
    <cellStyle name="20% - Accent2 36 3 2" xfId="21072" xr:uid="{39B4E3A4-20E5-45F3-8854-DDC9C3472C6B}"/>
    <cellStyle name="20% - Accent2 36 3 3" xfId="31847" xr:uid="{10977C54-F98C-467A-BF39-DCC2C379352C}"/>
    <cellStyle name="20% - Accent2 36 3 4" xfId="37052" xr:uid="{27568A8A-0BEB-47BE-A097-6D19BC4E9EFD}"/>
    <cellStyle name="20% - Accent2 36 4" xfId="18592" xr:uid="{A3A6434A-6004-4D96-960C-8FB98028892C}"/>
    <cellStyle name="20% - Accent2 36 5" xfId="24016" xr:uid="{4FA3CC46-D954-4723-9D9B-50C97A48C68F}"/>
    <cellStyle name="20% - Accent2 36 6" xfId="25778" xr:uid="{DDC3B65F-481A-45A5-A6E1-B3D850D8324F}"/>
    <cellStyle name="20% - Accent2 36 7" xfId="28268" xr:uid="{B115D522-B1C3-4664-8057-CCF8A5096A4D}"/>
    <cellStyle name="20% - Accent2 36 8" xfId="34523" xr:uid="{FE5F42F9-0F29-4720-BCA1-A1512A121EB2}"/>
    <cellStyle name="20% - Accent2 37" xfId="11679" xr:uid="{7D2113DD-2DA4-4A86-B7D9-0F2CE9649E04}"/>
    <cellStyle name="20% - Accent2 37 2" xfId="13880" xr:uid="{080C75AA-3FC0-491D-8C56-00B41F65FC36}"/>
    <cellStyle name="20% - Accent2 37 2 2" xfId="19492" xr:uid="{4D93EF2D-FE79-4CB3-9625-6CAF627E2A43}"/>
    <cellStyle name="20% - Accent2 37 2 3" xfId="26678" xr:uid="{76C79E5C-D071-4D81-BF51-5A7CA5AA637B}"/>
    <cellStyle name="20% - Accent2 37 2 4" xfId="30290" xr:uid="{C7805D62-3DC7-45DE-92CF-0FC6E93D878F}"/>
    <cellStyle name="20% - Accent2 37 2 5" xfId="35469" xr:uid="{776581BD-0A8B-402E-B455-555D83914A49}"/>
    <cellStyle name="20% - Accent2 37 3" xfId="15659" xr:uid="{1E5B31F6-0B4C-4D81-A9FA-F863B3B49073}"/>
    <cellStyle name="20% - Accent2 37 3 2" xfId="21085" xr:uid="{EA7902D8-B025-48A8-BDC1-8582EB165E38}"/>
    <cellStyle name="20% - Accent2 37 3 3" xfId="31858" xr:uid="{3B93511E-A6A9-4BC4-A46E-5185186D6EB2}"/>
    <cellStyle name="20% - Accent2 37 3 4" xfId="37065" xr:uid="{4580B4C0-7455-4410-8B26-FC49BFE6CEDD}"/>
    <cellStyle name="20% - Accent2 37 4" xfId="17979" xr:uid="{A43E3DF1-63E9-4372-8724-19D339EBDD9B}"/>
    <cellStyle name="20% - Accent2 37 5" xfId="23403" xr:uid="{69BE1761-D5CD-4E08-84F2-9EAF1ADDDC81}"/>
    <cellStyle name="20% - Accent2 37 6" xfId="25165" xr:uid="{AC82A3E9-72ED-4557-940A-7DB6EA25D508}"/>
    <cellStyle name="20% - Accent2 37 7" xfId="28281" xr:uid="{C4F21656-3657-40A0-A9B2-A1678260F776}"/>
    <cellStyle name="20% - Accent2 37 8" xfId="33910" xr:uid="{CF717422-9187-44D8-B4A8-F7B77AC34D57}"/>
    <cellStyle name="20% - Accent2 38" xfId="11818" xr:uid="{E600C48F-E8CB-4969-AE8D-218A339ADF11}"/>
    <cellStyle name="20% - Accent2 38 2" xfId="14003" xr:uid="{DB64AE94-BB94-47C7-8FCB-C4D1F4E7E50B}"/>
    <cellStyle name="20% - Accent2 38 2 2" xfId="19621" xr:uid="{B59506DA-5DEC-40E7-8718-D6E5D43F5D5E}"/>
    <cellStyle name="20% - Accent2 38 2 3" xfId="26808" xr:uid="{3A20DF68-FA1E-4CC7-99A7-1DE6D1063F52}"/>
    <cellStyle name="20% - Accent2 38 2 4" xfId="30419" xr:uid="{55543350-DC97-4C8E-AD1B-C45056CD27B6}"/>
    <cellStyle name="20% - Accent2 38 2 5" xfId="35599" xr:uid="{DD53BBDE-ED79-4857-8B8C-ABF757CD9524}"/>
    <cellStyle name="20% - Accent2 38 3" xfId="15665" xr:uid="{471A42EC-6C37-417F-8DC3-52C52F2D1247}"/>
    <cellStyle name="20% - Accent2 38 3 2" xfId="21091" xr:uid="{665DEB69-3FAC-43E0-9586-5EA4E58487F1}"/>
    <cellStyle name="20% - Accent2 38 3 3" xfId="31863" xr:uid="{55B006DA-E0BA-4B9B-B97E-1B75290268F7}"/>
    <cellStyle name="20% - Accent2 38 3 4" xfId="37071" xr:uid="{2D5568A6-5C63-4356-A22B-9D3ECC09FC73}"/>
    <cellStyle name="20% - Accent2 38 4" xfId="18077" xr:uid="{C60A389B-1BCB-48EA-91DB-7C2F9DDE9A3A}"/>
    <cellStyle name="20% - Accent2 38 5" xfId="23502" xr:uid="{FF4ED9EB-9501-4042-BB7B-A32649302E3C}"/>
    <cellStyle name="20% - Accent2 38 6" xfId="25264" xr:uid="{8118014F-93E9-4A95-A296-C1A7185BFC8A}"/>
    <cellStyle name="20% - Accent2 38 7" xfId="28287" xr:uid="{56610D11-8F97-40B5-9F82-70836D4C6EE6}"/>
    <cellStyle name="20% - Accent2 38 8" xfId="34009" xr:uid="{1C6CD03A-ACF5-4DE7-80DA-11F0D8F40290}"/>
    <cellStyle name="20% - Accent2 39" xfId="12444" xr:uid="{2517C26D-6CCD-42EE-B72B-9612336A870D}"/>
    <cellStyle name="20% - Accent2 39 2" xfId="14418" xr:uid="{82404916-A524-47DE-A415-1E8FC6864B43}"/>
    <cellStyle name="20% - Accent2 39 2 2" xfId="20055" xr:uid="{4847D14F-695E-4078-8F61-F311F45BFAD6}"/>
    <cellStyle name="20% - Accent2 39 2 3" xfId="27242" xr:uid="{95B56DBD-2146-49FC-B9CE-B74597A7B6E1}"/>
    <cellStyle name="20% - Accent2 39 2 4" xfId="30853" xr:uid="{A776E460-BF7E-4301-860D-CAE883EDE50B}"/>
    <cellStyle name="20% - Accent2 39 2 5" xfId="36033" xr:uid="{18D2F63E-A59C-4B0A-9659-9BDDDCE6E990}"/>
    <cellStyle name="20% - Accent2 39 3" xfId="15689" xr:uid="{232BCAE3-2F5C-4189-89A0-2EAD53B3AB65}"/>
    <cellStyle name="20% - Accent2 39 3 2" xfId="21115" xr:uid="{484B9041-311D-4D51-BEF9-1DDEE06E4583}"/>
    <cellStyle name="20% - Accent2 39 3 3" xfId="31886" xr:uid="{F5470E9A-168F-4D31-8C21-4B00774F4F5E}"/>
    <cellStyle name="20% - Accent2 39 3 4" xfId="37095" xr:uid="{31136146-175D-463F-8577-92EDC26AB7F6}"/>
    <cellStyle name="20% - Accent2 39 4" xfId="18512" xr:uid="{BD638F43-E662-4851-8B76-2278F579E1A1}"/>
    <cellStyle name="20% - Accent2 39 5" xfId="23936" xr:uid="{2F926CED-6A50-491D-BD2E-BDEC4EB075C5}"/>
    <cellStyle name="20% - Accent2 39 6" xfId="25698" xr:uid="{E40AE243-CF9F-4947-AEB6-8A96D12B4FF1}"/>
    <cellStyle name="20% - Accent2 39 7" xfId="28311" xr:uid="{5E31AED9-B88B-47F4-96E2-555B750095DA}"/>
    <cellStyle name="20% - Accent2 39 8" xfId="34443" xr:uid="{8DD54415-580E-484A-AD89-12E65808E483}"/>
    <cellStyle name="20% - Accent2 4" xfId="187" xr:uid="{BAA81F6A-076C-4EFD-8FC0-3C4868F6D082}"/>
    <cellStyle name="20% - Accent2 4 10" xfId="188" xr:uid="{B642E76B-D0FE-4239-B574-5B5225DB9580}"/>
    <cellStyle name="20% - Accent2 4 10 2" xfId="24288" xr:uid="{DA466626-74D6-4217-B47F-DDA7C29CA360}"/>
    <cellStyle name="20% - Accent2 4 11" xfId="189" xr:uid="{FE18BBAD-87D5-4B89-8E83-3ADCBD232A84}"/>
    <cellStyle name="20% - Accent2 4 11 2" xfId="33032" xr:uid="{9B52828D-6974-41EC-8624-42ADDEC88185}"/>
    <cellStyle name="20% - Accent2 4 12" xfId="190" xr:uid="{0917C937-D5BE-4257-B06B-D5FA252AC444}"/>
    <cellStyle name="20% - Accent2 4 12 2" xfId="9905" xr:uid="{C4331CAE-8DED-4968-A6D0-700B27D87F3B}"/>
    <cellStyle name="20% - Accent2 4 13" xfId="191" xr:uid="{E85843BF-59B9-4338-B7F5-F27C8969B988}"/>
    <cellStyle name="20% - Accent2 4 14" xfId="192" xr:uid="{BE2E47B7-6AC3-4344-A76A-CEB9B159DBA0}"/>
    <cellStyle name="20% - Accent2 4 15" xfId="8022" xr:uid="{349CDD7B-0DAE-4104-AA7B-2C1DB820B482}"/>
    <cellStyle name="20% - Accent2 4 2" xfId="193" xr:uid="{2396388E-64E4-4277-BA92-7C9F14DEB9C4}"/>
    <cellStyle name="20% - Accent2 4 2 2" xfId="8230" xr:uid="{A88DD032-D6E0-44CE-AF2B-3613B3BB0C62}"/>
    <cellStyle name="20% - Accent2 4 2 2 2" xfId="8771" xr:uid="{1B4E6A53-4F34-44F5-96E4-18EEA3162739}"/>
    <cellStyle name="20% - Accent2 4 2 2 3" xfId="8501" xr:uid="{A99B5F13-769F-4A56-B6A2-3AD7303EFDAE}"/>
    <cellStyle name="20% - Accent2 4 2 2 4" xfId="30043" xr:uid="{BEF3EA7E-806A-4026-8264-E3A4AD260793}"/>
    <cellStyle name="20% - Accent2 4 2 2 5" xfId="35221" xr:uid="{B3B5BFC1-3FD9-4138-A47A-A3135FAF79FB}"/>
    <cellStyle name="20% - Accent2 4 2 3" xfId="8636" xr:uid="{AA4B5C51-3866-497B-BCDA-14283CDBDA03}"/>
    <cellStyle name="20% - Accent2 4 2 3 2" xfId="20624" xr:uid="{6CC4330F-DAC3-4345-8617-9DA178428093}"/>
    <cellStyle name="20% - Accent2 4 2 3 3" xfId="31400" xr:uid="{B22AA62D-D983-4D79-BAAB-FFDBED829FF1}"/>
    <cellStyle name="20% - Accent2 4 2 3 4" xfId="36604" xr:uid="{A2BD5B2B-2474-47B0-997C-82D0CBF871C2}"/>
    <cellStyle name="20% - Accent2 4 2 4" xfId="8366" xr:uid="{8CA637D8-260C-4FBD-9C5F-4D449EA1C37C}"/>
    <cellStyle name="20% - Accent2 4 2 5" xfId="22741" xr:uid="{929BFD38-A4AA-4408-A4C8-4E93D389752A}"/>
    <cellStyle name="20% - Accent2 4 2 6" xfId="24503" xr:uid="{F128E801-9488-4EE7-9864-448B90DF73E6}"/>
    <cellStyle name="20% - Accent2 4 2 7" xfId="27820" xr:uid="{59221CF5-CF70-4A3B-ABD5-33BFC644D9AC}"/>
    <cellStyle name="20% - Accent2 4 2 8" xfId="33247" xr:uid="{C9849122-6BA2-4906-A8EC-4AE81743ED0B}"/>
    <cellStyle name="20% - Accent2 4 2 9" xfId="8089" xr:uid="{C5B9DD72-F3E3-4396-9AE3-0CCA9306FF36}"/>
    <cellStyle name="20% - Accent2 4 3" xfId="194" xr:uid="{968EC681-DBAC-45BF-BA97-8CE9BA556CCB}"/>
    <cellStyle name="20% - Accent2 4 3 2" xfId="8705" xr:uid="{D6BDC6C1-7C7F-4444-B042-838475310B20}"/>
    <cellStyle name="20% - Accent2 4 3 2 2" xfId="19470" xr:uid="{39A43DD6-E9C9-428D-8A77-92B8F959F4E2}"/>
    <cellStyle name="20% - Accent2 4 3 2 3" xfId="26656" xr:uid="{60DB12CA-D3FD-4CC4-85BD-CC47662CC3E3}"/>
    <cellStyle name="20% - Accent2 4 3 2 4" xfId="30268" xr:uid="{6EFDECA0-594B-4CF1-9E62-247CBFB780F1}"/>
    <cellStyle name="20% - Accent2 4 3 2 5" xfId="35447" xr:uid="{A88BBA11-DC96-4181-9C88-65E48E4B9CE4}"/>
    <cellStyle name="20% - Accent2 4 3 3" xfId="8435" xr:uid="{DAAB3064-CA67-475A-817F-438F5F7D3893}"/>
    <cellStyle name="20% - Accent2 4 3 3 2" xfId="21537" xr:uid="{B002F972-7A2A-40A4-B3C3-D3C473C5AD32}"/>
    <cellStyle name="20% - Accent2 4 3 3 3" xfId="32258" xr:uid="{0FC7286B-E4A0-45EC-880D-65C22EF0DB70}"/>
    <cellStyle name="20% - Accent2 4 3 3 4" xfId="37517" xr:uid="{5AC271DB-B2F5-47CF-AE1E-FB8DBC55AA81}"/>
    <cellStyle name="20% - Accent2 4 3 4" xfId="17968" xr:uid="{CB3A1E16-8497-4283-B215-FD6B09B30432}"/>
    <cellStyle name="20% - Accent2 4 3 5" xfId="23392" xr:uid="{E951C21A-A402-4F72-AC2D-40A06B2CCF1B}"/>
    <cellStyle name="20% - Accent2 4 3 6" xfId="25154" xr:uid="{4EB65885-75A2-44AB-8E24-E25299DF35E2}"/>
    <cellStyle name="20% - Accent2 4 3 7" xfId="28770" xr:uid="{47FE9F80-E79A-4C73-A971-F21B57AF90A6}"/>
    <cellStyle name="20% - Accent2 4 3 8" xfId="33899" xr:uid="{897F5E8D-CFAA-4990-B338-BF63EAB00B3C}"/>
    <cellStyle name="20% - Accent2 4 3 9" xfId="8165" xr:uid="{543C0443-1A7D-4E95-BC85-4908B0C32CFB}"/>
    <cellStyle name="20% - Accent2 4 4" xfId="195" xr:uid="{0023C968-29CA-48B5-AECE-8BA13E89B4EF}"/>
    <cellStyle name="20% - Accent2 4 4 2" xfId="14731" xr:uid="{56ED2308-A940-40A7-8184-82DCBC1EB222}"/>
    <cellStyle name="20% - Accent2 4 4 2 2" xfId="20366" xr:uid="{003AEED5-5E76-4FC9-B026-FFFEEFCB982D}"/>
    <cellStyle name="20% - Accent2 4 4 2 3" xfId="27553" xr:uid="{72A1FF43-4841-4E77-99CA-BCF2EED51D4C}"/>
    <cellStyle name="20% - Accent2 4 4 2 4" xfId="31162" xr:uid="{ADA320DD-09B3-4E47-9CA6-39B4A802129C}"/>
    <cellStyle name="20% - Accent2 4 4 2 5" xfId="36345" xr:uid="{974D6FF7-A45C-45D7-B0D8-D220D533632F}"/>
    <cellStyle name="20% - Accent2 4 4 3" xfId="16915" xr:uid="{1D486B28-6A9A-4C82-B79B-4F970300843C}"/>
    <cellStyle name="20% - Accent2 4 4 3 2" xfId="22123" xr:uid="{A9D1F096-6176-4D64-B591-DE26868D4D5E}"/>
    <cellStyle name="20% - Accent2 4 4 3 3" xfId="32844" xr:uid="{D4663B24-743B-4056-828C-E762D6A48E9B}"/>
    <cellStyle name="20% - Accent2 4 4 3 4" xfId="38102" xr:uid="{45C0CB51-F1F7-4D99-A1E0-D4A476118BB7}"/>
    <cellStyle name="20% - Accent2 4 4 4" xfId="17425" xr:uid="{173A6CE3-630D-40B3-ACDC-1B0A760DEA4D}"/>
    <cellStyle name="20% - Accent2 4 4 5" xfId="22846" xr:uid="{4B371D90-D459-4529-8120-555E6754217A}"/>
    <cellStyle name="20% - Accent2 4 4 6" xfId="24608" xr:uid="{1F1DC17B-D18B-46E1-B0A8-A35C7D311CE1}"/>
    <cellStyle name="20% - Accent2 4 4 7" xfId="29379" xr:uid="{6FB37524-09EE-4FA2-8C9E-0DDF00D4E235}"/>
    <cellStyle name="20% - Accent2 4 4 8" xfId="33352" xr:uid="{0D466B91-8885-467C-9699-03A6305611FF}"/>
    <cellStyle name="20% - Accent2 4 4 9" xfId="8570" xr:uid="{DFCD2B5D-C86D-46EA-B5D0-A33E4EC2CE49}"/>
    <cellStyle name="20% - Accent2 4 5" xfId="196" xr:uid="{12F4130D-1996-4775-BEB2-C819291D988E}"/>
    <cellStyle name="20% - Accent2 4 5 2" xfId="18865" xr:uid="{D168EEE1-BAED-419B-BAAD-E7D5D34A2421}"/>
    <cellStyle name="20% - Accent2 4 5 3" xfId="26050" xr:uid="{C99B5128-B26F-4D8E-8EB1-E8673F71B701}"/>
    <cellStyle name="20% - Accent2 4 5 4" xfId="29603" xr:uid="{C99CA1D3-B4FD-4CA1-8E38-ED5F546565FD}"/>
    <cellStyle name="20% - Accent2 4 5 5" xfId="34795" xr:uid="{D5900EC8-921C-4833-BB0B-30DADEE51FED}"/>
    <cellStyle name="20% - Accent2 4 5 6" xfId="8300" xr:uid="{53CACE8E-34E6-4467-9CF1-66D969D35F2F}"/>
    <cellStyle name="20% - Accent2 4 6" xfId="197" xr:uid="{FAF84962-3BAF-496C-AAEF-9A4970DCE590}"/>
    <cellStyle name="20% - Accent2 4 6 2" xfId="8843" xr:uid="{99EBD538-3805-4046-B575-B4E046BCF14E}"/>
    <cellStyle name="20% - Accent2 4 7" xfId="198" xr:uid="{25BBD64D-F38D-404E-9B02-8E8F9A4E8EE5}"/>
    <cellStyle name="20% - Accent2 4 7 2" xfId="17148" xr:uid="{FA43045E-1595-4E49-B940-F919F748BE9E}"/>
    <cellStyle name="20% - Accent2 4 8" xfId="199" xr:uid="{4200A021-1C6D-4278-A8E2-F613D9D0B816}"/>
    <cellStyle name="20% - Accent2 4 8 2" xfId="22328" xr:uid="{F2F1336C-1086-4447-9357-5E29A275EAB9}"/>
    <cellStyle name="20% - Accent2 4 9" xfId="200" xr:uid="{D6A95BFD-595D-46F5-8735-90554683D21D}"/>
    <cellStyle name="20% - Accent2 4 9 2" xfId="22528" xr:uid="{5C02F0AF-8C3E-4CD7-8727-6FC04B25E1C0}"/>
    <cellStyle name="20% - Accent2 4_Finance" xfId="201" xr:uid="{57606948-BE55-45D8-AE62-1A14FFA5077F}"/>
    <cellStyle name="20% - Accent2 40" xfId="12134" xr:uid="{8BAC8883-DDB9-45B6-A693-E21201FEC145}"/>
    <cellStyle name="20% - Accent2 40 2" xfId="14225" xr:uid="{75C2BB06-B310-4D9C-9A3C-543665F63D9C}"/>
    <cellStyle name="20% - Accent2 40 2 2" xfId="19858" xr:uid="{A6D71FD4-F340-4EB9-9DA0-FEA65156F8E7}"/>
    <cellStyle name="20% - Accent2 40 2 3" xfId="27045" xr:uid="{AD1CA772-770F-4399-A2DC-EFA17D134656}"/>
    <cellStyle name="20% - Accent2 40 2 4" xfId="30656" xr:uid="{CA4EBC18-0644-41EA-921F-973F90B2274A}"/>
    <cellStyle name="20% - Accent2 40 2 5" xfId="35836" xr:uid="{11EA275B-0880-4EDA-A436-604401CF5849}"/>
    <cellStyle name="20% - Accent2 40 3" xfId="15694" xr:uid="{EFE25411-EB7E-471B-9D7E-28C28ACE5A51}"/>
    <cellStyle name="20% - Accent2 40 3 2" xfId="21120" xr:uid="{F6470C3E-868D-4193-BAE5-43691808B102}"/>
    <cellStyle name="20% - Accent2 40 3 3" xfId="31891" xr:uid="{3975A14C-0FCA-4315-9F30-D2395426339E}"/>
    <cellStyle name="20% - Accent2 40 3 4" xfId="37100" xr:uid="{8CB43218-CA08-487C-B32F-23A579B6A989}"/>
    <cellStyle name="20% - Accent2 40 4" xfId="18314" xr:uid="{38C054C6-C667-480C-BA6B-1F5C0B1DBAB4}"/>
    <cellStyle name="20% - Accent2 40 5" xfId="23739" xr:uid="{0FABB2FE-0D4A-476E-80C7-DC843BA24E3D}"/>
    <cellStyle name="20% - Accent2 40 6" xfId="25501" xr:uid="{5886F178-A91D-4ACD-9272-7DE1CEFD7988}"/>
    <cellStyle name="20% - Accent2 40 7" xfId="28316" xr:uid="{1CF7ACBB-65DC-4260-A1DA-76D7245F404B}"/>
    <cellStyle name="20% - Accent2 40 8" xfId="34246" xr:uid="{5B36DD0D-367C-4F42-BFAD-3803C5EB5585}"/>
    <cellStyle name="20% - Accent2 41" xfId="12288" xr:uid="{D74DD894-6B08-478A-860A-21BAD28352CA}"/>
    <cellStyle name="20% - Accent2 41 2" xfId="14321" xr:uid="{CA0FE80B-4574-4031-9EE8-4E06A82AB90A}"/>
    <cellStyle name="20% - Accent2 41 2 2" xfId="19958" xr:uid="{9008ABFF-06C5-4D28-9EFF-1596428A86A6}"/>
    <cellStyle name="20% - Accent2 41 2 3" xfId="27145" xr:uid="{D141EFEB-2EEC-4B5D-AE35-42CCD1EBA5EA}"/>
    <cellStyle name="20% - Accent2 41 2 4" xfId="30756" xr:uid="{93875824-4154-4A0F-AFE3-4118A6DDC1E3}"/>
    <cellStyle name="20% - Accent2 41 2 5" xfId="35936" xr:uid="{46681037-5D13-44EA-BD05-B4B0744A60A1}"/>
    <cellStyle name="20% - Accent2 41 3" xfId="15718" xr:uid="{D44E1F87-E927-4437-A790-F07AC5404DED}"/>
    <cellStyle name="20% - Accent2 41 3 2" xfId="21144" xr:uid="{C377BF32-0EFF-4E3D-8A88-CDAAC72B309C}"/>
    <cellStyle name="20% - Accent2 41 3 3" xfId="31913" xr:uid="{76F07933-534D-43A1-9BCD-6405C00F126E}"/>
    <cellStyle name="20% - Accent2 41 3 4" xfId="37124" xr:uid="{E104364C-1107-4C68-BC53-1B4E4D531FE8}"/>
    <cellStyle name="20% - Accent2 41 4" xfId="18414" xr:uid="{659841E9-A639-4D55-9835-7053D7182837}"/>
    <cellStyle name="20% - Accent2 41 5" xfId="23839" xr:uid="{BFB5BFD9-3705-4BB0-8296-CBA8B9210F32}"/>
    <cellStyle name="20% - Accent2 41 6" xfId="25601" xr:uid="{D596A375-E820-4F47-AF87-7D59FDD121AD}"/>
    <cellStyle name="20% - Accent2 41 7" xfId="28340" xr:uid="{6CF72D95-A714-4AD3-A917-FBCF3A1C7DF2}"/>
    <cellStyle name="20% - Accent2 41 8" xfId="34346" xr:uid="{65989869-D8A4-43E7-9080-8C4D0AB7E3A0}"/>
    <cellStyle name="20% - Accent2 42" xfId="12560" xr:uid="{35BF2127-0CF6-4CC2-87FD-08ED04FC66EF}"/>
    <cellStyle name="20% - Accent2 42 2" xfId="14493" xr:uid="{5C0F18DB-842D-4177-A938-06E262ED96AF}"/>
    <cellStyle name="20% - Accent2 42 2 2" xfId="20130" xr:uid="{2E3B2739-4240-47FE-985B-77A0D1ADE8E8}"/>
    <cellStyle name="20% - Accent2 42 2 3" xfId="27317" xr:uid="{F6292640-2099-4C78-9B36-878E27B8E3CF}"/>
    <cellStyle name="20% - Accent2 42 2 4" xfId="30928" xr:uid="{E5E5A7D7-CA03-429B-904C-1DF8893CB056}"/>
    <cellStyle name="20% - Accent2 42 2 5" xfId="36108" xr:uid="{B1751282-4280-4A0F-85E3-7740D3649F0D}"/>
    <cellStyle name="20% - Accent2 42 3" xfId="15727" xr:uid="{1121B8CF-80D1-4B0A-97A5-B52AF6BAD256}"/>
    <cellStyle name="20% - Accent2 42 3 2" xfId="21153" xr:uid="{284F8C25-516C-4CA7-B9B4-95D6A2CDF1F5}"/>
    <cellStyle name="20% - Accent2 42 3 3" xfId="31922" xr:uid="{04B58AFA-79EE-4AAD-AEC7-F9F27115740A}"/>
    <cellStyle name="20% - Accent2 42 3 4" xfId="37133" xr:uid="{0B59EA0D-0B1E-46C3-8DEF-612FEF4D5A9E}"/>
    <cellStyle name="20% - Accent2 42 4" xfId="18587" xr:uid="{DBB2E683-CF13-47D7-A8DE-C17C73B7BA83}"/>
    <cellStyle name="20% - Accent2 42 5" xfId="24011" xr:uid="{C7B96534-1FA8-4343-8539-55110B7870BB}"/>
    <cellStyle name="20% - Accent2 42 6" xfId="25773" xr:uid="{FCD71CE3-0A68-471C-BB5F-2A7C9ABB2A86}"/>
    <cellStyle name="20% - Accent2 42 7" xfId="28349" xr:uid="{87F21742-12EB-4BEE-A60A-7E549058F0EC}"/>
    <cellStyle name="20% - Accent2 42 8" xfId="34518" xr:uid="{63B87E7B-499D-4D5D-8C02-5C58F24EE4B4}"/>
    <cellStyle name="20% - Accent2 43" xfId="12404" xr:uid="{367D3A2A-C14C-4C34-A89E-CBAB7B78CAFD}"/>
    <cellStyle name="20% - Accent2 43 2" xfId="14392" xr:uid="{806F178E-3A21-4E8C-B6A3-2E1F8292391C}"/>
    <cellStyle name="20% - Accent2 43 2 2" xfId="20029" xr:uid="{AAB855E3-C3BA-4C56-A735-EF63D545259F}"/>
    <cellStyle name="20% - Accent2 43 2 3" xfId="27216" xr:uid="{FA77FCC1-B9C5-457C-B12F-4750445CFFC9}"/>
    <cellStyle name="20% - Accent2 43 2 4" xfId="30827" xr:uid="{7EA56A69-2465-419C-A666-4EE6AC720DFC}"/>
    <cellStyle name="20% - Accent2 43 2 5" xfId="36007" xr:uid="{D6C91E41-3FC2-48C9-8007-24739A1D099F}"/>
    <cellStyle name="20% - Accent2 43 3" xfId="15741" xr:uid="{01120BB8-C240-4568-9F8C-1D942029B36B}"/>
    <cellStyle name="20% - Accent2 43 3 2" xfId="21167" xr:uid="{073CEBD6-6DC2-4E67-818D-05179830E294}"/>
    <cellStyle name="20% - Accent2 43 3 3" xfId="31935" xr:uid="{8A197B4D-10E0-4BB8-8D68-5807A3C80343}"/>
    <cellStyle name="20% - Accent2 43 3 4" xfId="37147" xr:uid="{9147F929-58AA-45CD-8C9A-CC30F2093A22}"/>
    <cellStyle name="20% - Accent2 43 4" xfId="18486" xr:uid="{0F8CF780-2233-441C-A768-7D52E9F14B9F}"/>
    <cellStyle name="20% - Accent2 43 5" xfId="23910" xr:uid="{978087FF-2737-4748-ABA1-826751A3B748}"/>
    <cellStyle name="20% - Accent2 43 6" xfId="25672" xr:uid="{710E1CDF-CCED-474C-A023-01760959ADCB}"/>
    <cellStyle name="20% - Accent2 43 7" xfId="28363" xr:uid="{9472F091-22CE-4410-AB10-AAE587072ADB}"/>
    <cellStyle name="20% - Accent2 43 8" xfId="34417" xr:uid="{BA376ED9-783A-4AA0-9F01-0E5325770202}"/>
    <cellStyle name="20% - Accent2 44" xfId="11750" xr:uid="{CDAAB9D1-6123-4129-A543-0054C1462EE6}"/>
    <cellStyle name="20% - Accent2 44 2" xfId="13946" xr:uid="{993CF0D2-65C0-485D-A239-A805A455F855}"/>
    <cellStyle name="20% - Accent2 44 2 2" xfId="19559" xr:uid="{95DA9922-FC77-438C-A9E3-AC1DFC9AA001}"/>
    <cellStyle name="20% - Accent2 44 2 3" xfId="26746" xr:uid="{1818A49B-E129-4969-90C3-610973B770E0}"/>
    <cellStyle name="20% - Accent2 44 2 4" xfId="30357" xr:uid="{CB403983-68D7-42F4-9310-2AF91619F1A3}"/>
    <cellStyle name="20% - Accent2 44 2 5" xfId="35537" xr:uid="{256F110C-8912-4D2E-9B0D-24676107BAAF}"/>
    <cellStyle name="20% - Accent2 44 3" xfId="15755" xr:uid="{E5BB7D4F-5C3F-4EF7-9D5E-8B25D87E542F}"/>
    <cellStyle name="20% - Accent2 44 3 2" xfId="21181" xr:uid="{BDA5E046-769A-412F-9811-9E97927CCB6A}"/>
    <cellStyle name="20% - Accent2 44 3 3" xfId="31948" xr:uid="{934FA50F-C649-4248-A773-AA68927CADA0}"/>
    <cellStyle name="20% - Accent2 44 3 4" xfId="37161" xr:uid="{45AA8336-F4B3-4B98-B15E-1138ADEB36A8}"/>
    <cellStyle name="20% - Accent2 44 4" xfId="18025" xr:uid="{63810E5F-3809-4623-9DB4-A65FE5061701}"/>
    <cellStyle name="20% - Accent2 44 5" xfId="23449" xr:uid="{44AAA7D2-CD9B-4DA2-9BA2-BC4BE485E718}"/>
    <cellStyle name="20% - Accent2 44 6" xfId="25211" xr:uid="{02F4A4D8-C54B-40CF-8D15-9F25DBCE9BF1}"/>
    <cellStyle name="20% - Accent2 44 7" xfId="28377" xr:uid="{D61E69FB-7B23-4554-8FE1-3E2963572A83}"/>
    <cellStyle name="20% - Accent2 44 8" xfId="33956" xr:uid="{96689270-43E6-42D3-9420-B55094CE80B1}"/>
    <cellStyle name="20% - Accent2 45" xfId="12233" xr:uid="{BAAE9EA5-8731-4290-99C4-E7879F497CBE}"/>
    <cellStyle name="20% - Accent2 45 2" xfId="14286" xr:uid="{200E4D2C-03C1-45F6-9AF6-3226DC8E3FCD}"/>
    <cellStyle name="20% - Accent2 45 2 2" xfId="19923" xr:uid="{37F58E33-B2B3-4C00-8E8F-D755F51F97AD}"/>
    <cellStyle name="20% - Accent2 45 2 3" xfId="27110" xr:uid="{78CDBC22-B818-4C54-95C6-62A080F128B2}"/>
    <cellStyle name="20% - Accent2 45 2 4" xfId="30721" xr:uid="{6512F8AF-3055-4D1F-93F0-4039D26ACED9}"/>
    <cellStyle name="20% - Accent2 45 2 5" xfId="35901" xr:uid="{40464C49-7C46-4799-B727-57C5D95099AA}"/>
    <cellStyle name="20% - Accent2 45 3" xfId="15769" xr:uid="{8A060460-C62F-45A6-91BB-8D573FCCEF54}"/>
    <cellStyle name="20% - Accent2 45 3 2" xfId="21195" xr:uid="{09C7B5A6-74DD-47FD-B64D-F776239ED7AB}"/>
    <cellStyle name="20% - Accent2 45 3 3" xfId="31961" xr:uid="{D0288D8C-4280-4437-AFC3-5C1544147F6E}"/>
    <cellStyle name="20% - Accent2 45 3 4" xfId="37175" xr:uid="{3C6354CA-0092-46A7-A347-F67F4293D26F}"/>
    <cellStyle name="20% - Accent2 45 4" xfId="18379" xr:uid="{4120556E-D994-47C4-9694-B2D8B19F3973}"/>
    <cellStyle name="20% - Accent2 45 5" xfId="23804" xr:uid="{7C00FDB9-34E9-4E48-8C4E-65564BDE3FA6}"/>
    <cellStyle name="20% - Accent2 45 6" xfId="25566" xr:uid="{2B052ED6-AE69-4FD4-8EF7-AE86078271C1}"/>
    <cellStyle name="20% - Accent2 45 7" xfId="28391" xr:uid="{EC18D2AC-6C6E-493B-85DB-6A0D21AEE300}"/>
    <cellStyle name="20% - Accent2 45 8" xfId="34311" xr:uid="{BEDFCC57-669B-4307-A640-31EA04D658C9}"/>
    <cellStyle name="20% - Accent2 46" xfId="12619" xr:uid="{3C8719C2-2D7D-47FF-A18D-8B040AC12270}"/>
    <cellStyle name="20% - Accent2 46 2" xfId="14520" xr:uid="{DE70DCB7-2518-4FFF-A957-8C204D5DF02D}"/>
    <cellStyle name="20% - Accent2 46 2 2" xfId="20157" xr:uid="{EECD2C78-4EAD-4DAB-A578-BE7DE93ED643}"/>
    <cellStyle name="20% - Accent2 46 2 3" xfId="27344" xr:uid="{34F0F537-AB0F-4D10-885A-3C1584DE355E}"/>
    <cellStyle name="20% - Accent2 46 2 4" xfId="30955" xr:uid="{68C42C4B-AE27-48C0-8198-323EE01FE9FE}"/>
    <cellStyle name="20% - Accent2 46 2 5" xfId="36135" xr:uid="{4B9131B5-2F77-488A-BDAC-C6D41A8C7914}"/>
    <cellStyle name="20% - Accent2 46 3" xfId="15783" xr:uid="{005DCF8D-F612-41AF-A1A0-CB66469E1B43}"/>
    <cellStyle name="20% - Accent2 46 3 2" xfId="21209" xr:uid="{C0169CED-8183-4674-99FE-708AA5A7A01C}"/>
    <cellStyle name="20% - Accent2 46 3 3" xfId="31974" xr:uid="{9719D9E3-8FD5-448D-AEB2-C10D03F1FBEB}"/>
    <cellStyle name="20% - Accent2 46 3 4" xfId="37189" xr:uid="{96257A35-B4F3-4E89-B4F0-D4785D82A2C9}"/>
    <cellStyle name="20% - Accent2 46 4" xfId="18614" xr:uid="{630DADA6-0862-4C72-AAEA-9AB05781C448}"/>
    <cellStyle name="20% - Accent2 46 5" xfId="24038" xr:uid="{6BE4FEBF-2D9F-425A-B176-09BEECDF1CF4}"/>
    <cellStyle name="20% - Accent2 46 6" xfId="25800" xr:uid="{EAFF80A7-9EA7-4790-9B0E-FD3D5F89DD17}"/>
    <cellStyle name="20% - Accent2 46 7" xfId="28405" xr:uid="{6F39B811-D22B-4477-84FA-74B673641528}"/>
    <cellStyle name="20% - Accent2 46 8" xfId="34545" xr:uid="{84E22F0F-6723-466A-9E38-D926152C807F}"/>
    <cellStyle name="20% - Accent2 47" xfId="12660" xr:uid="{DEDFD60A-34F7-4AB6-9617-FB9CA25A593D}"/>
    <cellStyle name="20% - Accent2 47 2" xfId="14533" xr:uid="{98E55F99-1A3A-455A-A86D-D5A1829270E0}"/>
    <cellStyle name="20% - Accent2 47 2 2" xfId="20170" xr:uid="{C5BFE9AF-4547-4286-95AC-029587D1B9AD}"/>
    <cellStyle name="20% - Accent2 47 2 3" xfId="27357" xr:uid="{91C743BB-DA3B-4E0F-B3B4-A3AF96C90E3B}"/>
    <cellStyle name="20% - Accent2 47 2 4" xfId="30968" xr:uid="{383C85E7-21A5-40FF-8C57-C19469A2DB3C}"/>
    <cellStyle name="20% - Accent2 47 2 5" xfId="36148" xr:uid="{E8480E12-D742-45C2-AFA3-C83A16ED9E7A}"/>
    <cellStyle name="20% - Accent2 47 3" xfId="15797" xr:uid="{72A55823-D536-4C8F-88FA-0DCE5DA3AFAA}"/>
    <cellStyle name="20% - Accent2 47 3 2" xfId="21223" xr:uid="{2181A20A-8AD6-40D4-A839-0CB587CC90CD}"/>
    <cellStyle name="20% - Accent2 47 3 3" xfId="31987" xr:uid="{5DE47A1C-E7FC-40B0-AFD5-5A16C201D0E6}"/>
    <cellStyle name="20% - Accent2 47 3 4" xfId="37203" xr:uid="{09AC1CC9-3387-4974-94C7-B48D76CF4C2C}"/>
    <cellStyle name="20% - Accent2 47 4" xfId="18627" xr:uid="{D7B224E4-68B7-4BC2-94E4-20F79E5E3112}"/>
    <cellStyle name="20% - Accent2 47 5" xfId="24051" xr:uid="{62D7BCAF-77A9-4D7D-A022-C58DB8AC9239}"/>
    <cellStyle name="20% - Accent2 47 6" xfId="25813" xr:uid="{8E0E08BA-FFAE-4A3D-AD19-98FB5FA3CA96}"/>
    <cellStyle name="20% - Accent2 47 7" xfId="28419" xr:uid="{641CFE3E-53EB-494E-91E4-9519453F5C22}"/>
    <cellStyle name="20% - Accent2 47 8" xfId="34558" xr:uid="{B09DF437-4AE6-4848-A547-EE0939A8AECB}"/>
    <cellStyle name="20% - Accent2 48" xfId="12702" xr:uid="{501196E0-5A7F-4A96-BA02-A26C4C27B41C}"/>
    <cellStyle name="20% - Accent2 48 2" xfId="14547" xr:uid="{79DAD878-F73F-48E5-9A21-105F80481F86}"/>
    <cellStyle name="20% - Accent2 48 2 2" xfId="20184" xr:uid="{FB80A27C-B674-4269-B712-F1BF4FC1FE3D}"/>
    <cellStyle name="20% - Accent2 48 2 3" xfId="27371" xr:uid="{18805488-C0F6-4CA2-A888-AF5AC3D22355}"/>
    <cellStyle name="20% - Accent2 48 2 4" xfId="30982" xr:uid="{6A7F9AB8-316B-48E8-9BCE-F38B6E57DE0F}"/>
    <cellStyle name="20% - Accent2 48 2 5" xfId="36162" xr:uid="{FC89EB0D-EE75-4693-9BC6-9CAF4FAA8BF4}"/>
    <cellStyle name="20% - Accent2 48 3" xfId="15811" xr:uid="{109BE597-C039-4CE5-A83A-FD8C404C60CE}"/>
    <cellStyle name="20% - Accent2 48 3 2" xfId="21237" xr:uid="{46EF301D-591F-484B-A719-3FD45EAC5C8F}"/>
    <cellStyle name="20% - Accent2 48 3 3" xfId="32000" xr:uid="{F6157213-3BA8-4259-AB5D-A974DDC5BED2}"/>
    <cellStyle name="20% - Accent2 48 3 4" xfId="37217" xr:uid="{30DF6BD1-C271-4FCA-B662-E5640B1CB9C9}"/>
    <cellStyle name="20% - Accent2 48 4" xfId="18641" xr:uid="{4080B865-E807-4AA2-AC35-F1D26D8E5FFC}"/>
    <cellStyle name="20% - Accent2 48 5" xfId="24065" xr:uid="{65402106-55DB-4628-8454-81BF51F7C056}"/>
    <cellStyle name="20% - Accent2 48 6" xfId="25827" xr:uid="{C8F00D89-C2EF-4CF7-98F7-3AF0D954897F}"/>
    <cellStyle name="20% - Accent2 48 7" xfId="28433" xr:uid="{088758A2-625E-439A-AF2F-7F55F498B2D9}"/>
    <cellStyle name="20% - Accent2 48 8" xfId="34572" xr:uid="{81539A67-EE40-4632-9620-57843EF8A2C6}"/>
    <cellStyle name="20% - Accent2 49" xfId="12744" xr:uid="{62DF41B5-01B1-4649-B360-CE4E717CF12F}"/>
    <cellStyle name="20% - Accent2 49 2" xfId="14561" xr:uid="{2F12124B-8713-4E64-AF53-AEB87BAA1DD1}"/>
    <cellStyle name="20% - Accent2 49 2 2" xfId="20198" xr:uid="{B4C0314F-D446-478B-9813-7C9782A72825}"/>
    <cellStyle name="20% - Accent2 49 2 3" xfId="27385" xr:uid="{0385140D-81AF-499F-B846-C21F97548F0A}"/>
    <cellStyle name="20% - Accent2 49 2 4" xfId="30996" xr:uid="{857711EF-46E8-49DB-B196-80E35233263A}"/>
    <cellStyle name="20% - Accent2 49 2 5" xfId="36176" xr:uid="{02CBFEC8-8B29-497E-AA39-BC30E775D495}"/>
    <cellStyle name="20% - Accent2 49 3" xfId="15824" xr:uid="{71232508-CDB5-4BA5-9FD8-6BABD14B912A}"/>
    <cellStyle name="20% - Accent2 49 3 2" xfId="21250" xr:uid="{34055CEE-2B04-44E6-9FF5-7489AC055537}"/>
    <cellStyle name="20% - Accent2 49 3 3" xfId="32012" xr:uid="{4E3C4DBC-50D7-4C34-AE76-318A8027EB9A}"/>
    <cellStyle name="20% - Accent2 49 3 4" xfId="37230" xr:uid="{DBDDA3D0-1662-43B4-BD11-01ECF4CB7075}"/>
    <cellStyle name="20% - Accent2 49 4" xfId="18655" xr:uid="{905F9EF5-899C-416C-995F-91116D7AF1B0}"/>
    <cellStyle name="20% - Accent2 49 5" xfId="24079" xr:uid="{1D4C1A59-6C45-4A09-BF65-74E02405B8CB}"/>
    <cellStyle name="20% - Accent2 49 6" xfId="25841" xr:uid="{5BF6890A-3F18-481E-852F-6A08D0DB3557}"/>
    <cellStyle name="20% - Accent2 49 7" xfId="28446" xr:uid="{60928B3A-1082-4221-A841-020054B06327}"/>
    <cellStyle name="20% - Accent2 49 8" xfId="34586" xr:uid="{1DC554C5-A3EF-4660-884A-9557F5C8857D}"/>
    <cellStyle name="20% - Accent2 5" xfId="202" xr:uid="{347D0F4E-D8C2-4B86-B47B-57D8CF64A66F}"/>
    <cellStyle name="20% - Accent2 5 10" xfId="24302" xr:uid="{44417FD6-991C-4D90-91DC-98F2A72287F5}"/>
    <cellStyle name="20% - Accent2 5 11" xfId="33046" xr:uid="{69220CB4-564B-4ED9-8D54-BC48F42DB3F1}"/>
    <cellStyle name="20% - Accent2 5 12" xfId="9946" xr:uid="{B46891F3-2F85-46EB-BDA1-152ADB506EB5}"/>
    <cellStyle name="20% - Accent2 5 13" xfId="8037" xr:uid="{4AE519A0-E282-47ED-B124-AE2B5FB88121}"/>
    <cellStyle name="20% - Accent2 5 2" xfId="203" xr:uid="{DE55FA09-2993-4755-BE81-02BD93EA597F}"/>
    <cellStyle name="20% - Accent2 5 2 2" xfId="8244" xr:uid="{E6FB4E06-6B47-417D-A839-038F26A425F8}"/>
    <cellStyle name="20% - Accent2 5 2 2 2" xfId="8785" xr:uid="{53EECD32-7DE7-48A0-A797-006CD6E0BA0F}"/>
    <cellStyle name="20% - Accent2 5 2 2 3" xfId="8515" xr:uid="{03800D09-76DC-48AC-9961-D4191C0FF0F8}"/>
    <cellStyle name="20% - Accent2 5 2 2 4" xfId="30071" xr:uid="{D34628B0-239A-42F6-B32A-7E4860EBFDEB}"/>
    <cellStyle name="20% - Accent2 5 2 2 5" xfId="35249" xr:uid="{259C5E28-4736-4A57-9B1C-E84C9BF45930}"/>
    <cellStyle name="20% - Accent2 5 2 3" xfId="8650" xr:uid="{B5BC21FB-2483-4666-97A2-1F6E25119BA3}"/>
    <cellStyle name="20% - Accent2 5 2 3 2" xfId="20638" xr:uid="{6645276D-F314-4B7C-98C6-ECD6BE123A0E}"/>
    <cellStyle name="20% - Accent2 5 2 3 3" xfId="31414" xr:uid="{E49D66CC-660F-43FC-8493-7412199E3BE6}"/>
    <cellStyle name="20% - Accent2 5 2 3 4" xfId="36618" xr:uid="{CEB74728-2DDB-4F96-937D-DC5C81BB8899}"/>
    <cellStyle name="20% - Accent2 5 2 4" xfId="8380" xr:uid="{61A3C64F-8E0F-4AB2-8D31-43E242490579}"/>
    <cellStyle name="20% - Accent2 5 2 5" xfId="22764" xr:uid="{8ED17475-C376-4EA4-9E7C-DEFFE07D5133}"/>
    <cellStyle name="20% - Accent2 5 2 6" xfId="24526" xr:uid="{3A69A257-117B-4FE0-BBC3-EB8CD5C71BE0}"/>
    <cellStyle name="20% - Accent2 5 2 7" xfId="27834" xr:uid="{F744161E-63D8-45FF-80AA-C322840505CA}"/>
    <cellStyle name="20% - Accent2 5 2 8" xfId="33270" xr:uid="{0D4682EB-C984-494F-920B-C63F78CB9B95}"/>
    <cellStyle name="20% - Accent2 5 2 9" xfId="8103" xr:uid="{8E988FA5-0E00-4F75-8E4A-68F82ADE637E}"/>
    <cellStyle name="20% - Accent2 5 3" xfId="204" xr:uid="{2C75E5AB-89CA-4502-98E2-0B967D7EF361}"/>
    <cellStyle name="20% - Accent2 5 3 2" xfId="8719" xr:uid="{2742AE05-F6A0-4475-B680-502415826876}"/>
    <cellStyle name="20% - Accent2 5 3 2 2" xfId="19786" xr:uid="{9B7BB354-15D4-43D1-9351-7E06217E27AD}"/>
    <cellStyle name="20% - Accent2 5 3 2 3" xfId="26973" xr:uid="{105C7CF8-7EDA-4C0F-8255-452FDD3647F9}"/>
    <cellStyle name="20% - Accent2 5 3 2 4" xfId="30584" xr:uid="{34A9645B-5F11-40E8-A875-5B331301F2CC}"/>
    <cellStyle name="20% - Accent2 5 3 2 5" xfId="35764" xr:uid="{5FB2AE7E-F3C5-44FF-8A85-C1DA2B4B2A0E}"/>
    <cellStyle name="20% - Accent2 5 3 3" xfId="8449" xr:uid="{1F2E9119-AE73-4EFC-AB49-E75D2D2BD9C8}"/>
    <cellStyle name="20% - Accent2 5 3 3 2" xfId="21806" xr:uid="{65F07975-012C-43E5-8736-2E77BEFE9501}"/>
    <cellStyle name="20% - Accent2 5 3 3 3" xfId="32527" xr:uid="{9F6E6EFC-2476-408E-B666-5840106F9A92}"/>
    <cellStyle name="20% - Accent2 5 3 3 4" xfId="37786" xr:uid="{C1A34246-4535-4457-B3EA-5B6FDF1620FB}"/>
    <cellStyle name="20% - Accent2 5 3 4" xfId="18242" xr:uid="{CF3910C9-1A80-4847-A1F1-F84AB6430C57}"/>
    <cellStyle name="20% - Accent2 5 3 5" xfId="23667" xr:uid="{AD879879-A270-4BBD-B7F0-217990FBED72}"/>
    <cellStyle name="20% - Accent2 5 3 6" xfId="25429" xr:uid="{0C443C97-3AF6-4FDD-8EF6-1FB1B173B42A}"/>
    <cellStyle name="20% - Accent2 5 3 7" xfId="29043" xr:uid="{DDD80849-8201-4E8B-A7FB-A29597BCC9EE}"/>
    <cellStyle name="20% - Accent2 5 3 8" xfId="34174" xr:uid="{FB5AA6B0-E898-4DF9-9A76-FAE958769D8B}"/>
    <cellStyle name="20% - Accent2 5 3 9" xfId="8179" xr:uid="{F3E254CE-183F-4646-9235-2BD7E309FDA4}"/>
    <cellStyle name="20% - Accent2 5 4" xfId="205" xr:uid="{3C290CF5-5547-4D7D-90FF-5DBD4AB52F55}"/>
    <cellStyle name="20% - Accent2 5 4 2" xfId="14745" xr:uid="{4982A46D-10BA-4192-AE67-A79699B1143C}"/>
    <cellStyle name="20% - Accent2 5 4 2 2" xfId="20380" xr:uid="{000B7698-AF51-423F-90D9-8B3BD10128F8}"/>
    <cellStyle name="20% - Accent2 5 4 2 3" xfId="27567" xr:uid="{F0BF63F6-FA70-4FDD-8BEE-FBA719E5EEE2}"/>
    <cellStyle name="20% - Accent2 5 4 2 4" xfId="31176" xr:uid="{5CA42852-68ED-4F1C-B194-9A65B37AF3E4}"/>
    <cellStyle name="20% - Accent2 5 4 2 5" xfId="36359" xr:uid="{8B29105A-80A0-4AA4-BA42-5A6F09456FA1}"/>
    <cellStyle name="20% - Accent2 5 4 3" xfId="16929" xr:uid="{C22284E2-C80E-48E3-BB1C-757F2459C09C}"/>
    <cellStyle name="20% - Accent2 5 4 3 2" xfId="22137" xr:uid="{7DD98A5E-4D21-44FA-99DC-3534FD741D0C}"/>
    <cellStyle name="20% - Accent2 5 4 3 3" xfId="32858" xr:uid="{129E3C3E-309B-4FBE-9064-F8CCDD5F4315}"/>
    <cellStyle name="20% - Accent2 5 4 3 4" xfId="38116" xr:uid="{83071DC9-9A03-4B38-B4D5-2D8C24A3D6AA}"/>
    <cellStyle name="20% - Accent2 5 4 4" xfId="17355" xr:uid="{5F0A4ADC-7D8B-4CAE-8A68-6E886E94DE70}"/>
    <cellStyle name="20% - Accent2 5 4 5" xfId="22733" xr:uid="{E0EE40E3-707B-4F05-A0F2-5C999CC387EE}"/>
    <cellStyle name="20% - Accent2 5 4 6" xfId="24495" xr:uid="{CD5CD060-0233-4FA3-B7CD-22ABD960B065}"/>
    <cellStyle name="20% - Accent2 5 4 7" xfId="29393" xr:uid="{4A99BD2B-42A8-4652-B3EC-A5F3A501EDEA}"/>
    <cellStyle name="20% - Accent2 5 4 8" xfId="33239" xr:uid="{F149D7E6-E033-4EF6-8191-1BA53021695A}"/>
    <cellStyle name="20% - Accent2 5 4 9" xfId="8584" xr:uid="{F74FA087-19B8-4726-8DC2-540686EDF9AC}"/>
    <cellStyle name="20% - Accent2 5 5" xfId="206" xr:uid="{63DF9B16-7322-4972-B905-2A1CEB30A28F}"/>
    <cellStyle name="20% - Accent2 5 5 2" xfId="18879" xr:uid="{9FC6E514-019A-4FA9-A36B-9596C4726EEC}"/>
    <cellStyle name="20% - Accent2 5 5 3" xfId="26064" xr:uid="{625B5155-9C62-455A-9BB8-6684782D483C}"/>
    <cellStyle name="20% - Accent2 5 5 4" xfId="28602" xr:uid="{1F9A40D7-0026-4F08-A82B-FD5A78772D73}"/>
    <cellStyle name="20% - Accent2 5 5 5" xfId="34809" xr:uid="{9FAFAB52-0BA6-4FAE-8C2F-EDEF7FE13202}"/>
    <cellStyle name="20% - Accent2 5 5 6" xfId="8314" xr:uid="{FBA80273-B544-4872-B7B8-EF9C017531FC}"/>
    <cellStyle name="20% - Accent2 5 6" xfId="207" xr:uid="{AC999275-2AF4-460B-AD38-1091D21F5CDB}"/>
    <cellStyle name="20% - Accent2 5 6 2" xfId="8844" xr:uid="{B18E5F7D-6FE6-44CB-820F-C64BFC3BB90C}"/>
    <cellStyle name="20% - Accent2 5 7" xfId="208" xr:uid="{B74638CA-22E8-42F2-8AD2-DBE5BC9EF7B8}"/>
    <cellStyle name="20% - Accent2 5 7 2" xfId="17162" xr:uid="{BB3F3D72-A36E-405C-8DB7-0A39E3CA8B1F}"/>
    <cellStyle name="20% - Accent2 5 8" xfId="209" xr:uid="{FF46C1E4-1947-454C-8D08-ABD77128DC78}"/>
    <cellStyle name="20% - Accent2 5 8 2" xfId="22342" xr:uid="{F16EE9A0-9BF6-4AA0-BFE3-AAD8D522F684}"/>
    <cellStyle name="20% - Accent2 5 9" xfId="210" xr:uid="{540E4A95-E013-40CC-9A56-4A0527064D9C}"/>
    <cellStyle name="20% - Accent2 5 9 2" xfId="22542" xr:uid="{724C050D-6CCF-47E7-B96D-4444B50734DB}"/>
    <cellStyle name="20% - Accent2 5_Finance" xfId="211" xr:uid="{410C74B7-E925-460D-ABF6-5258434E6E89}"/>
    <cellStyle name="20% - Accent2 50" xfId="12786" xr:uid="{29032EB7-ECC8-4AD7-8A60-B1C679F58D0E}"/>
    <cellStyle name="20% - Accent2 50 2" xfId="14575" xr:uid="{E32BDC71-A587-4A22-9D1B-D1310CF02B22}"/>
    <cellStyle name="20% - Accent2 50 2 2" xfId="20212" xr:uid="{AA0EBAAA-749E-478D-9BCC-6CEF6F717845}"/>
    <cellStyle name="20% - Accent2 50 2 3" xfId="27399" xr:uid="{3C5ECD5E-B326-46D6-B5C0-B148C33DC00D}"/>
    <cellStyle name="20% - Accent2 50 2 4" xfId="31010" xr:uid="{5320E6DD-2DF3-4C99-A846-2B840B8FA0D0}"/>
    <cellStyle name="20% - Accent2 50 2 5" xfId="36190" xr:uid="{D22675C4-0498-4902-9A3B-E4F90332D394}"/>
    <cellStyle name="20% - Accent2 50 3" xfId="15837" xr:uid="{1D196D47-1BBA-4F6A-BB81-42951C0D21FF}"/>
    <cellStyle name="20% - Accent2 50 3 2" xfId="21263" xr:uid="{FF495E42-E46A-43CA-8FC9-32D39D735417}"/>
    <cellStyle name="20% - Accent2 50 3 3" xfId="32024" xr:uid="{569EA572-7519-443B-B776-1A033D4D3C02}"/>
    <cellStyle name="20% - Accent2 50 3 4" xfId="37243" xr:uid="{95F06210-CA2E-41CC-BAF2-E5D2F2DEDBBF}"/>
    <cellStyle name="20% - Accent2 50 4" xfId="18670" xr:uid="{55BDF1AF-5A74-4D8A-8F0C-A4DBB254FBF6}"/>
    <cellStyle name="20% - Accent2 50 5" xfId="24093" xr:uid="{E377A33B-40CB-49A4-95DF-7F7139BC995B}"/>
    <cellStyle name="20% - Accent2 50 6" xfId="25855" xr:uid="{91118EF7-D2D4-464F-8969-88E09A09751B}"/>
    <cellStyle name="20% - Accent2 50 7" xfId="28459" xr:uid="{B517A72A-5010-4C24-87DC-8F29CEE20A44}"/>
    <cellStyle name="20% - Accent2 50 8" xfId="34600" xr:uid="{9C9CEB53-0D2C-4915-8B25-D4F398D0E85E}"/>
    <cellStyle name="20% - Accent2 51" xfId="12828" xr:uid="{16E29659-C88D-445D-9FF5-1110409D75E9}"/>
    <cellStyle name="20% - Accent2 51 2" xfId="14589" xr:uid="{2F52832C-1B32-4843-A914-CB5E1518B8CC}"/>
    <cellStyle name="20% - Accent2 51 2 2" xfId="20226" xr:uid="{90FAAA00-3F52-4B09-B2CC-960495998C17}"/>
    <cellStyle name="20% - Accent2 51 2 3" xfId="27413" xr:uid="{F11833C3-63A1-494B-93A6-3AE26798459D}"/>
    <cellStyle name="20% - Accent2 51 2 4" xfId="31024" xr:uid="{8665D04C-9787-4B7E-A11E-19AFDA428B6E}"/>
    <cellStyle name="20% - Accent2 51 2 5" xfId="36204" xr:uid="{7F119E71-DDD7-4FBE-8761-41F9BE1DDB9D}"/>
    <cellStyle name="20% - Accent2 51 3" xfId="15858" xr:uid="{61ED5E73-4771-4EB8-8ACF-897D354D5E6E}"/>
    <cellStyle name="20% - Accent2 51 3 2" xfId="21284" xr:uid="{F8064DA4-6344-45B3-ACE0-A54383311C82}"/>
    <cellStyle name="20% - Accent2 51 3 3" xfId="32041" xr:uid="{F5C0B69F-2441-45F9-9479-AD4C0C23433F}"/>
    <cellStyle name="20% - Accent2 51 3 4" xfId="37264" xr:uid="{BE600099-67BD-42DE-9D20-AF48FCFA2FC1}"/>
    <cellStyle name="20% - Accent2 51 4" xfId="18684" xr:uid="{3A89C916-5D49-48B1-8206-466E647C65F9}"/>
    <cellStyle name="20% - Accent2 51 5" xfId="24107" xr:uid="{52DFF7F7-1E3B-42F2-8620-C0C48D1F36B6}"/>
    <cellStyle name="20% - Accent2 51 6" xfId="25869" xr:uid="{BB6ECFC4-1952-4A07-BF60-9F193521236F}"/>
    <cellStyle name="20% - Accent2 51 7" xfId="28480" xr:uid="{DE1F10DF-89CA-491A-890A-3F9E51E653F8}"/>
    <cellStyle name="20% - Accent2 51 8" xfId="34614" xr:uid="{DC68841E-778F-41B4-8028-59223D5493B4}"/>
    <cellStyle name="20% - Accent2 52" xfId="12870" xr:uid="{DB15AE35-E866-4D4A-BD9F-88BD0348C0E9}"/>
    <cellStyle name="20% - Accent2 52 2" xfId="14603" xr:uid="{4D0B14BD-170B-448C-B7F6-5D4EA56F5FB3}"/>
    <cellStyle name="20% - Accent2 52 2 2" xfId="20240" xr:uid="{01F0D1C4-8C4F-49C7-BF2C-29F240D2E1E2}"/>
    <cellStyle name="20% - Accent2 52 2 3" xfId="27427" xr:uid="{814F268C-16BD-46E8-9505-927B0AA7A3E0}"/>
    <cellStyle name="20% - Accent2 52 2 4" xfId="31038" xr:uid="{0B294020-4F4F-4D63-B5E3-3CB85A100E0A}"/>
    <cellStyle name="20% - Accent2 52 2 5" xfId="36218" xr:uid="{D138A480-8F3A-4C11-8EDA-182BBA7EE711}"/>
    <cellStyle name="20% - Accent2 52 3" xfId="15868" xr:uid="{206DE63B-4FCC-4C91-8EE6-7A9CB1049FCD}"/>
    <cellStyle name="20% - Accent2 52 3 2" xfId="21294" xr:uid="{EC9165C2-4C7E-4EC9-9A93-1E5A63F7E238}"/>
    <cellStyle name="20% - Accent2 52 3 3" xfId="32050" xr:uid="{203F829E-8FE5-4EFE-B6E1-EE90D91D2904}"/>
    <cellStyle name="20% - Accent2 52 3 4" xfId="37274" xr:uid="{6496FBD5-6C83-49A7-B2F3-0D93FDFBD6AB}"/>
    <cellStyle name="20% - Accent2 52 4" xfId="18698" xr:uid="{D535BE86-B8D6-4069-9172-BBA3489B4B72}"/>
    <cellStyle name="20% - Accent2 52 5" xfId="24121" xr:uid="{2AF4DB4B-D8F5-4B56-A73E-6722E9C4BFDF}"/>
    <cellStyle name="20% - Accent2 52 6" xfId="25883" xr:uid="{5C5DF3FA-9076-4662-80F2-130676B6041B}"/>
    <cellStyle name="20% - Accent2 52 7" xfId="28490" xr:uid="{5E13757A-55A8-4CCE-B39E-DE6580EA4780}"/>
    <cellStyle name="20% - Accent2 52 8" xfId="34628" xr:uid="{8364D2AF-686B-448D-AB53-9AEACC8960A7}"/>
    <cellStyle name="20% - Accent2 53" xfId="12913" xr:uid="{B90E4832-D730-4465-9630-BA5AFC9415AF}"/>
    <cellStyle name="20% - Accent2 53 2" xfId="14616" xr:uid="{7E619020-9DEC-48AA-AB79-9A36B6AEB546}"/>
    <cellStyle name="20% - Accent2 53 2 2" xfId="20253" xr:uid="{F449C73B-4FAD-41F3-9397-1730B53E50CC}"/>
    <cellStyle name="20% - Accent2 53 2 3" xfId="27440" xr:uid="{C4CE742D-4FE4-4ED0-A8B8-00B8BB96D44C}"/>
    <cellStyle name="20% - Accent2 53 2 4" xfId="31051" xr:uid="{E99BBA03-714F-4C72-AEBC-86F9FB24B660}"/>
    <cellStyle name="20% - Accent2 53 2 5" xfId="36231" xr:uid="{CAFEA5D3-C30E-4445-8A88-790DCE767528}"/>
    <cellStyle name="20% - Accent2 53 3" xfId="15882" xr:uid="{E16097CF-F3DC-4BDB-B033-CBD468652D40}"/>
    <cellStyle name="20% - Accent2 53 3 2" xfId="21308" xr:uid="{D5AF2C9A-5CAA-40B6-8347-70CC166C185B}"/>
    <cellStyle name="20% - Accent2 53 3 3" xfId="32062" xr:uid="{558050E7-FFED-4936-9702-9C7C2EF32A1D}"/>
    <cellStyle name="20% - Accent2 53 3 4" xfId="37288" xr:uid="{B6DBE183-CABB-44DC-B5A3-96D4C0640E9C}"/>
    <cellStyle name="20% - Accent2 53 4" xfId="18711" xr:uid="{0BE31C28-5A56-400D-BC50-47FD29873D36}"/>
    <cellStyle name="20% - Accent2 53 5" xfId="24134" xr:uid="{96F51F71-E0CE-4626-AEA4-7EE9A6827873}"/>
    <cellStyle name="20% - Accent2 53 6" xfId="25896" xr:uid="{A8DA7265-2F50-4AD5-9E26-100E64C272A7}"/>
    <cellStyle name="20% - Accent2 53 7" xfId="28504" xr:uid="{D9E3D3C5-07AC-43DC-BBCC-5D1598CE329F}"/>
    <cellStyle name="20% - Accent2 53 8" xfId="34641" xr:uid="{B269AAC8-2210-4C42-AF9A-D43BB6CDA511}"/>
    <cellStyle name="20% - Accent2 54" xfId="12955" xr:uid="{45DDE6DF-3693-410D-909B-5DD4F6FB32BC}"/>
    <cellStyle name="20% - Accent2 54 2" xfId="14630" xr:uid="{C55656AC-56ED-491C-A3BA-14B056C73C68}"/>
    <cellStyle name="20% - Accent2 54 2 2" xfId="20267" xr:uid="{F9F22843-7AF8-4BEF-BDBE-4B979E25F90D}"/>
    <cellStyle name="20% - Accent2 54 2 3" xfId="27454" xr:uid="{67AE672C-7723-4075-9169-0351D8F16EA7}"/>
    <cellStyle name="20% - Accent2 54 2 4" xfId="31065" xr:uid="{1A92CB11-3275-4F3A-A72D-928F0402A332}"/>
    <cellStyle name="20% - Accent2 54 2 5" xfId="36245" xr:uid="{7A43F698-875F-4CC3-8CAE-1F9F107A37D0}"/>
    <cellStyle name="20% - Accent2 54 3" xfId="15895" xr:uid="{E5DC979A-7271-4E89-9FA8-F4F45E4A6025}"/>
    <cellStyle name="20% - Accent2 54 3 2" xfId="21321" xr:uid="{163D9531-BA76-4E1B-B412-3D3C577C7EF6}"/>
    <cellStyle name="20% - Accent2 54 3 3" xfId="32074" xr:uid="{1CC3128C-1076-4AF4-B3A0-F9E112EC989A}"/>
    <cellStyle name="20% - Accent2 54 3 4" xfId="37301" xr:uid="{3C6CDCEC-79B4-4BEC-BB2B-F05A2CE52434}"/>
    <cellStyle name="20% - Accent2 54 4" xfId="18725" xr:uid="{0AD6E3BA-C969-4D07-A119-D748D554EC70}"/>
    <cellStyle name="20% - Accent2 54 5" xfId="24148" xr:uid="{017849B7-7612-423D-8988-4B6F279C5854}"/>
    <cellStyle name="20% - Accent2 54 6" xfId="25910" xr:uid="{57EA77E6-C5C8-430C-BD4E-84F3282EC75C}"/>
    <cellStyle name="20% - Accent2 54 7" xfId="28517" xr:uid="{B9D0C7DA-A470-4D16-8A9F-30073CCAB23E}"/>
    <cellStyle name="20% - Accent2 54 8" xfId="34655" xr:uid="{7801B1B6-CFC2-4A3D-84D0-7520A0239F5D}"/>
    <cellStyle name="20% - Accent2 55" xfId="12997" xr:uid="{D293FB42-D248-45D9-9BB9-1D7BF176077B}"/>
    <cellStyle name="20% - Accent2 55 2" xfId="14644" xr:uid="{879F7863-24D6-4D15-B85C-C98EEC265005}"/>
    <cellStyle name="20% - Accent2 55 2 2" xfId="20281" xr:uid="{577E13BD-8110-4779-ACBA-27741E6E989A}"/>
    <cellStyle name="20% - Accent2 55 2 3" xfId="27468" xr:uid="{30F37DB8-AC52-46F6-B2C3-6AF579DCF0C4}"/>
    <cellStyle name="20% - Accent2 55 2 4" xfId="31079" xr:uid="{6C8FB869-ED84-4D66-9DBC-4A66494BABCC}"/>
    <cellStyle name="20% - Accent2 55 2 5" xfId="36259" xr:uid="{9F399D72-FA78-418B-8480-B4CAEBDF7580}"/>
    <cellStyle name="20% - Accent2 55 3" xfId="15908" xr:uid="{98D2C637-E45B-4E00-9AB1-8871C71CBA53}"/>
    <cellStyle name="20% - Accent2 55 3 2" xfId="21334" xr:uid="{EB857586-3847-4AB2-8CE6-451260996DFF}"/>
    <cellStyle name="20% - Accent2 55 3 3" xfId="32085" xr:uid="{6D50E59A-B6F2-47DE-BF55-8A6A0B275364}"/>
    <cellStyle name="20% - Accent2 55 3 4" xfId="37314" xr:uid="{4597EA44-95BD-4CC5-A007-ABFE58086BB7}"/>
    <cellStyle name="20% - Accent2 55 4" xfId="18739" xr:uid="{6E7846CD-A009-4817-93C0-3CDC2823F0D8}"/>
    <cellStyle name="20% - Accent2 55 5" xfId="24162" xr:uid="{D8C74659-7F69-42E5-9837-4A4747BFC7D4}"/>
    <cellStyle name="20% - Accent2 55 6" xfId="25924" xr:uid="{669A83A9-7DAC-4EF4-93A7-FBA184F49E41}"/>
    <cellStyle name="20% - Accent2 55 7" xfId="28530" xr:uid="{E7F6F343-ABFC-4389-B002-B7CC479F4A0A}"/>
    <cellStyle name="20% - Accent2 55 8" xfId="34669" xr:uid="{ABF982B0-67B4-4E9D-B204-C62F20058B0B}"/>
    <cellStyle name="20% - Accent2 56" xfId="13040" xr:uid="{A499F7E0-AF94-4944-B570-F6BDE7608CBE}"/>
    <cellStyle name="20% - Accent2 56 2" xfId="14659" xr:uid="{E62FD11F-AA03-4035-9D3D-432299DF79AA}"/>
    <cellStyle name="20% - Accent2 56 2 2" xfId="20296" xr:uid="{4E7F83DB-D9D9-4D96-BE0F-4109D0635DCD}"/>
    <cellStyle name="20% - Accent2 56 2 3" xfId="27483" xr:uid="{0994F037-3B00-46F0-BE05-750F4D27ED47}"/>
    <cellStyle name="20% - Accent2 56 2 4" xfId="31094" xr:uid="{B7E06DE4-05AF-40CD-8780-B956FDC0C09D}"/>
    <cellStyle name="20% - Accent2 56 2 5" xfId="36274" xr:uid="{9488A8E6-F70C-4867-AB6A-00C8EFDF3403}"/>
    <cellStyle name="20% - Accent2 56 3" xfId="15920" xr:uid="{6611D9D7-467C-43C7-B619-4B612DD5E894}"/>
    <cellStyle name="20% - Accent2 56 3 2" xfId="21346" xr:uid="{4B10E69D-E341-472F-A735-9EC91B14A437}"/>
    <cellStyle name="20% - Accent2 56 3 3" xfId="32096" xr:uid="{0D1558CA-0B35-4984-BC04-6051B863E1F2}"/>
    <cellStyle name="20% - Accent2 56 3 4" xfId="37326" xr:uid="{98E77446-6B46-4420-9965-58CC0F63D748}"/>
    <cellStyle name="20% - Accent2 56 4" xfId="18754" xr:uid="{EB3AF4A4-E973-498F-8AFE-3EDECE060D56}"/>
    <cellStyle name="20% - Accent2 56 5" xfId="24177" xr:uid="{5C96F326-E374-487E-8986-10D72853B362}"/>
    <cellStyle name="20% - Accent2 56 6" xfId="25939" xr:uid="{3D42A785-BE9C-47B7-A23F-312B18A3F6F5}"/>
    <cellStyle name="20% - Accent2 56 7" xfId="28542" xr:uid="{55221EF3-DA36-4637-806C-13A47D9FFD8D}"/>
    <cellStyle name="20% - Accent2 56 8" xfId="34684" xr:uid="{518E1A1C-B283-4071-B6A2-16AD5780D0B7}"/>
    <cellStyle name="20% - Accent2 57" xfId="10522" xr:uid="{D6434C39-C6D4-4EA8-8221-A0AB28276D3C}"/>
    <cellStyle name="20% - Accent2 57 2" xfId="14687" xr:uid="{9697A5EA-0FEA-434D-AF47-F8A0747B9FDE}"/>
    <cellStyle name="20% - Accent2 57 2 2" xfId="20323" xr:uid="{317590CD-F2FE-4F9D-9EE3-5B85ED532FEF}"/>
    <cellStyle name="20% - Accent2 57 2 3" xfId="27510" xr:uid="{B480FAD8-897A-49E7-A6DA-1AE3D2B948F9}"/>
    <cellStyle name="20% - Accent2 57 2 4" xfId="31120" xr:uid="{36199011-0FFD-4F7C-B79B-3E637CEFC8B2}"/>
    <cellStyle name="20% - Accent2 57 2 5" xfId="36301" xr:uid="{D36548A1-8F46-4E46-A08D-2EDE5EFF651E}"/>
    <cellStyle name="20% - Accent2 57 3" xfId="15939" xr:uid="{761CDF5D-9721-490F-B1D1-738DC50B8B15}"/>
    <cellStyle name="20% - Accent2 57 3 2" xfId="21365" xr:uid="{C4881D83-343F-4209-ACE2-73B89BCDEE2B}"/>
    <cellStyle name="20% - Accent2 57 3 3" xfId="32110" xr:uid="{2EBD3F7E-AAC8-439D-930E-AFDC9EFECC7A}"/>
    <cellStyle name="20% - Accent2 57 3 4" xfId="37345" xr:uid="{B2F2DF5B-6663-4B30-A02A-CAC9BAE6744F}"/>
    <cellStyle name="20% - Accent2 57 4" xfId="28561" xr:uid="{1F10691A-9730-46DA-84F9-50F8226863D2}"/>
    <cellStyle name="20% - Accent2 58" xfId="15946" xr:uid="{58168E9B-580C-44F0-A3BC-D6B46F20B42A}"/>
    <cellStyle name="20% - Accent2 58 2" xfId="21372" xr:uid="{C50FA724-4757-4FB2-B340-9297FADEF600}"/>
    <cellStyle name="20% - Accent2 58 3" xfId="28568" xr:uid="{94AC532A-6CAE-4A67-A1DE-7B8ABB83E6CB}"/>
    <cellStyle name="20% - Accent2 58 4" xfId="37352" xr:uid="{E94FAF57-D7BE-49C3-85C5-53087CAD7998}"/>
    <cellStyle name="20% - Accent2 59" xfId="15964" xr:uid="{BD35C2DF-6E02-45AC-B101-8878BEBABEF3}"/>
    <cellStyle name="20% - Accent2 59 2" xfId="21390" xr:uid="{B4825590-4E2F-40FD-BAAC-DD5AA427AC0C}"/>
    <cellStyle name="20% - Accent2 59 3" xfId="28586" xr:uid="{3FA5B779-F6BA-4298-9CAD-834A5CA5C8B6}"/>
    <cellStyle name="20% - Accent2 59 4" xfId="37370" xr:uid="{30A5BE5C-FF9F-49FB-A26F-035996698D1A}"/>
    <cellStyle name="20% - Accent2 6" xfId="212" xr:uid="{7800AD13-0E58-41A5-9D79-5A2229D0B7E4}"/>
    <cellStyle name="20% - Accent2 6 10" xfId="24317" xr:uid="{FF6A8126-380D-46C4-844D-819186A71C25}"/>
    <cellStyle name="20% - Accent2 6 11" xfId="33061" xr:uid="{1D60E06D-6369-401E-B327-8BDCB7D3F291}"/>
    <cellStyle name="20% - Accent2 6 12" xfId="9987" xr:uid="{E835D546-9CE3-4968-ABFF-BBF2E37F22E1}"/>
    <cellStyle name="20% - Accent2 6 13" xfId="8052" xr:uid="{E2E930D1-EA1D-4432-965F-B50995D94343}"/>
    <cellStyle name="20% - Accent2 6 2" xfId="8118" xr:uid="{CDDF2B34-F8BB-42BC-AE35-4A126E7056FA}"/>
    <cellStyle name="20% - Accent2 6 2 2" xfId="8259" xr:uid="{2A4446D6-7D6B-4CC7-AA63-66BA9B423AD5}"/>
    <cellStyle name="20% - Accent2 6 2 2 2" xfId="8800" xr:uid="{464FE7AA-E535-4E5B-8417-88D551589FF0}"/>
    <cellStyle name="20% - Accent2 6 2 2 3" xfId="8530" xr:uid="{0DDCB632-B58C-46D8-8401-DDA9141EF2E9}"/>
    <cellStyle name="20% - Accent2 6 2 2 4" xfId="30099" xr:uid="{3D17ACAF-A0A6-4576-95F3-D9D54816B83A}"/>
    <cellStyle name="20% - Accent2 6 2 2 5" xfId="35277" xr:uid="{32CB3122-9E3C-4672-ACCA-82C017FB21D1}"/>
    <cellStyle name="20% - Accent2 6 2 3" xfId="8665" xr:uid="{21244600-3E33-46B3-8210-7575076F02FE}"/>
    <cellStyle name="20% - Accent2 6 2 3 2" xfId="20652" xr:uid="{31ED8394-CFDC-4E6C-8896-4E5E791C7832}"/>
    <cellStyle name="20% - Accent2 6 2 3 3" xfId="31428" xr:uid="{8B59D993-01ED-4863-B693-92527982CA14}"/>
    <cellStyle name="20% - Accent2 6 2 3 4" xfId="36632" xr:uid="{C40ACC59-4FEA-41C9-837D-F3CE93CDEB5D}"/>
    <cellStyle name="20% - Accent2 6 2 4" xfId="8395" xr:uid="{CFD041D4-DA11-44EF-B7B8-DCB252CB16EE}"/>
    <cellStyle name="20% - Accent2 6 2 5" xfId="22786" xr:uid="{A9E3447D-6C36-4914-B1BD-185D2E4C2FCA}"/>
    <cellStyle name="20% - Accent2 6 2 6" xfId="24548" xr:uid="{3EF4CA01-37CB-4148-AA56-0E18F435F63D}"/>
    <cellStyle name="20% - Accent2 6 2 7" xfId="27848" xr:uid="{6F250845-0750-4966-B79C-E680A9DE57EF}"/>
    <cellStyle name="20% - Accent2 6 2 8" xfId="33292" xr:uid="{1767B8CD-25AE-42BA-BF22-9ABC895FD678}"/>
    <cellStyle name="20% - Accent2 6 3" xfId="8194" xr:uid="{CEE24FF2-A504-4328-80EB-24FA5CEFED60}"/>
    <cellStyle name="20% - Accent2 6 3 2" xfId="8734" xr:uid="{9661D72B-7B13-4268-9362-79B43C99A15A}"/>
    <cellStyle name="20% - Accent2 6 3 2 2" xfId="19365" xr:uid="{4C8A4F1C-AA95-4644-B905-22568E4EC14B}"/>
    <cellStyle name="20% - Accent2 6 3 2 3" xfId="26551" xr:uid="{1BA03C20-00F4-41CD-AB4D-78E5FE991912}"/>
    <cellStyle name="20% - Accent2 6 3 2 4" xfId="30162" xr:uid="{4CB2A618-E179-481F-866B-7FDAC878B77C}"/>
    <cellStyle name="20% - Accent2 6 3 2 5" xfId="35340" xr:uid="{776E4F7A-23C4-4831-8DA4-065B903CD738}"/>
    <cellStyle name="20% - Accent2 6 3 3" xfId="8464" xr:uid="{836AE65C-BBCA-4E5A-95FA-7A4CA92E6A35}"/>
    <cellStyle name="20% - Accent2 6 3 3 2" xfId="21472" xr:uid="{6D7CA1F9-B97E-48FC-87B3-855D75E50DDD}"/>
    <cellStyle name="20% - Accent2 6 3 3 3" xfId="32193" xr:uid="{5895936F-539B-4595-9AB1-3D8EE8D3ACFE}"/>
    <cellStyle name="20% - Accent2 6 3 3 4" xfId="37451" xr:uid="{B60756A7-7E0C-4D0F-8CFB-E1BB065DA669}"/>
    <cellStyle name="20% - Accent2 6 3 4" xfId="17899" xr:uid="{75D7C472-1671-4AEE-ACFD-668CFF13AE7E}"/>
    <cellStyle name="20% - Accent2 6 3 5" xfId="23323" xr:uid="{BA5834A2-FFFF-4612-8CA2-3067D12E2374}"/>
    <cellStyle name="20% - Accent2 6 3 6" xfId="25085" xr:uid="{E932A7C7-38B2-4788-AD02-B87B3F755301}"/>
    <cellStyle name="20% - Accent2 6 3 7" xfId="28704" xr:uid="{3607FD50-3E70-4709-9BC5-0BC8236917B8}"/>
    <cellStyle name="20% - Accent2 6 3 8" xfId="33830" xr:uid="{2EF197CB-781E-467B-990E-D181D244FA6D}"/>
    <cellStyle name="20% - Accent2 6 4" xfId="8599" xr:uid="{656E9AF9-4E0E-4087-8C3F-A831EFEB2D4A}"/>
    <cellStyle name="20% - Accent2 6 4 2" xfId="14760" xr:uid="{A2A4ABE2-F102-400A-B7AB-BC624EAE131C}"/>
    <cellStyle name="20% - Accent2 6 4 2 2" xfId="20395" xr:uid="{170FCCD8-349A-4125-AFAA-FAEC5D0D2B68}"/>
    <cellStyle name="20% - Accent2 6 4 2 3" xfId="27582" xr:uid="{9A994D61-6277-43E2-8AD0-4DE2D61A3D6C}"/>
    <cellStyle name="20% - Accent2 6 4 2 4" xfId="31191" xr:uid="{A007BA3B-FD05-46EC-A476-F02193588B80}"/>
    <cellStyle name="20% - Accent2 6 4 2 5" xfId="36374" xr:uid="{C5D30504-BA10-4B19-89E1-3697280FDDB3}"/>
    <cellStyle name="20% - Accent2 6 4 3" xfId="16944" xr:uid="{AE1AC6C9-557D-41CD-8ED8-944A665D38A0}"/>
    <cellStyle name="20% - Accent2 6 4 3 2" xfId="22152" xr:uid="{D60107C8-41E8-4681-A11C-074EB793630A}"/>
    <cellStyle name="20% - Accent2 6 4 3 3" xfId="32873" xr:uid="{FDC20820-2651-48C0-9D79-49DB2D24E659}"/>
    <cellStyle name="20% - Accent2 6 4 3 4" xfId="38131" xr:uid="{21D70B05-4837-4A22-A261-EF1D1F6A23C1}"/>
    <cellStyle name="20% - Accent2 6 4 4" xfId="17442" xr:uid="{43748ACE-6372-4091-9425-D7646B0B1552}"/>
    <cellStyle name="20% - Accent2 6 4 5" xfId="22863" xr:uid="{C25BED21-D301-425B-A33E-0015E9C5E77C}"/>
    <cellStyle name="20% - Accent2 6 4 6" xfId="24625" xr:uid="{B0B526D9-02A1-4E0D-A246-B79BE9E80AB1}"/>
    <cellStyle name="20% - Accent2 6 4 7" xfId="29408" xr:uid="{B6EBD3C0-C3CD-425F-AB97-117C54DA79D4}"/>
    <cellStyle name="20% - Accent2 6 4 8" xfId="33369" xr:uid="{7442B22F-C5C6-4F2B-8FE0-F0DD29C23999}"/>
    <cellStyle name="20% - Accent2 6 5" xfId="8329" xr:uid="{C4B5BF50-2D27-43C6-8A5E-2889A55290FD}"/>
    <cellStyle name="20% - Accent2 6 5 2" xfId="18894" xr:uid="{EABDA961-5272-43B5-B935-C6ECF1A8E5F1}"/>
    <cellStyle name="20% - Accent2 6 5 3" xfId="26079" xr:uid="{BB08D22C-118F-4089-96FA-5847666F2564}"/>
    <cellStyle name="20% - Accent2 6 5 4" xfId="29590" xr:uid="{BE6AADFD-C23D-4C42-9FB9-FCDDA9560FE8}"/>
    <cellStyle name="20% - Accent2 6 5 5" xfId="34824" xr:uid="{740A403A-5BCA-4F48-B61E-EB0D6625B301}"/>
    <cellStyle name="20% - Accent2 6 6" xfId="8845" xr:uid="{D47DEAC9-E1EA-45C5-9630-0C397F25CE43}"/>
    <cellStyle name="20% - Accent2 6 7" xfId="17177" xr:uid="{84264F64-302D-43E4-94F4-A32A29F44E16}"/>
    <cellStyle name="20% - Accent2 6 8" xfId="22357" xr:uid="{DD359C3A-2F3F-47FD-BB0B-284777D4C9A3}"/>
    <cellStyle name="20% - Accent2 6 9" xfId="22557" xr:uid="{C1E036E0-BF55-4B95-8ACA-92A28FC10479}"/>
    <cellStyle name="20% - Accent2 60" xfId="20520" xr:uid="{030376E0-DD69-443E-B81A-DE43913BBD11}"/>
    <cellStyle name="20% - Accent2 60 2" xfId="38311" xr:uid="{779F0E3C-9A23-4F66-B8B2-6F95CB5BF59A}"/>
    <cellStyle name="20% - Accent2 60 3" xfId="38312" xr:uid="{AE8DD57B-FC10-4603-ACEA-6C1DEB72922B}"/>
    <cellStyle name="20% - Accent2 60 4" xfId="38313" xr:uid="{3A421E7B-EC7B-406C-B290-2AEDA8A8FCD5}"/>
    <cellStyle name="20% - Accent2 61" xfId="27710" xr:uid="{0CB7DD5C-A408-479E-9CF6-8FD0990604E8}"/>
    <cellStyle name="20% - Accent2 61 2" xfId="38314" xr:uid="{7B8D774D-8B66-49D5-AC2B-4278F953CBCF}"/>
    <cellStyle name="20% - Accent2 61 3" xfId="38315" xr:uid="{EEF6A47D-01E1-49E0-8009-AD37B98869A4}"/>
    <cellStyle name="20% - Accent2 61 4" xfId="38316" xr:uid="{4B5E8122-6617-483D-9434-95E8EF9A9577}"/>
    <cellStyle name="20% - Accent2 62" xfId="36499" xr:uid="{F485C4E7-DD1C-43AD-9DCB-929C4CA9F0B5}"/>
    <cellStyle name="20% - Accent2 62 2" xfId="38317" xr:uid="{653C35ED-BA0C-458F-BC62-8D557DA09C86}"/>
    <cellStyle name="20% - Accent2 62 3" xfId="38318" xr:uid="{E4523F1D-8A4C-4456-A9D0-B341304AD335}"/>
    <cellStyle name="20% - Accent2 62 4" xfId="38319" xr:uid="{7CF29751-82F6-46FB-805E-E5D15856FF9E}"/>
    <cellStyle name="20% - Accent2 63" xfId="38320" xr:uid="{0CBB9B99-847A-4356-9ED9-C07EEEEA1F90}"/>
    <cellStyle name="20% - Accent2 63 2" xfId="38321" xr:uid="{59B9356F-2D83-411B-9D79-F522A3F7F1F8}"/>
    <cellStyle name="20% - Accent2 63 3" xfId="38322" xr:uid="{052EC390-2F88-4D2B-9E4E-EFBC20932DEE}"/>
    <cellStyle name="20% - Accent2 63 4" xfId="38323" xr:uid="{1907383F-6178-4E05-903D-CABB2091BC91}"/>
    <cellStyle name="20% - Accent2 64" xfId="38324" xr:uid="{F916C7DB-81FB-4248-A082-94501A1FE006}"/>
    <cellStyle name="20% - Accent2 65" xfId="38325" xr:uid="{4C323F29-AA1E-4BE0-B4A3-68323B31DFAF}"/>
    <cellStyle name="20% - Accent2 7" xfId="213" xr:uid="{5863D1FF-20E2-477F-BCD8-8305E2C698DD}"/>
    <cellStyle name="20% - Accent2 7 10" xfId="24330" xr:uid="{535BA93E-E2C1-4699-AFDA-F220F6969423}"/>
    <cellStyle name="20% - Accent2 7 11" xfId="33074" xr:uid="{9A7EE9AC-B490-4403-91E5-1A35A7345B9C}"/>
    <cellStyle name="20% - Accent2 7 12" xfId="10028" xr:uid="{47A1E1F4-ABDE-4C49-B001-70B84731F225}"/>
    <cellStyle name="20% - Accent2 7 13" xfId="8073" xr:uid="{0A16CB58-2D55-41AA-B20A-4770C66DEFB1}"/>
    <cellStyle name="20% - Accent2 7 2" xfId="8214" xr:uid="{F15FB59C-E15B-4A9F-A243-5B5A4FC5A993}"/>
    <cellStyle name="20% - Accent2 7 2 2" xfId="8755" xr:uid="{1B9F59E5-6A82-4C5B-811F-AF082BB1DE0B}"/>
    <cellStyle name="20% - Accent2 7 2 2 2" xfId="19328" xr:uid="{E58F15EC-5281-40D0-BCAA-9C17877CA0A5}"/>
    <cellStyle name="20% - Accent2 7 2 2 3" xfId="26514" xr:uid="{D1E702E3-21D2-4F30-8896-7EE12C3EE681}"/>
    <cellStyle name="20% - Accent2 7 2 2 4" xfId="30123" xr:uid="{7E20891D-1905-4720-A185-6D98EC881DCE}"/>
    <cellStyle name="20% - Accent2 7 2 2 5" xfId="35301" xr:uid="{C94D9705-C22C-4BB2-B3C2-D3D653163797}"/>
    <cellStyle name="20% - Accent2 7 2 3" xfId="8485" xr:uid="{7B604885-5830-4A7E-B4D4-A0C2A1C43E60}"/>
    <cellStyle name="20% - Accent2 7 2 3 2" xfId="20666" xr:uid="{FD087AE1-6F98-47DE-B37D-7AD38FFF83F8}"/>
    <cellStyle name="20% - Accent2 7 2 3 3" xfId="31442" xr:uid="{F64B6F27-EAF7-41CA-8CE3-0A2F1D45696A}"/>
    <cellStyle name="20% - Accent2 7 2 3 4" xfId="36646" xr:uid="{13348A23-BD63-4413-83F1-F486C663B66A}"/>
    <cellStyle name="20% - Accent2 7 2 4" xfId="17388" xr:uid="{E665E16C-3D62-4035-82BB-AEBB656A3CBF}"/>
    <cellStyle name="20% - Accent2 7 2 5" xfId="22807" xr:uid="{3F399160-F79E-48D6-A020-627B3FF96235}"/>
    <cellStyle name="20% - Accent2 7 2 6" xfId="24569" xr:uid="{2648C650-EC72-4E48-875A-DD5BB3A85085}"/>
    <cellStyle name="20% - Accent2 7 2 7" xfId="27862" xr:uid="{4D52FCDA-9947-49F9-817B-5D7331458511}"/>
    <cellStyle name="20% - Accent2 7 2 8" xfId="33313" xr:uid="{924231D9-EBEB-480C-9828-B17B88DF1C22}"/>
    <cellStyle name="20% - Accent2 7 3" xfId="8620" xr:uid="{571D5C2F-CF35-461A-8AC3-EF136A04B8FE}"/>
    <cellStyle name="20% - Accent2 7 3 2" xfId="14084" xr:uid="{18C277F7-954F-464D-8B56-622752014D82}"/>
    <cellStyle name="20% - Accent2 7 3 2 2" xfId="19708" xr:uid="{A91E1B9C-7505-4109-8AC0-BD8FD9DB5135}"/>
    <cellStyle name="20% - Accent2 7 3 2 3" xfId="26895" xr:uid="{747DD868-0293-4124-86E3-4A5963218603}"/>
    <cellStyle name="20% - Accent2 7 3 2 4" xfId="30506" xr:uid="{4BFE0B64-2444-4FA0-9199-61A81930592A}"/>
    <cellStyle name="20% - Accent2 7 3 2 5" xfId="35686" xr:uid="{9CA07BB9-0FE3-48B6-8C24-6A6E80B7C07B}"/>
    <cellStyle name="20% - Accent2 7 3 3" xfId="16540" xr:uid="{0B49FCB8-CC87-4C93-8C7A-B13117542E58}"/>
    <cellStyle name="20% - Accent2 7 3 3 2" xfId="21739" xr:uid="{1261E2E6-2210-4CE3-AE95-4162BC008D0D}"/>
    <cellStyle name="20% - Accent2 7 3 3 3" xfId="32460" xr:uid="{221F1868-B61A-48BD-9934-228F97CD134F}"/>
    <cellStyle name="20% - Accent2 7 3 3 4" xfId="37719" xr:uid="{DAE249FC-1E32-4C62-8B20-2128DF6FF43C}"/>
    <cellStyle name="20% - Accent2 7 3 4" xfId="18164" xr:uid="{8EE42831-F35E-4963-A094-7AD18E96738E}"/>
    <cellStyle name="20% - Accent2 7 3 5" xfId="23589" xr:uid="{806A8C83-3258-4F24-9F60-AA23BFAAADB6}"/>
    <cellStyle name="20% - Accent2 7 3 6" xfId="25351" xr:uid="{B6750027-A998-4EEA-A183-C5C055A0E489}"/>
    <cellStyle name="20% - Accent2 7 3 7" xfId="28975" xr:uid="{2EB826EA-4BCD-4AB9-BE6C-88884EDCC30C}"/>
    <cellStyle name="20% - Accent2 7 3 8" xfId="34096" xr:uid="{55AEF4E7-1141-4C05-9427-DABC8B5605E0}"/>
    <cellStyle name="20% - Accent2 7 4" xfId="8350" xr:uid="{1C094A91-BF4E-4BB2-8929-D4EF69922FBB}"/>
    <cellStyle name="20% - Accent2 7 4 2" xfId="14773" xr:uid="{E7556D7E-3877-4BE1-AEAA-F6E7BB0672CC}"/>
    <cellStyle name="20% - Accent2 7 4 2 2" xfId="20408" xr:uid="{A7976516-5F43-4F71-886C-41DD51C620E2}"/>
    <cellStyle name="20% - Accent2 7 4 2 3" xfId="27595" xr:uid="{59A0AA5D-0BF4-40B2-A4AD-F7DB81DB123D}"/>
    <cellStyle name="20% - Accent2 7 4 2 4" xfId="31204" xr:uid="{ACFD91C3-CCF3-45FF-B4C2-176344F17896}"/>
    <cellStyle name="20% - Accent2 7 4 2 5" xfId="36387" xr:uid="{A784CC10-9C5A-4CFB-92FA-9E461755EAD9}"/>
    <cellStyle name="20% - Accent2 7 4 3" xfId="16957" xr:uid="{5B0D1956-60CE-4AAF-B2BD-3280E43FF087}"/>
    <cellStyle name="20% - Accent2 7 4 3 2" xfId="22165" xr:uid="{33A4DA42-77B7-469F-9652-ECB8F6490EB2}"/>
    <cellStyle name="20% - Accent2 7 4 3 3" xfId="32886" xr:uid="{12BB4BCE-44CA-41AD-A3C3-3020171F0A18}"/>
    <cellStyle name="20% - Accent2 7 4 3 4" xfId="38144" xr:uid="{09F8A3AB-C1C4-4A9C-B5A0-F47A3853E725}"/>
    <cellStyle name="20% - Accent2 7 4 4" xfId="17359" xr:uid="{56F8DE3F-DBBE-40BE-843D-2561B32C150F}"/>
    <cellStyle name="20% - Accent2 7 4 5" xfId="22740" xr:uid="{4E7C7B4F-B3A8-473F-95F4-ED5F8D502880}"/>
    <cellStyle name="20% - Accent2 7 4 6" xfId="24502" xr:uid="{2E44A279-B449-4323-928E-A2AEDC59FE52}"/>
    <cellStyle name="20% - Accent2 7 4 7" xfId="29421" xr:uid="{737BF192-3B96-4563-BA95-A2305E5B090D}"/>
    <cellStyle name="20% - Accent2 7 4 8" xfId="33246" xr:uid="{BB851551-A485-4D3C-85BF-1E134E7EF080}"/>
    <cellStyle name="20% - Accent2 7 5" xfId="8846" xr:uid="{CB3BAECB-F65C-4B80-96CC-8457170E2421}"/>
    <cellStyle name="20% - Accent2 7 5 2" xfId="18907" xr:uid="{8B13FFA4-889B-4CDA-A90B-CCB6210F7752}"/>
    <cellStyle name="20% - Accent2 7 5 3" xfId="26092" xr:uid="{F7C00A1D-FBD1-4799-8610-05C1BE880146}"/>
    <cellStyle name="20% - Accent2 7 5 4" xfId="29661" xr:uid="{A5A252BF-0F71-46EE-9943-6BCC8989552F}"/>
    <cellStyle name="20% - Accent2 7 5 5" xfId="34837" xr:uid="{8990BA9E-6FC8-4B45-9F6A-709A68075C6F}"/>
    <cellStyle name="20% - Accent2 7 5 6" xfId="13329" xr:uid="{B3E54D9D-12AA-4093-9199-2D316437D62A}"/>
    <cellStyle name="20% - Accent2 7 6" xfId="15020" xr:uid="{9504FFA5-EB8E-4290-90AE-7F4A2047ACB6}"/>
    <cellStyle name="20% - Accent2 7 7" xfId="17190" xr:uid="{87EDE4BA-914A-42DF-8737-9D3591F7A896}"/>
    <cellStyle name="20% - Accent2 7 8" xfId="22370" xr:uid="{51C91C8D-8038-46D0-9E6D-4A47411735A9}"/>
    <cellStyle name="20% - Accent2 7 9" xfId="22570" xr:uid="{939904AA-5CAB-4CE3-A27F-FCB3CCCCA068}"/>
    <cellStyle name="20% - Accent2 8" xfId="214" xr:uid="{5E2C8D77-ED85-405C-8B4E-39274F5D0CF6}"/>
    <cellStyle name="20% - Accent2 8 10" xfId="24344" xr:uid="{C8559164-0F05-45AD-8222-5A789E02A32D}"/>
    <cellStyle name="20% - Accent2 8 11" xfId="33088" xr:uid="{6A788FAD-603B-4AE4-AD8F-AF3F2C62836D}"/>
    <cellStyle name="20% - Accent2 8 12" xfId="10070" xr:uid="{BAFD7BEE-C6F5-47E4-914D-28FD577E97DB}"/>
    <cellStyle name="20% - Accent2 8 13" xfId="8134" xr:uid="{054146F3-7CA6-4255-9E28-DF796A3C6CC0}"/>
    <cellStyle name="20% - Accent2 8 2" xfId="8681" xr:uid="{4CCD390A-DEF0-4299-A226-146CA1F36423}"/>
    <cellStyle name="20% - Accent2 8 2 2" xfId="13751" xr:uid="{08D460ED-3079-4E0D-83A2-93E0856C233B}"/>
    <cellStyle name="20% - Accent2 8 2 2 2" xfId="19354" xr:uid="{A8121CC0-075E-4EDF-8282-ED55E7958701}"/>
    <cellStyle name="20% - Accent2 8 2 2 3" xfId="26540" xr:uid="{ADA2FF98-398E-47BD-8DAE-0C4A600E5E1F}"/>
    <cellStyle name="20% - Accent2 8 2 2 4" xfId="30150" xr:uid="{2B62A7EE-0146-4988-A1DE-4BEA20BB0977}"/>
    <cellStyle name="20% - Accent2 8 2 2 5" xfId="35328" xr:uid="{B750CFE6-D1A3-42D1-A608-A09F99FDFF23}"/>
    <cellStyle name="20% - Accent2 8 2 3" xfId="15260" xr:uid="{C8C5B9D9-ED40-4027-A321-890A68D34812}"/>
    <cellStyle name="20% - Accent2 8 2 3 2" xfId="20680" xr:uid="{173E3290-0389-4F30-BCDB-149FBB074558}"/>
    <cellStyle name="20% - Accent2 8 2 3 3" xfId="31456" xr:uid="{F5ABEC80-A884-403E-9D67-BBF51776E12D}"/>
    <cellStyle name="20% - Accent2 8 2 3 4" xfId="36660" xr:uid="{625A4DB6-411A-401B-8101-0E2B70409282}"/>
    <cellStyle name="20% - Accent2 8 2 4" xfId="17411" xr:uid="{0EAD3336-E516-42CA-85DB-F10F14445814}"/>
    <cellStyle name="20% - Accent2 8 2 5" xfId="22831" xr:uid="{F9F2DC6C-64F5-413F-95C0-8BAE8A13FD08}"/>
    <cellStyle name="20% - Accent2 8 2 6" xfId="24593" xr:uid="{F6704234-01A7-45F5-9408-C15D4ABD48F6}"/>
    <cellStyle name="20% - Accent2 8 2 7" xfId="27876" xr:uid="{82487CFE-EF27-4524-B395-BD36C75961A9}"/>
    <cellStyle name="20% - Accent2 8 2 8" xfId="33337" xr:uid="{A3A327A4-ED67-4E2C-AF07-CDB15CE9CC70}"/>
    <cellStyle name="20% - Accent2 8 3" xfId="8411" xr:uid="{9B218A1C-57AD-4BE0-9D6B-85D8412B2E83}"/>
    <cellStyle name="20% - Accent2 8 3 2" xfId="13920" xr:uid="{7841206A-D008-4BD0-85CE-36C604E2E7FF}"/>
    <cellStyle name="20% - Accent2 8 3 2 2" xfId="19531" xr:uid="{EE3802AB-54A2-4D15-A388-BC3356A5DA2B}"/>
    <cellStyle name="20% - Accent2 8 3 2 3" xfId="26718" xr:uid="{DC31A7CC-C89C-446A-B192-D1209011C96B}"/>
    <cellStyle name="20% - Accent2 8 3 2 4" xfId="30329" xr:uid="{A57002EA-FC86-4DA9-BB66-AA310DB3FB77}"/>
    <cellStyle name="20% - Accent2 8 3 2 5" xfId="35509" xr:uid="{0B27FAFA-17BD-4CE9-ADD6-F6CB9094D6E3}"/>
    <cellStyle name="20% - Accent2 8 3 3" xfId="16402" xr:uid="{61024761-8C33-4103-96D3-552262F97EF4}"/>
    <cellStyle name="20% - Accent2 8 3 3 2" xfId="21589" xr:uid="{8798CEE8-5DED-42F4-A2DF-57815F3D4FEA}"/>
    <cellStyle name="20% - Accent2 8 3 3 3" xfId="32310" xr:uid="{1CEE6DAD-CDEF-4EBF-880D-8C68DB7B1313}"/>
    <cellStyle name="20% - Accent2 8 3 3 4" xfId="37569" xr:uid="{7F5E23AA-833D-42DF-893D-DB5CAA924F45}"/>
    <cellStyle name="20% - Accent2 8 3 4" xfId="18007" xr:uid="{4E1D0486-7ED3-46BC-81DE-7A6A236DC90A}"/>
    <cellStyle name="20% - Accent2 8 3 5" xfId="23431" xr:uid="{B28AA052-3A57-4100-81D6-43BA48EE1830}"/>
    <cellStyle name="20% - Accent2 8 3 6" xfId="25193" xr:uid="{1000CE6A-7F23-4287-BD8F-72B6DA27B679}"/>
    <cellStyle name="20% - Accent2 8 3 7" xfId="28822" xr:uid="{34B20CDB-D926-4D7D-90C8-A5512DEE173F}"/>
    <cellStyle name="20% - Accent2 8 3 8" xfId="33938" xr:uid="{7F160F01-C781-48ED-AFB6-5B926303F33A}"/>
    <cellStyle name="20% - Accent2 8 4" xfId="8847" xr:uid="{6EA86449-7A9D-4466-825B-7DD631BA1296}"/>
    <cellStyle name="20% - Accent2 8 4 2" xfId="14787" xr:uid="{955F0A0A-7075-45CC-86F1-E06FE3643C1F}"/>
    <cellStyle name="20% - Accent2 8 4 2 2" xfId="20422" xr:uid="{B914D71D-645D-4A3D-9575-3E6776FF44E6}"/>
    <cellStyle name="20% - Accent2 8 4 2 3" xfId="27609" xr:uid="{7FE98A75-BB69-4A4C-B368-EB83C43653E2}"/>
    <cellStyle name="20% - Accent2 8 4 2 4" xfId="31218" xr:uid="{8D35415F-1465-44C3-8A9F-EF4838275A8C}"/>
    <cellStyle name="20% - Accent2 8 4 2 5" xfId="36401" xr:uid="{B37E1564-DC8C-4F07-9D91-914B878F71BE}"/>
    <cellStyle name="20% - Accent2 8 4 3" xfId="16971" xr:uid="{A800D5A1-0C0D-4B7E-B497-A1D9FB371D97}"/>
    <cellStyle name="20% - Accent2 8 4 3 2" xfId="22179" xr:uid="{5F153E3D-1722-4B50-9B61-152E498BA3B2}"/>
    <cellStyle name="20% - Accent2 8 4 3 3" xfId="32900" xr:uid="{F215B506-F8A8-43AF-AE92-4122506FDA91}"/>
    <cellStyle name="20% - Accent2 8 4 3 4" xfId="38158" xr:uid="{A55E10F6-A9B8-4389-B90F-8782AD80F76B}"/>
    <cellStyle name="20% - Accent2 8 4 4" xfId="17463" xr:uid="{F61AF840-AE78-480E-8B6A-BB927179A349}"/>
    <cellStyle name="20% - Accent2 8 4 5" xfId="22884" xr:uid="{C1704F73-C8EA-497D-921E-61D63C1A45AE}"/>
    <cellStyle name="20% - Accent2 8 4 6" xfId="24647" xr:uid="{CDC61C6D-FC0C-41FD-949B-75ED14005F06}"/>
    <cellStyle name="20% - Accent2 8 4 7" xfId="29435" xr:uid="{795EB730-04A3-4BE2-BE59-AADD3617322F}"/>
    <cellStyle name="20% - Accent2 8 4 8" xfId="33391" xr:uid="{376B05BF-8E88-4CD9-BA1E-D0FC4CA1F358}"/>
    <cellStyle name="20% - Accent2 8 4 9" xfId="10558" xr:uid="{913BCC7E-D685-4291-9CBB-A849C22507BA}"/>
    <cellStyle name="20% - Accent2 8 5" xfId="13342" xr:uid="{B848FDC0-660E-42C7-9833-E5256FD32420}"/>
    <cellStyle name="20% - Accent2 8 5 2" xfId="18921" xr:uid="{29FED904-2E97-4C96-A4EB-A285DDE6ACFF}"/>
    <cellStyle name="20% - Accent2 8 5 3" xfId="26106" xr:uid="{088E3FD4-1954-4B64-91DF-7A92B6262979}"/>
    <cellStyle name="20% - Accent2 8 5 4" xfId="29675" xr:uid="{94D9F296-F411-4ED8-AC3E-69E10DAEDFC4}"/>
    <cellStyle name="20% - Accent2 8 5 5" xfId="34851" xr:uid="{5E180709-E63C-422D-B694-2A5C847CA795}"/>
    <cellStyle name="20% - Accent2 8 6" xfId="15057" xr:uid="{54FD8CAB-9529-4B8D-BE69-7ED7B50E3FFA}"/>
    <cellStyle name="20% - Accent2 8 7" xfId="17204" xr:uid="{3F130244-7536-433D-84D1-165EB191B019}"/>
    <cellStyle name="20% - Accent2 8 8" xfId="22384" xr:uid="{20F8E55C-5515-45EC-A636-BDA4335D0245}"/>
    <cellStyle name="20% - Accent2 8 9" xfId="22584" xr:uid="{F94DF8EA-F321-40CB-B505-8573F5682EBA}"/>
    <cellStyle name="20% - Accent2 9" xfId="215" xr:uid="{3BB3A7B6-2DCB-4A7B-8DEC-9B933EF68487}"/>
    <cellStyle name="20% - Accent2 9 10" xfId="24358" xr:uid="{640F49D0-8F98-4A94-ADEB-84FF8D83425B}"/>
    <cellStyle name="20% - Accent2 9 11" xfId="33102" xr:uid="{175C52A5-98D9-44DB-965D-E4823B84E1FB}"/>
    <cellStyle name="20% - Accent2 9 12" xfId="10112" xr:uid="{5919691C-4EAE-4257-B122-3724D0035AD8}"/>
    <cellStyle name="20% - Accent2 9 13" xfId="8546" xr:uid="{A54848C5-4DC0-4613-A1D0-84B5517FFF3F}"/>
    <cellStyle name="20% - Accent2 9 2" xfId="8848" xr:uid="{40DD5AF1-40FF-49A3-9056-BA748376AACF}"/>
    <cellStyle name="20% - Accent2 9 2 2" xfId="13770" xr:uid="{58625C1A-BBAC-4660-AE83-0667F91AA275}"/>
    <cellStyle name="20% - Accent2 9 2 2 2" xfId="19376" xr:uid="{F826AF72-084D-4261-A677-A3C1BC198E11}"/>
    <cellStyle name="20% - Accent2 9 2 2 3" xfId="26562" xr:uid="{6006F1BB-AAD7-4473-B9ED-431942A2E25D}"/>
    <cellStyle name="20% - Accent2 9 2 2 4" xfId="30173" xr:uid="{5A604EFA-BCF8-4E46-9C61-BF0EFDB2A878}"/>
    <cellStyle name="20% - Accent2 9 2 2 5" xfId="35351" xr:uid="{103FB8DD-E86D-4BDC-9747-3E45A7824E4A}"/>
    <cellStyle name="20% - Accent2 9 2 3" xfId="15268" xr:uid="{56419851-F214-43D7-A945-D5FB576122CC}"/>
    <cellStyle name="20% - Accent2 9 2 3 2" xfId="20692" xr:uid="{E7FC5BA6-B3E9-4133-B46A-F705D48E0627}"/>
    <cellStyle name="20% - Accent2 9 2 3 3" xfId="31468" xr:uid="{95E58CF9-972B-4DD5-B4EA-C4DF2BE6C85B}"/>
    <cellStyle name="20% - Accent2 9 2 3 4" xfId="36672" xr:uid="{73AAF823-BB07-44F0-B02D-0CBC89586D34}"/>
    <cellStyle name="20% - Accent2 9 2 4" xfId="17433" xr:uid="{FE002686-48CF-4740-B335-F1C05DEDA67C}"/>
    <cellStyle name="20% - Accent2 9 2 5" xfId="22854" xr:uid="{569C8BB4-470D-4042-A24E-54E95DFA4B85}"/>
    <cellStyle name="20% - Accent2 9 2 6" xfId="24616" xr:uid="{BF1FB666-51D8-42E5-A1CE-5F678BFB9147}"/>
    <cellStyle name="20% - Accent2 9 2 7" xfId="27888" xr:uid="{7C35CC74-5F9B-4123-85AA-8A7771CD8B00}"/>
    <cellStyle name="20% - Accent2 9 2 8" xfId="33360" xr:uid="{D893014F-681F-4D24-90BD-DB02D4B04C76}"/>
    <cellStyle name="20% - Accent2 9 2 9" xfId="10525" xr:uid="{D427EABA-AAEE-4360-8CB2-C8A3454B72A4}"/>
    <cellStyle name="20% - Accent2 9 3" xfId="11937" xr:uid="{86B8D38F-7632-44D4-AB28-0B255DFF1A8B}"/>
    <cellStyle name="20% - Accent2 9 3 2" xfId="14085" xr:uid="{A608F6DB-B843-4E43-A77A-5D19D8C87ED7}"/>
    <cellStyle name="20% - Accent2 9 3 2 2" xfId="19709" xr:uid="{F8AE982C-1073-4719-A1A5-BB6B8CDE253A}"/>
    <cellStyle name="20% - Accent2 9 3 2 3" xfId="26896" xr:uid="{A7CE5639-5B19-46E3-AEE2-6B93D44EF92A}"/>
    <cellStyle name="20% - Accent2 9 3 2 4" xfId="30507" xr:uid="{53C1165C-4058-443F-81BD-AED43DA2E1DF}"/>
    <cellStyle name="20% - Accent2 9 3 2 5" xfId="35687" xr:uid="{FA8582C7-B2C7-4C84-A35E-5F3293A31386}"/>
    <cellStyle name="20% - Accent2 9 3 3" xfId="16541" xr:uid="{401BCAE8-EE30-4628-8097-C06B7B42B9B7}"/>
    <cellStyle name="20% - Accent2 9 3 3 2" xfId="21740" xr:uid="{7F1B506D-1750-4DC2-90C9-709FECE45A4E}"/>
    <cellStyle name="20% - Accent2 9 3 3 3" xfId="32461" xr:uid="{F5CD028B-A6F5-4BF8-A77A-03FC0DF736B4}"/>
    <cellStyle name="20% - Accent2 9 3 3 4" xfId="37720" xr:uid="{E890C0BB-47D9-463A-85EC-CC635D6BD26E}"/>
    <cellStyle name="20% - Accent2 9 3 4" xfId="18165" xr:uid="{EA07C08F-0B12-4730-8808-F3D17540E03A}"/>
    <cellStyle name="20% - Accent2 9 3 5" xfId="23590" xr:uid="{DDDB9D80-53A1-45DA-A99C-986DD57DA441}"/>
    <cellStyle name="20% - Accent2 9 3 6" xfId="25352" xr:uid="{E57D34C1-2CFC-4123-9C4E-15CD5BDF3A34}"/>
    <cellStyle name="20% - Accent2 9 3 7" xfId="28976" xr:uid="{FB5CC6AE-3098-4D57-A3E1-337F09971B42}"/>
    <cellStyle name="20% - Accent2 9 3 8" xfId="34097" xr:uid="{00818A2E-57E2-45F0-BCD7-B0FCE1E03A02}"/>
    <cellStyle name="20% - Accent2 9 4" xfId="10478" xr:uid="{656EADC6-3201-4EF6-9281-3FC74FC787ED}"/>
    <cellStyle name="20% - Accent2 9 4 2" xfId="14801" xr:uid="{C2D60D20-378F-4892-89ED-A5574BF158CF}"/>
    <cellStyle name="20% - Accent2 9 4 2 2" xfId="20436" xr:uid="{B325D0AD-440D-4695-8F33-F27D1C4AF830}"/>
    <cellStyle name="20% - Accent2 9 4 2 3" xfId="27623" xr:uid="{8882A5C4-B3F8-4820-8475-232CBA0A5332}"/>
    <cellStyle name="20% - Accent2 9 4 2 4" xfId="31232" xr:uid="{2AE4118C-AA16-4EEB-ACC4-3EFF0707B830}"/>
    <cellStyle name="20% - Accent2 9 4 2 5" xfId="36415" xr:uid="{14D24955-C67F-42CB-902A-D450DE7A2E19}"/>
    <cellStyle name="20% - Accent2 9 4 3" xfId="16985" xr:uid="{361FAC92-37AF-464F-8C2F-D6168C982765}"/>
    <cellStyle name="20% - Accent2 9 4 3 2" xfId="22193" xr:uid="{12FEDF1C-CC71-42E4-AB4B-9C547D37D45D}"/>
    <cellStyle name="20% - Accent2 9 4 3 3" xfId="32914" xr:uid="{9C0D9748-5A0D-41B8-AAB8-B5129DEEE00B}"/>
    <cellStyle name="20% - Accent2 9 4 3 4" xfId="38172" xr:uid="{AE8AD996-196E-4342-B37A-B30FB60E6A49}"/>
    <cellStyle name="20% - Accent2 9 4 4" xfId="17358" xr:uid="{9E3AC788-8B05-47CA-8D2B-7B8328310DBC}"/>
    <cellStyle name="20% - Accent2 9 4 5" xfId="22739" xr:uid="{877C0FF7-55C9-4D43-AFD8-1B28D99B2EFB}"/>
    <cellStyle name="20% - Accent2 9 4 6" xfId="24501" xr:uid="{A9C2E0F1-C5FA-442A-A32E-71899D2F0DA6}"/>
    <cellStyle name="20% - Accent2 9 4 7" xfId="29449" xr:uid="{1182FAFA-7A84-4EC6-A053-6AEEC81AFF58}"/>
    <cellStyle name="20% - Accent2 9 4 8" xfId="33245" xr:uid="{1383D779-B866-441A-9148-6CBFEB10E839}"/>
    <cellStyle name="20% - Accent2 9 5" xfId="13355" xr:uid="{90206473-B2B1-44F0-B325-F32CB9C69699}"/>
    <cellStyle name="20% - Accent2 9 5 2" xfId="18935" xr:uid="{221D5750-BDAC-46FB-8710-834C9D0D8931}"/>
    <cellStyle name="20% - Accent2 9 5 3" xfId="26120" xr:uid="{6F8660F6-EFD8-48DE-9FA0-0DBF43ADC0DA}"/>
    <cellStyle name="20% - Accent2 9 5 4" xfId="29689" xr:uid="{33FAB67E-7DE8-49E0-8323-7CB16E4E31EF}"/>
    <cellStyle name="20% - Accent2 9 5 5" xfId="34865" xr:uid="{D14874FA-6045-4F6D-BDF8-0B073833A176}"/>
    <cellStyle name="20% - Accent2 9 6" xfId="15105" xr:uid="{7B4AD0D7-03A9-4D1C-80E0-CE0395B22239}"/>
    <cellStyle name="20% - Accent2 9 7" xfId="17218" xr:uid="{C30B74B8-36BC-4A70-9F60-04F70DEABA3C}"/>
    <cellStyle name="20% - Accent2 9 8" xfId="22398" xr:uid="{47754C70-AC78-4D02-B089-BB91D7E1BEE0}"/>
    <cellStyle name="20% - Accent2 9 9" xfId="22598" xr:uid="{ADDFD260-0DF6-4002-9C19-0FD107774ED1}"/>
    <cellStyle name="20% - Accent3" xfId="25" builtinId="38" customBuiltin="1"/>
    <cellStyle name="20% - Accent3 10" xfId="216" xr:uid="{15335749-991A-4ACF-B70E-C5D0A7E93D7F}"/>
    <cellStyle name="20% - Accent3 10 10" xfId="24374" xr:uid="{B9C5D342-09B7-4E1A-BFDD-6C05E86AA5BD}"/>
    <cellStyle name="20% - Accent3 10 11" xfId="33118" xr:uid="{34E9079C-B91B-4208-A60D-ACC3E704A814}"/>
    <cellStyle name="20% - Accent3 10 12" xfId="10158" xr:uid="{11AF842A-01F0-42E8-9638-C29BE2B0173C}"/>
    <cellStyle name="20% - Accent3 10 13" xfId="8286" xr:uid="{7C25B977-6737-473B-B112-11E934EDCEB0}"/>
    <cellStyle name="20% - Accent3 10 2" xfId="8849" xr:uid="{9FE5BE16-0051-4B1F-98F0-2F024BB8C32E}"/>
    <cellStyle name="20% - Accent3 10 2 2" xfId="13796" xr:uid="{593CF02E-82DA-4E78-9467-A6FF549D46A9}"/>
    <cellStyle name="20% - Accent3 10 2 2 2" xfId="19402" xr:uid="{F8379CE7-56A1-4CE2-B9BB-D6549E50E5CD}"/>
    <cellStyle name="20% - Accent3 10 2 2 3" xfId="26588" xr:uid="{B3C62E54-811B-4B74-9FE4-4B9BD43F25A6}"/>
    <cellStyle name="20% - Accent3 10 2 2 4" xfId="30199" xr:uid="{7AA50E8F-B3FC-4916-85A9-9792FAABFB8C}"/>
    <cellStyle name="20% - Accent3 10 2 2 5" xfId="35378" xr:uid="{EF1DA9B9-BAC2-407C-853B-D4AA3A1635E1}"/>
    <cellStyle name="20% - Accent3 10 2 3" xfId="15288" xr:uid="{60A40184-ED8C-479F-BD31-2AC7FC036FE9}"/>
    <cellStyle name="20% - Accent3 10 2 3 2" xfId="20712" xr:uid="{25ACC38A-5332-4F4E-AE59-CBBF5094BC75}"/>
    <cellStyle name="20% - Accent3 10 2 3 3" xfId="31488" xr:uid="{F11CD6FD-2885-42A2-A82F-09D427DE61AA}"/>
    <cellStyle name="20% - Accent3 10 2 3 4" xfId="36692" xr:uid="{7B9A4720-E48A-475F-A50F-6ED1E640A901}"/>
    <cellStyle name="20% - Accent3 10 2 4" xfId="17456" xr:uid="{A24FE8A3-89A2-42A0-B441-31C8CBAB4C3A}"/>
    <cellStyle name="20% - Accent3 10 2 5" xfId="22877" xr:uid="{4DABE143-BB53-453A-8B3E-FBB4D0542D39}"/>
    <cellStyle name="20% - Accent3 10 2 6" xfId="24640" xr:uid="{4348E684-34A0-44FF-8FD8-2683D7D36437}"/>
    <cellStyle name="20% - Accent3 10 2 7" xfId="27908" xr:uid="{A3733752-3CC2-4633-AE3A-50326A33697B}"/>
    <cellStyle name="20% - Accent3 10 2 8" xfId="33384" xr:uid="{1E95D997-F401-4C62-A1A4-F1B8EBF2EF43}"/>
    <cellStyle name="20% - Accent3 10 2 9" xfId="10551" xr:uid="{5DF9F5D6-9953-4D12-84EA-2D05A991CCF2}"/>
    <cellStyle name="20% - Accent3 10 3" xfId="11422" xr:uid="{7AEE693D-FD8F-401B-AF9E-FD782DEAAA5D}"/>
    <cellStyle name="20% - Accent3 10 3 2" xfId="13693" xr:uid="{9C9DBA96-12CA-4ED8-B722-9C77963CF32B}"/>
    <cellStyle name="20% - Accent3 10 3 2 2" xfId="19276" xr:uid="{EE38B205-0694-444C-93C0-92305684D00A}"/>
    <cellStyle name="20% - Accent3 10 3 2 3" xfId="26462" xr:uid="{41C78328-C995-495E-A5E9-1D2FC7CD30D8}"/>
    <cellStyle name="20% - Accent3 10 3 2 4" xfId="30030" xr:uid="{26146568-F1EF-4909-8B1D-9CD7804044A6}"/>
    <cellStyle name="20% - Accent3 10 3 2 5" xfId="35208" xr:uid="{3A6586C4-25A7-4564-8DA9-968708DFE5D7}"/>
    <cellStyle name="20% - Accent3 10 3 3" xfId="16260" xr:uid="{084E3903-5F37-4500-BEB5-302506975E83}"/>
    <cellStyle name="20% - Accent3 10 3 3 2" xfId="21428" xr:uid="{E3CB4E54-87E9-4E67-9E6F-2E7A09D35D3F}"/>
    <cellStyle name="20% - Accent3 10 3 3 3" xfId="32149" xr:uid="{A284C130-689A-4DAF-85DE-594C0D80291C}"/>
    <cellStyle name="20% - Accent3 10 3 3 4" xfId="37407" xr:uid="{FAAB160D-810F-47B6-92F1-6DADD0103C11}"/>
    <cellStyle name="20% - Accent3 10 3 4" xfId="17816" xr:uid="{490807A9-C435-43D1-835F-6BAF7230A822}"/>
    <cellStyle name="20% - Accent3 10 3 5" xfId="23240" xr:uid="{F973724E-BA2B-4D77-8666-C0A1BF60497D}"/>
    <cellStyle name="20% - Accent3 10 3 6" xfId="25002" xr:uid="{DD7E1752-A1CE-456D-9C23-6EBE80A79421}"/>
    <cellStyle name="20% - Accent3 10 3 7" xfId="28659" xr:uid="{DC7DEF52-BEF5-4A49-81BB-D1F9C7E5D6A5}"/>
    <cellStyle name="20% - Accent3 10 3 8" xfId="33747" xr:uid="{BD21D410-880E-4334-94FE-C8A3BD7F1587}"/>
    <cellStyle name="20% - Accent3 10 4" xfId="11765" xr:uid="{74165EB4-9AB8-467B-869F-8DD5B9458DCB}"/>
    <cellStyle name="20% - Accent3 10 4 2" xfId="14816" xr:uid="{538B2DA2-E973-4695-810F-25CBE7B273DA}"/>
    <cellStyle name="20% - Accent3 10 4 2 2" xfId="20452" xr:uid="{B6D63E40-A6B8-46D2-9BC1-C3C5BF8D7361}"/>
    <cellStyle name="20% - Accent3 10 4 2 3" xfId="27639" xr:uid="{00651A3B-2BEF-402A-A9D8-A38D14AD31E8}"/>
    <cellStyle name="20% - Accent3 10 4 2 4" xfId="31248" xr:uid="{E8596E5B-2652-4557-969E-DAB6F954C8BE}"/>
    <cellStyle name="20% - Accent3 10 4 2 5" xfId="36431" xr:uid="{2E869224-8ADB-4280-A614-19A88B38C679}"/>
    <cellStyle name="20% - Accent3 10 4 3" xfId="17000" xr:uid="{66F36688-1F6E-488C-A702-04C9BFF67DE8}"/>
    <cellStyle name="20% - Accent3 10 4 3 2" xfId="22209" xr:uid="{54DD68AE-3E99-46AF-8DBF-71C18CB18F7C}"/>
    <cellStyle name="20% - Accent3 10 4 3 3" xfId="32930" xr:uid="{2BDA8EF8-FC94-41BC-AE9A-928292A72088}"/>
    <cellStyle name="20% - Accent3 10 4 3 4" xfId="38188" xr:uid="{E69BD5AC-6F2F-42D8-88B1-7B462D8B1780}"/>
    <cellStyle name="20% - Accent3 10 4 4" xfId="18037" xr:uid="{FB798216-7D9A-4CC6-9D5A-9AD54F3D352E}"/>
    <cellStyle name="20% - Accent3 10 4 5" xfId="23462" xr:uid="{ED005A07-1484-4A69-A972-A0D553E2DDDB}"/>
    <cellStyle name="20% - Accent3 10 4 6" xfId="25224" xr:uid="{728AE068-28FE-4DF3-AC46-2485F020F0E1}"/>
    <cellStyle name="20% - Accent3 10 4 7" xfId="29465" xr:uid="{500758D8-FCE7-483E-873D-F3365524391E}"/>
    <cellStyle name="20% - Accent3 10 4 8" xfId="33969" xr:uid="{38471821-4C54-48EE-B5E9-0F5BF4971BED}"/>
    <cellStyle name="20% - Accent3 10 5" xfId="13370" xr:uid="{645B39A0-5108-4569-8942-85F854210354}"/>
    <cellStyle name="20% - Accent3 10 5 2" xfId="18951" xr:uid="{8093D68B-B8D2-4C9C-9BF0-DA9ACDA6F4EC}"/>
    <cellStyle name="20% - Accent3 10 5 3" xfId="26136" xr:uid="{F5A3216C-FF08-49B6-AD6E-EA29C7A37268}"/>
    <cellStyle name="20% - Accent3 10 5 4" xfId="29705" xr:uid="{D7F83E93-7120-4B2F-92F3-D248D9F5336C}"/>
    <cellStyle name="20% - Accent3 10 5 5" xfId="34881" xr:uid="{B501B5A8-9B69-4B1C-9001-B2B2B420C056}"/>
    <cellStyle name="20% - Accent3 10 6" xfId="15143" xr:uid="{52A8D8E6-3B93-47DF-8B30-8A7EE3919ED7}"/>
    <cellStyle name="20% - Accent3 10 7" xfId="17234" xr:uid="{B87D9E86-66E8-422B-A6F1-CC2352DCC080}"/>
    <cellStyle name="20% - Accent3 10 8" xfId="22414" xr:uid="{B5F6528A-20CC-48D0-9767-462ACA951777}"/>
    <cellStyle name="20% - Accent3 10 9" xfId="22614" xr:uid="{48F5A192-1140-4EC8-BC90-E22480DB77C9}"/>
    <cellStyle name="20% - Accent3 11" xfId="217" xr:uid="{F06AA57C-18C2-48FD-93BE-E47210D02580}"/>
    <cellStyle name="20% - Accent3 11 10" xfId="24388" xr:uid="{CC93CCAC-7A9A-4733-829B-5FFD17D7210A}"/>
    <cellStyle name="20% - Accent3 11 11" xfId="27923" xr:uid="{8FAB8F4C-4EB0-4C7D-93A0-F04CD0D725B0}"/>
    <cellStyle name="20% - Accent3 11 12" xfId="33132" xr:uid="{C7242D28-F409-4F70-919C-5970052FD28E}"/>
    <cellStyle name="20% - Accent3 11 13" xfId="10200" xr:uid="{ECFF0258-6A02-4904-89BB-462139DB7DB5}"/>
    <cellStyle name="20% - Accent3 11 14" xfId="8850" xr:uid="{6BCD2640-2B00-492B-B59E-81EF5DA95668}"/>
    <cellStyle name="20% - Accent3 11 2" xfId="10572" xr:uid="{64DFB18D-E872-4C8C-8AA7-D569CE2B5F27}"/>
    <cellStyle name="20% - Accent3 11 2 2" xfId="13823" xr:uid="{9D4C9620-6E20-49AF-9B92-158B4C4A7577}"/>
    <cellStyle name="20% - Accent3 11 2 2 2" xfId="19429" xr:uid="{F121AF09-615C-41FF-9367-CFD05051C4EC}"/>
    <cellStyle name="20% - Accent3 11 2 2 3" xfId="26615" xr:uid="{19B01182-679C-4580-9D39-56B85A0EBA8C}"/>
    <cellStyle name="20% - Accent3 11 2 2 4" xfId="30227" xr:uid="{CF942716-3891-47A7-BF84-8E37BFC3EFB6}"/>
    <cellStyle name="20% - Accent3 11 2 2 5" xfId="35406" xr:uid="{DCE4394F-B2CC-4F31-AA1B-B3251C97081C}"/>
    <cellStyle name="20% - Accent3 11 2 3" xfId="16316" xr:uid="{EA16F67C-95ED-4971-AC6B-584C52F1E7A1}"/>
    <cellStyle name="20% - Accent3 11 2 3 2" xfId="21500" xr:uid="{1B99A274-1F02-40B5-BA24-78043B034638}"/>
    <cellStyle name="20% - Accent3 11 2 3 3" xfId="32221" xr:uid="{A469EC9F-4E87-4762-900D-10AFAC41244D}"/>
    <cellStyle name="20% - Accent3 11 2 3 4" xfId="37480" xr:uid="{610ECA00-9F8A-497E-AFDB-1607D11C6F36}"/>
    <cellStyle name="20% - Accent3 11 2 4" xfId="17476" xr:uid="{BD7CA7A9-5F66-4509-98F2-BC45DA573B18}"/>
    <cellStyle name="20% - Accent3 11 2 5" xfId="22898" xr:uid="{41D9A813-F835-4753-8328-070F5B19859D}"/>
    <cellStyle name="20% - Accent3 11 2 6" xfId="24661" xr:uid="{D87165AF-9F4B-4B3C-A905-CBB0AB050494}"/>
    <cellStyle name="20% - Accent3 11 2 7" xfId="28733" xr:uid="{CB9D5659-4FF4-4ADA-8320-9F03A0BB2F66}"/>
    <cellStyle name="20% - Accent3 11 2 8" xfId="33405" xr:uid="{E3CA0873-F8D8-4620-AAB0-89205B6C1700}"/>
    <cellStyle name="20% - Accent3 11 3" xfId="11744" xr:uid="{509A5226-18DC-4AE8-8200-E27606BE1B0C}"/>
    <cellStyle name="20% - Accent3 11 3 2" xfId="13939" xr:uid="{70CD120F-682E-43CD-A538-0CB6FDE50682}"/>
    <cellStyle name="20% - Accent3 11 3 2 2" xfId="19550" xr:uid="{46C715EC-4FDB-49FF-AA4D-3241BD11CD45}"/>
    <cellStyle name="20% - Accent3 11 3 2 3" xfId="26737" xr:uid="{A26E1364-CEE6-438F-8DF4-F2923A06F12A}"/>
    <cellStyle name="20% - Accent3 11 3 2 4" xfId="30348" xr:uid="{52FEC32D-CCF4-46B2-80D4-B4D676EDBF76}"/>
    <cellStyle name="20% - Accent3 11 3 2 5" xfId="35528" xr:uid="{5499CA97-ED10-4923-9BC5-213BF8C3D34B}"/>
    <cellStyle name="20% - Accent3 11 3 3" xfId="16418" xr:uid="{149CFDE9-C9B9-48C1-9B82-1A7703BB7425}"/>
    <cellStyle name="20% - Accent3 11 3 3 2" xfId="21605" xr:uid="{99ECC244-CD42-44BB-9572-E5A4A9ADAFA9}"/>
    <cellStyle name="20% - Accent3 11 3 3 3" xfId="32326" xr:uid="{255E3FDC-C7BD-400D-B7AB-6D28C6656964}"/>
    <cellStyle name="20% - Accent3 11 3 3 4" xfId="37585" xr:uid="{D576121E-3E72-4188-823D-3A62F055A68A}"/>
    <cellStyle name="20% - Accent3 11 3 4" xfId="18019" xr:uid="{F94AAC9F-7283-49B7-A54E-05875366AF79}"/>
    <cellStyle name="20% - Accent3 11 3 5" xfId="23443" xr:uid="{21A5EE2A-4808-4AC0-B4A6-F2DB1228575A}"/>
    <cellStyle name="20% - Accent3 11 3 6" xfId="25205" xr:uid="{BDFC38E6-BDA7-4407-9D3C-45381B0C3C67}"/>
    <cellStyle name="20% - Accent3 11 3 7" xfId="28838" xr:uid="{31C99BA6-FAA9-43F6-8B61-455E769D130B}"/>
    <cellStyle name="20% - Accent3 11 3 8" xfId="33950" xr:uid="{BBE066B0-E624-4DEC-8F6B-340D2B7B97DA}"/>
    <cellStyle name="20% - Accent3 11 4" xfId="11536" xr:uid="{A227946D-397E-425F-9C4F-89BA44413B63}"/>
    <cellStyle name="20% - Accent3 11 4 2" xfId="14830" xr:uid="{590E2840-F042-4E67-A765-75763B2898C9}"/>
    <cellStyle name="20% - Accent3 11 4 2 2" xfId="20466" xr:uid="{714A92CC-C82B-4E34-9149-71FF5159A611}"/>
    <cellStyle name="20% - Accent3 11 4 2 3" xfId="27653" xr:uid="{C9F1A771-074C-4706-A09A-647817E7351A}"/>
    <cellStyle name="20% - Accent3 11 4 2 4" xfId="31262" xr:uid="{F79BDE12-4B6F-4EBF-ADC1-BC5D9752BB14}"/>
    <cellStyle name="20% - Accent3 11 4 2 5" xfId="36445" xr:uid="{127CEC2B-3DE4-4998-97D9-6FC21F93E222}"/>
    <cellStyle name="20% - Accent3 11 4 3" xfId="17014" xr:uid="{1DFFB04C-2FC7-492B-88F6-7230E98C14D0}"/>
    <cellStyle name="20% - Accent3 11 4 3 2" xfId="22223" xr:uid="{C5E14FA9-6223-4614-BA1E-8B2971D8130A}"/>
    <cellStyle name="20% - Accent3 11 4 3 3" xfId="32944" xr:uid="{010E562A-9CB8-4502-A916-912F0157477F}"/>
    <cellStyle name="20% - Accent3 11 4 3 4" xfId="38202" xr:uid="{F7B3BCDF-5171-4155-94BB-194EBA2CD947}"/>
    <cellStyle name="20% - Accent3 11 4 4" xfId="17895" xr:uid="{DB25B2A9-3D2C-4E07-B73F-22537C539123}"/>
    <cellStyle name="20% - Accent3 11 4 5" xfId="23319" xr:uid="{E8E2AEBB-C43D-4ED4-92CA-B41E29DFF3E0}"/>
    <cellStyle name="20% - Accent3 11 4 6" xfId="25081" xr:uid="{A905F902-68EA-43F5-A1F9-907FC8103FA7}"/>
    <cellStyle name="20% - Accent3 11 4 7" xfId="29479" xr:uid="{421720D4-CFBE-4ACA-9BB0-F575BAD39619}"/>
    <cellStyle name="20% - Accent3 11 4 8" xfId="33826" xr:uid="{48DEBCBB-2DBE-434A-8E67-5AF477280C66}"/>
    <cellStyle name="20% - Accent3 11 5" xfId="13383" xr:uid="{CDAB4C6E-1A30-4083-B147-176C6A2F4CF3}"/>
    <cellStyle name="20% - Accent3 11 5 2" xfId="18965" xr:uid="{D42321F0-E021-48F1-A56F-215CB2E4B7CE}"/>
    <cellStyle name="20% - Accent3 11 5 3" xfId="26150" xr:uid="{DCCAA244-9ECC-4C68-8695-9337E9F8FA3B}"/>
    <cellStyle name="20% - Accent3 11 5 4" xfId="29719" xr:uid="{69A78102-F16F-431B-B773-369569DCD089}"/>
    <cellStyle name="20% - Accent3 11 5 5" xfId="34895" xr:uid="{BEBFC702-0B4D-49AC-B985-9C1E3156E2C6}"/>
    <cellStyle name="20% - Accent3 11 6" xfId="15303" xr:uid="{9FA56F13-1CD2-4BB6-BCF5-8C421EDF9C26}"/>
    <cellStyle name="20% - Accent3 11 6 2" xfId="20727" xr:uid="{593B8AFD-F3F3-4022-B2F0-20CF43CC54A9}"/>
    <cellStyle name="20% - Accent3 11 6 3" xfId="31503" xr:uid="{B7A7EC7A-7C1D-4019-ADB1-BAD7D238ECD5}"/>
    <cellStyle name="20% - Accent3 11 6 4" xfId="36707" xr:uid="{3AA3EA45-B3E6-4D48-A681-CACBC2D0B40E}"/>
    <cellStyle name="20% - Accent3 11 7" xfId="17248" xr:uid="{32923BFA-2993-4A2A-9588-01FF69919CC1}"/>
    <cellStyle name="20% - Accent3 11 8" xfId="22428" xr:uid="{F5DD6D3F-9865-4470-ACAD-03BCD0B00FAF}"/>
    <cellStyle name="20% - Accent3 11 8 2" xfId="38326" xr:uid="{53A4051A-4E32-4EC6-ABF6-E563E6F4B195}"/>
    <cellStyle name="20% - Accent3 11 9" xfId="22628" xr:uid="{75AB0DB8-8041-40C4-919A-ADA462609880}"/>
    <cellStyle name="20% - Accent3 12" xfId="218" xr:uid="{8454B610-F124-44FC-AB6E-3B8C577352C3}"/>
    <cellStyle name="20% - Accent3 12 10" xfId="24402" xr:uid="{08E33D03-22B3-431C-B180-0B55ED487C79}"/>
    <cellStyle name="20% - Accent3 12 11" xfId="27941" xr:uid="{26CB3CF6-10AB-49F8-B80D-DD7ACEE5725C}"/>
    <cellStyle name="20% - Accent3 12 12" xfId="33146" xr:uid="{5F524F0B-736E-4D5E-8B8E-B2EFFF4AA997}"/>
    <cellStyle name="20% - Accent3 12 13" xfId="10242" xr:uid="{CE96D487-23C1-4373-988D-9F8A65E1378C}"/>
    <cellStyle name="20% - Accent3 12 14" xfId="8851" xr:uid="{22775D80-51F2-4B95-B28F-BAF11B531783}"/>
    <cellStyle name="20% - Accent3 12 2" xfId="10592" xr:uid="{4BA34A65-82E9-43F4-8EDC-E378608A6029}"/>
    <cellStyle name="20% - Accent3 12 2 2" xfId="13846" xr:uid="{9F8A6E6A-3F59-45D2-B666-91AE9DA42BA6}"/>
    <cellStyle name="20% - Accent3 12 2 2 2" xfId="19455" xr:uid="{746449B8-6AE1-4E73-B29E-E32B3D697459}"/>
    <cellStyle name="20% - Accent3 12 2 2 3" xfId="26641" xr:uid="{11666C7B-28EC-4C75-912A-FC1DA008DFCC}"/>
    <cellStyle name="20% - Accent3 12 2 2 4" xfId="30253" xr:uid="{1AF7FFE0-8C35-4BE6-BCD0-D9E5DE311E78}"/>
    <cellStyle name="20% - Accent3 12 2 2 5" xfId="35432" xr:uid="{797AF66C-14C6-43BF-BE0D-8BAAB4A3DDEE}"/>
    <cellStyle name="20% - Accent3 12 2 3" xfId="16335" xr:uid="{6397D386-6331-4BD4-A08D-E8382FAD01B9}"/>
    <cellStyle name="20% - Accent3 12 2 3 2" xfId="21522" xr:uid="{F7621B3A-CF9C-4497-9135-A636BA02FA69}"/>
    <cellStyle name="20% - Accent3 12 2 3 3" xfId="32243" xr:uid="{489500CF-B033-4B61-8717-292866A926B8}"/>
    <cellStyle name="20% - Accent3 12 2 3 4" xfId="37502" xr:uid="{8B63B42D-1236-4D6D-ABBA-CE99A1F2F777}"/>
    <cellStyle name="20% - Accent3 12 2 4" xfId="17500" xr:uid="{71358602-59B9-43CC-81EC-0A4F31DC2BB4}"/>
    <cellStyle name="20% - Accent3 12 2 5" xfId="22922" xr:uid="{E81AA034-0624-4C2E-87DF-9CEF7276A1D8}"/>
    <cellStyle name="20% - Accent3 12 2 6" xfId="24685" xr:uid="{44FFD2C0-DA63-448C-8619-F170EF1E483F}"/>
    <cellStyle name="20% - Accent3 12 2 7" xfId="28755" xr:uid="{09BAF5BA-796E-4D89-BE35-70EF58CC0873}"/>
    <cellStyle name="20% - Accent3 12 2 8" xfId="33429" xr:uid="{B6D5E313-71A8-4E5B-8537-630B49BD1DB4}"/>
    <cellStyle name="20% - Accent3 12 3" xfId="12127" xr:uid="{6F6B2C53-2976-4CFE-B3B1-461F3C983963}"/>
    <cellStyle name="20% - Accent3 12 3 2" xfId="14219" xr:uid="{CB0B1FF1-3B2E-48CD-8AAE-8656F887986B}"/>
    <cellStyle name="20% - Accent3 12 3 2 2" xfId="19852" xr:uid="{5F2FF150-C82E-4010-9132-64C54B899871}"/>
    <cellStyle name="20% - Accent3 12 3 2 3" xfId="27039" xr:uid="{A7E15EFC-9BDE-4D28-949C-370CACB98003}"/>
    <cellStyle name="20% - Accent3 12 3 2 4" xfId="30650" xr:uid="{C646EC85-E74F-4C44-AD38-998765F51CF5}"/>
    <cellStyle name="20% - Accent3 12 3 2 5" xfId="35830" xr:uid="{1785A863-BC32-4C35-BA2B-86620525B2BE}"/>
    <cellStyle name="20% - Accent3 12 3 3" xfId="16652" xr:uid="{CB546AF2-84FD-4881-B4A4-315E1091BC08}"/>
    <cellStyle name="20% - Accent3 12 3 3 2" xfId="21859" xr:uid="{753DD398-1B04-4951-9403-7C2A8B1F012A}"/>
    <cellStyle name="20% - Accent3 12 3 3 3" xfId="32580" xr:uid="{74B2D3A6-C6B6-4AD6-850D-354274E91B44}"/>
    <cellStyle name="20% - Accent3 12 3 3 4" xfId="37839" xr:uid="{8B395EAB-C078-4EA9-9097-340B3CB2C120}"/>
    <cellStyle name="20% - Accent3 12 3 4" xfId="18308" xr:uid="{968D793C-E252-43EC-84F2-87CFF8CC022D}"/>
    <cellStyle name="20% - Accent3 12 3 5" xfId="23733" xr:uid="{8C2F12AA-ABE2-4564-B965-7DA365AFF1E5}"/>
    <cellStyle name="20% - Accent3 12 3 6" xfId="25495" xr:uid="{2B799AB9-2EDF-47F1-8ADE-AC8DCFC4CA04}"/>
    <cellStyle name="20% - Accent3 12 3 7" xfId="29097" xr:uid="{DE76D299-150A-484C-927E-C750412D26F4}"/>
    <cellStyle name="20% - Accent3 12 3 8" xfId="34240" xr:uid="{2517F7C8-0129-48F6-87E8-9A8277395A30}"/>
    <cellStyle name="20% - Accent3 12 4" xfId="11694" xr:uid="{80EE2D49-F2D5-43F6-AE61-B54DA4351E32}"/>
    <cellStyle name="20% - Accent3 12 4 2" xfId="14844" xr:uid="{3EE3AF6B-0373-4A5B-A3A9-6BF82FC501EA}"/>
    <cellStyle name="20% - Accent3 12 4 2 2" xfId="20480" xr:uid="{F16E5F5A-A6EF-41D0-A981-0FF12EFEDBC4}"/>
    <cellStyle name="20% - Accent3 12 4 2 3" xfId="27667" xr:uid="{A6EE8AE0-F737-4B67-834D-B160D1DA3A57}"/>
    <cellStyle name="20% - Accent3 12 4 2 4" xfId="31276" xr:uid="{978019A3-FAEE-4113-8C7D-73980496F085}"/>
    <cellStyle name="20% - Accent3 12 4 2 5" xfId="36459" xr:uid="{4FE1CE5E-2FA4-4A98-BF14-7FC6D4F2315C}"/>
    <cellStyle name="20% - Accent3 12 4 3" xfId="17028" xr:uid="{57044A47-5465-483D-89A8-DE7055AA45A0}"/>
    <cellStyle name="20% - Accent3 12 4 3 2" xfId="22237" xr:uid="{F3A12E74-9950-4D7B-82D8-21CEEF14AC08}"/>
    <cellStyle name="20% - Accent3 12 4 3 3" xfId="32958" xr:uid="{13FE2448-BFFC-4C83-BAA9-067795D37E22}"/>
    <cellStyle name="20% - Accent3 12 4 3 4" xfId="38216" xr:uid="{83AC6FE2-C5F2-41E6-BF82-42E9FE0761E1}"/>
    <cellStyle name="20% - Accent3 12 4 4" xfId="17988" xr:uid="{348D0BF6-EBDF-4BA2-B57B-556D2AED7AA5}"/>
    <cellStyle name="20% - Accent3 12 4 5" xfId="23412" xr:uid="{E73470E2-EFE9-4DC6-B70D-C3D513DB22D4}"/>
    <cellStyle name="20% - Accent3 12 4 6" xfId="25174" xr:uid="{88C53DBB-C323-40AC-85B4-8E2E4F80F10D}"/>
    <cellStyle name="20% - Accent3 12 4 7" xfId="29493" xr:uid="{9D7AB5E7-86D9-4E72-B144-BE755F84D352}"/>
    <cellStyle name="20% - Accent3 12 4 8" xfId="33919" xr:uid="{1499CABD-DC41-4EE2-918D-315B813D59E1}"/>
    <cellStyle name="20% - Accent3 12 5" xfId="13397" xr:uid="{8FC28C71-7965-45B1-9186-FBD7E7FE1A1B}"/>
    <cellStyle name="20% - Accent3 12 5 2" xfId="18979" xr:uid="{81E6E2C0-0E31-40BA-8E15-A1ABCF5F8D78}"/>
    <cellStyle name="20% - Accent3 12 5 3" xfId="26164" xr:uid="{FAE60AE3-62F3-4E5A-B30F-13E083127947}"/>
    <cellStyle name="20% - Accent3 12 5 4" xfId="29733" xr:uid="{D2C0BC9A-D3C4-4807-9311-965537A48AEE}"/>
    <cellStyle name="20% - Accent3 12 5 5" xfId="34909" xr:uid="{4E9CAC31-0CB3-428E-9449-1A8087871F3E}"/>
    <cellStyle name="20% - Accent3 12 6" xfId="15321" xr:uid="{6068DE7F-5A70-4C53-8FEB-3F50B39E47A3}"/>
    <cellStyle name="20% - Accent3 12 6 2" xfId="20745" xr:uid="{5CE78718-4EA4-416C-AD92-D10020F1613D}"/>
    <cellStyle name="20% - Accent3 12 6 3" xfId="31521" xr:uid="{D0D34B96-C6B1-45BF-98E6-A9E862BB27E4}"/>
    <cellStyle name="20% - Accent3 12 6 4" xfId="36725" xr:uid="{44C07E3B-3660-4F81-85DF-E48EE57839AF}"/>
    <cellStyle name="20% - Accent3 12 7" xfId="17262" xr:uid="{86017795-F719-4C4E-879C-EA0DFEC4FE7A}"/>
    <cellStyle name="20% - Accent3 12 8" xfId="22442" xr:uid="{E33116FA-CEAB-4517-89C4-F70076A447D0}"/>
    <cellStyle name="20% - Accent3 12 8 2" xfId="38327" xr:uid="{AF3949A9-A1D2-4893-83E9-DC7B4F2F3DE0}"/>
    <cellStyle name="20% - Accent3 12 9" xfId="22642" xr:uid="{0B600A53-0E16-4A4D-B22D-E4AE62529ABD}"/>
    <cellStyle name="20% - Accent3 13" xfId="219" xr:uid="{95499884-F085-4F6E-A078-2AD60DE3468F}"/>
    <cellStyle name="20% - Accent3 13 10" xfId="24416" xr:uid="{FAC86230-97AF-4CCB-BB83-62BD3C036DA1}"/>
    <cellStyle name="20% - Accent3 13 11" xfId="27955" xr:uid="{38D83721-DD33-441D-AAF1-7DDE8ED22430}"/>
    <cellStyle name="20% - Accent3 13 12" xfId="33160" xr:uid="{0AFF0CB9-D77F-49F5-94EE-D523AEBC8F9C}"/>
    <cellStyle name="20% - Accent3 13 13" xfId="10284" xr:uid="{1D0EC58D-D7BA-4B2F-A28F-83B5A904CFAA}"/>
    <cellStyle name="20% - Accent3 13 14" xfId="8852" xr:uid="{9B8A1C06-A2B9-4BAE-B257-21C0756D30FC}"/>
    <cellStyle name="20% - Accent3 13 2" xfId="10612" xr:uid="{875857EB-C1D8-4700-B91A-E3068CC3BA4D}"/>
    <cellStyle name="20% - Accent3 13 2 2" xfId="13866" xr:uid="{4D979E15-F653-456B-9672-AC9D8A6E95C4}"/>
    <cellStyle name="20% - Accent3 13 2 2 2" xfId="19478" xr:uid="{48AFA5B8-243D-413B-9D6A-B7E2C605CF2F}"/>
    <cellStyle name="20% - Accent3 13 2 2 3" xfId="26664" xr:uid="{D4E370A7-9AEA-4299-B9D0-0201F6EE213A}"/>
    <cellStyle name="20% - Accent3 13 2 2 4" xfId="30276" xr:uid="{A4AB7612-A86B-412A-98DA-9210A9C22330}"/>
    <cellStyle name="20% - Accent3 13 2 2 5" xfId="35455" xr:uid="{6542E309-FD59-4DBE-944A-5193B626B822}"/>
    <cellStyle name="20% - Accent3 13 2 3" xfId="16355" xr:uid="{5817E372-22AD-4F3D-BAE2-7B38D049621D}"/>
    <cellStyle name="20% - Accent3 13 2 3 2" xfId="21545" xr:uid="{6794F9A1-D253-4677-92CC-225FD1C87714}"/>
    <cellStyle name="20% - Accent3 13 2 3 3" xfId="32266" xr:uid="{32F94706-C8A7-4882-B7CD-AABB3A55E6E3}"/>
    <cellStyle name="20% - Accent3 13 2 3 4" xfId="37525" xr:uid="{854661C3-DFBE-4015-8C18-D032928A6DE2}"/>
    <cellStyle name="20% - Accent3 13 2 4" xfId="17522" xr:uid="{C6F3E1F2-19FC-493D-890A-F35221F52D02}"/>
    <cellStyle name="20% - Accent3 13 2 5" xfId="22944" xr:uid="{DE2C03F1-35BF-4907-B6E3-1C5403D8C79E}"/>
    <cellStyle name="20% - Accent3 13 2 6" xfId="24707" xr:uid="{E5A0E39E-52DE-4A22-84F7-41843091AF02}"/>
    <cellStyle name="20% - Accent3 13 2 7" xfId="28778" xr:uid="{9392E955-34DE-4D07-B14D-3CF601074E77}"/>
    <cellStyle name="20% - Accent3 13 2 8" xfId="33451" xr:uid="{1E8AE539-A592-4116-9536-67406CD17A1E}"/>
    <cellStyle name="20% - Accent3 13 3" xfId="11639" xr:uid="{B979E757-A48B-4FA4-A5A5-32E83D8FD3B0}"/>
    <cellStyle name="20% - Accent3 13 3 2" xfId="13842" xr:uid="{09F1D2E0-E2D4-422E-B50B-9D1882673489}"/>
    <cellStyle name="20% - Accent3 13 3 2 2" xfId="19451" xr:uid="{D2B5B69B-7D33-4F97-BF41-FCF8D62ECFE0}"/>
    <cellStyle name="20% - Accent3 13 3 2 3" xfId="26637" xr:uid="{E8A2B0BA-FF8D-4048-8A95-BBD55C1802B7}"/>
    <cellStyle name="20% - Accent3 13 3 2 4" xfId="30249" xr:uid="{D0C1F6C4-FD4E-4D67-9104-671D40C7BC09}"/>
    <cellStyle name="20% - Accent3 13 3 2 5" xfId="35428" xr:uid="{7C0C7C17-288F-442E-9318-96369F3774F2}"/>
    <cellStyle name="20% - Accent3 13 3 3" xfId="16331" xr:uid="{B20BD96E-29EF-4B62-B1CC-F74B08A27AC0}"/>
    <cellStyle name="20% - Accent3 13 3 3 2" xfId="21518" xr:uid="{7682EE6D-3136-4C3E-B6F2-8AB4CC34F872}"/>
    <cellStyle name="20% - Accent3 13 3 3 3" xfId="32239" xr:uid="{809CB4BA-4EB4-44B9-8D87-6E66098DAE3A}"/>
    <cellStyle name="20% - Accent3 13 3 3 4" xfId="37498" xr:uid="{A44FC9AC-2233-439C-B0AF-C406980B015A}"/>
    <cellStyle name="20% - Accent3 13 3 4" xfId="17957" xr:uid="{E47E153E-B198-4809-8518-F713D9C4B001}"/>
    <cellStyle name="20% - Accent3 13 3 5" xfId="23381" xr:uid="{F847F345-30F5-4FF8-901A-E94164FB9B74}"/>
    <cellStyle name="20% - Accent3 13 3 6" xfId="25143" xr:uid="{BDBD9224-01A2-4ADC-9941-A75FAFBDE174}"/>
    <cellStyle name="20% - Accent3 13 3 7" xfId="28751" xr:uid="{A942FF79-8130-4987-AD5C-B2F87CB739D0}"/>
    <cellStyle name="20% - Accent3 13 3 8" xfId="33888" xr:uid="{F99901AA-D51E-4B48-BE84-CDAC67CC960B}"/>
    <cellStyle name="20% - Accent3 13 4" xfId="11437" xr:uid="{5965D122-4AD9-4249-AD38-68705D9C3874}"/>
    <cellStyle name="20% - Accent3 13 4 2" xfId="14858" xr:uid="{6C45ECC1-DC3F-4512-BE81-2BDA2594DCBB}"/>
    <cellStyle name="20% - Accent3 13 4 2 2" xfId="20494" xr:uid="{2E304E21-2881-4FAA-A8BA-6DA963C8FA90}"/>
    <cellStyle name="20% - Accent3 13 4 2 3" xfId="27681" xr:uid="{6E5CB87E-A4C1-4FA0-85B8-575E6DE4F224}"/>
    <cellStyle name="20% - Accent3 13 4 2 4" xfId="31290" xr:uid="{9B0341EC-0C4E-46CE-B98E-B8C1362D363F}"/>
    <cellStyle name="20% - Accent3 13 4 2 5" xfId="36473" xr:uid="{A2DCC391-E726-4570-A79A-BAAC5F6BE363}"/>
    <cellStyle name="20% - Accent3 13 4 3" xfId="17042" xr:uid="{7A1FA7E3-D328-4A43-9675-62EA0EC1F89C}"/>
    <cellStyle name="20% - Accent3 13 4 3 2" xfId="22251" xr:uid="{F5DDF68C-04FB-4DCB-806E-73B598B36F41}"/>
    <cellStyle name="20% - Accent3 13 4 3 3" xfId="32972" xr:uid="{3C5D7AC5-19B4-4672-A92F-CEAF388C0012}"/>
    <cellStyle name="20% - Accent3 13 4 3 4" xfId="38230" xr:uid="{D2F61BA4-7330-45C1-9EDD-524CF81A438A}"/>
    <cellStyle name="20% - Accent3 13 4 4" xfId="17827" xr:uid="{BD7150B3-781C-4AE5-BB9F-055A37B85DB6}"/>
    <cellStyle name="20% - Accent3 13 4 5" xfId="23251" xr:uid="{94C33824-91F3-4656-8F1D-49B1FBEF1F03}"/>
    <cellStyle name="20% - Accent3 13 4 6" xfId="25013" xr:uid="{F5FF07DE-51E1-46C3-A53C-D116E6AA7D7E}"/>
    <cellStyle name="20% - Accent3 13 4 7" xfId="29507" xr:uid="{C239FD74-1349-4D54-9EFF-31D5318E546C}"/>
    <cellStyle name="20% - Accent3 13 4 8" xfId="33758" xr:uid="{85A5ACA9-18FB-42B1-8E86-B48466C1FBCE}"/>
    <cellStyle name="20% - Accent3 13 5" xfId="13411" xr:uid="{C78D524D-3EFD-4162-90CA-E9F0586BB1C6}"/>
    <cellStyle name="20% - Accent3 13 5 2" xfId="18993" xr:uid="{CA4A545F-B5F0-4E54-BE9C-66C5AD4FDA38}"/>
    <cellStyle name="20% - Accent3 13 5 3" xfId="26178" xr:uid="{9A76ECAB-CDE1-4684-8E0F-708F1FAF85A7}"/>
    <cellStyle name="20% - Accent3 13 5 4" xfId="29747" xr:uid="{832723F6-7D93-4DB8-842A-4982AB55B198}"/>
    <cellStyle name="20% - Accent3 13 5 5" xfId="34923" xr:uid="{331FF34A-FB41-4572-B603-1897FC5F33CD}"/>
    <cellStyle name="20% - Accent3 13 6" xfId="15335" xr:uid="{76C53BBA-2DE3-4E82-A15C-5BC389BB5391}"/>
    <cellStyle name="20% - Accent3 13 6 2" xfId="20759" xr:uid="{89A45465-B4C2-4868-98C0-0916C97BC087}"/>
    <cellStyle name="20% - Accent3 13 6 3" xfId="31535" xr:uid="{B7BA95B4-C2EA-468E-8714-3A3897F2E43A}"/>
    <cellStyle name="20% - Accent3 13 6 4" xfId="36739" xr:uid="{B8976383-DEA3-4DE3-BA91-FA4AB5E0E654}"/>
    <cellStyle name="20% - Accent3 13 7" xfId="17276" xr:uid="{146D81EE-02D0-41BD-8B90-600F258EED65}"/>
    <cellStyle name="20% - Accent3 13 8" xfId="22456" xr:uid="{852EF256-8D2D-4DDC-966E-67544950C672}"/>
    <cellStyle name="20% - Accent3 13 8 2" xfId="38328" xr:uid="{4A496703-90A9-4DA2-AEBB-FC15852F1A26}"/>
    <cellStyle name="20% - Accent3 13 9" xfId="22656" xr:uid="{A92390DD-5854-4AEE-85D6-53AC0ECFFDCD}"/>
    <cellStyle name="20% - Accent3 14" xfId="220" xr:uid="{DDF60794-B338-4FBC-A0EE-CEB752E2745D}"/>
    <cellStyle name="20% - Accent3 14 10" xfId="24430" xr:uid="{89EDC15D-F88E-452E-8C04-75A6C95343B8}"/>
    <cellStyle name="20% - Accent3 14 11" xfId="27969" xr:uid="{03F0DADF-C109-44E0-8E4B-5BC19FA2C262}"/>
    <cellStyle name="20% - Accent3 14 12" xfId="33174" xr:uid="{FFB02993-3FBD-42C2-A6E6-74118A98F59A}"/>
    <cellStyle name="20% - Accent3 14 13" xfId="10326" xr:uid="{4525674D-6D1A-4D8B-91C8-D6CD06EA52BC}"/>
    <cellStyle name="20% - Accent3 14 14" xfId="8853" xr:uid="{0D9BCD6F-53C0-4D9D-AD93-46899EC5874B}"/>
    <cellStyle name="20% - Accent3 14 2" xfId="10635" xr:uid="{0996F7EF-17D6-4A15-8CE9-EC00B4DFC713}"/>
    <cellStyle name="20% - Accent3 14 2 2" xfId="13890" xr:uid="{C0564687-BF9D-4F15-81A0-2115C38719AC}"/>
    <cellStyle name="20% - Accent3 14 2 2 2" xfId="19502" xr:uid="{C67DEA86-0C6A-4097-B09A-3767D6CE98B3}"/>
    <cellStyle name="20% - Accent3 14 2 2 3" xfId="26688" xr:uid="{320C587E-1A22-4479-AAFF-8EB635880787}"/>
    <cellStyle name="20% - Accent3 14 2 2 4" xfId="30300" xr:uid="{0AA38F91-D16E-43F4-BBFE-E229004CB0D7}"/>
    <cellStyle name="20% - Accent3 14 2 2 5" xfId="35479" xr:uid="{727B31EF-839A-4A91-AC4F-C31B484F05C8}"/>
    <cellStyle name="20% - Accent3 14 2 3" xfId="16375" xr:uid="{6816DEF4-C007-4140-A995-26D351B6862E}"/>
    <cellStyle name="20% - Accent3 14 2 3 2" xfId="21565" xr:uid="{1EF8E678-7484-4DB3-808B-7DEC28A6F208}"/>
    <cellStyle name="20% - Accent3 14 2 3 3" xfId="32286" xr:uid="{DB6CACE1-889C-4046-8794-51BAC35DA18B}"/>
    <cellStyle name="20% - Accent3 14 2 3 4" xfId="37545" xr:uid="{9D830662-6490-4975-AA2D-3E9B7FE8B9DB}"/>
    <cellStyle name="20% - Accent3 14 2 4" xfId="17544" xr:uid="{91A170AB-AC1F-4371-B188-9EA5DDF01D69}"/>
    <cellStyle name="20% - Accent3 14 2 5" xfId="22966" xr:uid="{B6BA5380-7B54-4700-B41F-C0B34D606CDC}"/>
    <cellStyle name="20% - Accent3 14 2 6" xfId="24729" xr:uid="{23914397-A88B-427F-B7E4-590D5A273D73}"/>
    <cellStyle name="20% - Accent3 14 2 7" xfId="28798" xr:uid="{86647C54-EADA-4C79-8D5A-D948B6C423B3}"/>
    <cellStyle name="20% - Accent3 14 2 8" xfId="33473" xr:uid="{89652EB0-DDD0-4694-90F1-E791AEFD829A}"/>
    <cellStyle name="20% - Accent3 14 3" xfId="12034" xr:uid="{2CE1372B-9464-4D57-80B1-46BD0E4DE25E}"/>
    <cellStyle name="20% - Accent3 14 3 2" xfId="14155" xr:uid="{53686F09-6CC5-4F73-B8A7-85117B041FB5}"/>
    <cellStyle name="20% - Accent3 14 3 2 2" xfId="19785" xr:uid="{E66B49E7-6AAF-48F7-8264-83A2E545B347}"/>
    <cellStyle name="20% - Accent3 14 3 2 3" xfId="26972" xr:uid="{74632AE8-28A0-4B35-BF16-7C3BDB4DC7C8}"/>
    <cellStyle name="20% - Accent3 14 3 2 4" xfId="30583" xr:uid="{2623FEB3-C501-47DD-A6F9-1552AC20F208}"/>
    <cellStyle name="20% - Accent3 14 3 2 5" xfId="35763" xr:uid="{58F6FDB1-FF9D-4006-B847-D4CF546D1768}"/>
    <cellStyle name="20% - Accent3 14 3 3" xfId="16601" xr:uid="{1C2BAA0A-0464-4E49-8FD2-08339A923E3B}"/>
    <cellStyle name="20% - Accent3 14 3 3 2" xfId="21805" xr:uid="{A19328F3-E93A-4625-A478-D20FFD7AEB79}"/>
    <cellStyle name="20% - Accent3 14 3 3 3" xfId="32526" xr:uid="{B9B2D770-3FB9-40FD-A31C-3834B971CC6E}"/>
    <cellStyle name="20% - Accent3 14 3 3 4" xfId="37785" xr:uid="{D3799D2B-6AFF-42D4-9CF4-5D4A508FC60C}"/>
    <cellStyle name="20% - Accent3 14 3 4" xfId="18241" xr:uid="{CDC3333A-BDE6-49A9-9EB7-2295FECCDD45}"/>
    <cellStyle name="20% - Accent3 14 3 5" xfId="23666" xr:uid="{E8BCF2AE-7F31-49BE-AA64-E02565A29DDF}"/>
    <cellStyle name="20% - Accent3 14 3 6" xfId="25428" xr:uid="{340C4757-BD7F-4F5F-9467-B9FE170EBEE5}"/>
    <cellStyle name="20% - Accent3 14 3 7" xfId="29042" xr:uid="{FA51DCED-6BBB-4E39-8548-602F106CD231}"/>
    <cellStyle name="20% - Accent3 14 3 8" xfId="34173" xr:uid="{323EAA64-A74A-4461-9D69-4AD2717959FA}"/>
    <cellStyle name="20% - Accent3 14 4" xfId="13076" xr:uid="{BB8E974B-B2F0-452A-B9B8-029464BDD755}"/>
    <cellStyle name="20% - Accent3 14 4 2" xfId="14872" xr:uid="{5F4A188B-2F4E-405B-9222-EF7D4587D8A8}"/>
    <cellStyle name="20% - Accent3 14 4 2 2" xfId="20508" xr:uid="{584C943C-906F-4150-A048-ABDE5FE986ED}"/>
    <cellStyle name="20% - Accent3 14 4 2 3" xfId="27695" xr:uid="{5B2AD726-0B33-4DCC-9E79-A467E701631B}"/>
    <cellStyle name="20% - Accent3 14 4 2 4" xfId="31304" xr:uid="{11367A66-E83E-4494-B31F-57FF97695A29}"/>
    <cellStyle name="20% - Accent3 14 4 2 5" xfId="36487" xr:uid="{A0989666-7798-4324-B8FF-F25F4AC8DB78}"/>
    <cellStyle name="20% - Accent3 14 4 3" xfId="17056" xr:uid="{292F0AA9-8919-4276-B90F-B45C2A76C61C}"/>
    <cellStyle name="20% - Accent3 14 4 3 2" xfId="22265" xr:uid="{0C0C5CA8-3ED8-4A00-A436-F6840E3D81C5}"/>
    <cellStyle name="20% - Accent3 14 4 3 3" xfId="32986" xr:uid="{B2E880F3-C310-4B8C-9557-607220A0CF77}"/>
    <cellStyle name="20% - Accent3 14 4 3 4" xfId="38244" xr:uid="{3C78AFAD-4D1B-405A-99C2-281A20C2F07C}"/>
    <cellStyle name="20% - Accent3 14 4 4" xfId="18781" xr:uid="{4E8177DC-C9D6-4D68-A875-2714DEA65B01}"/>
    <cellStyle name="20% - Accent3 14 4 5" xfId="24204" xr:uid="{B5259FCA-D2CC-465B-A52C-EA14D0BC88BE}"/>
    <cellStyle name="20% - Accent3 14 4 6" xfId="25966" xr:uid="{443F5C92-C015-49BE-BA3C-7E4B9663CA8A}"/>
    <cellStyle name="20% - Accent3 14 4 7" xfId="29521" xr:uid="{0429F0DA-F7B6-4CFE-934E-B716C2781E5A}"/>
    <cellStyle name="20% - Accent3 14 4 8" xfId="34711" xr:uid="{7F40B382-A981-4CB3-B161-5628AC5403E2}"/>
    <cellStyle name="20% - Accent3 14 5" xfId="13425" xr:uid="{0AF52A37-904B-44BF-8A24-789F8E995A00}"/>
    <cellStyle name="20% - Accent3 14 5 2" xfId="19007" xr:uid="{612AA6EA-2459-45E3-AF43-D89EC0730F7D}"/>
    <cellStyle name="20% - Accent3 14 5 3" xfId="26192" xr:uid="{A8268703-4816-4579-9B9A-DB5D7D89C68A}"/>
    <cellStyle name="20% - Accent3 14 5 4" xfId="29761" xr:uid="{A93B3E07-41EB-4E4B-AA30-B59A434FE471}"/>
    <cellStyle name="20% - Accent3 14 5 5" xfId="34937" xr:uid="{7AAEED3A-B0DF-4B0F-9B6A-B55E17A07DBD}"/>
    <cellStyle name="20% - Accent3 14 6" xfId="15349" xr:uid="{BCFB662D-DAFB-471D-8CB4-8BC10971F5E3}"/>
    <cellStyle name="20% - Accent3 14 6 2" xfId="20773" xr:uid="{C39681A8-A7C5-4E6D-8E95-60EB85CBDF77}"/>
    <cellStyle name="20% - Accent3 14 6 3" xfId="31549" xr:uid="{69504273-F069-4549-8A7A-3D034482744E}"/>
    <cellStyle name="20% - Accent3 14 6 4" xfId="36753" xr:uid="{8F0CAF45-D039-4890-8CB4-1B3C69FD4133}"/>
    <cellStyle name="20% - Accent3 14 7" xfId="17290" xr:uid="{B0C140AE-04C9-4ED2-8A11-1DD54EBA8BDF}"/>
    <cellStyle name="20% - Accent3 14 8" xfId="22470" xr:uid="{D42E54F0-D981-4FAD-8A7A-F30DCC884C72}"/>
    <cellStyle name="20% - Accent3 14 8 2" xfId="38329" xr:uid="{479717A4-5409-4B47-AA40-AEEB5995B763}"/>
    <cellStyle name="20% - Accent3 14 9" xfId="22670" xr:uid="{6A83F006-621E-41A1-A91D-36082BC94C1B}"/>
    <cellStyle name="20% - Accent3 15" xfId="221" xr:uid="{A3351134-34E2-4122-BA23-BF60B2B7AE9B}"/>
    <cellStyle name="20% - Accent3 15 2" xfId="16206" xr:uid="{6FF98994-548C-415D-8EE5-36541F5A5819}"/>
    <cellStyle name="20% - Accent3 15 3" xfId="15362" xr:uid="{FD99A525-D590-4059-93A9-A23A7E780FA6}"/>
    <cellStyle name="20% - Accent3 15 3 2" xfId="20786" xr:uid="{2606B8CD-C079-4DF5-9F41-8BB2D388A00E}"/>
    <cellStyle name="20% - Accent3 15 3 3" xfId="31562" xr:uid="{3A87B150-78A1-456A-AEE7-3D21F49C9577}"/>
    <cellStyle name="20% - Accent3 15 3 4" xfId="36766" xr:uid="{988220BC-A5E6-4235-8BEC-43D2BDF5F8E5}"/>
    <cellStyle name="20% - Accent3 15 4" xfId="27982" xr:uid="{C9A0C694-0DB9-48FA-9CFB-A5681D9CB58A}"/>
    <cellStyle name="20% - Accent3 15 5" xfId="38330" xr:uid="{0D38CBD8-3C7E-4A0A-87D7-F2B6C0B01AF4}"/>
    <cellStyle name="20% - Accent3 15 6" xfId="8854" xr:uid="{BB0CE8F4-8FB0-4662-9090-8D0E559603FA}"/>
    <cellStyle name="20% - Accent3 16" xfId="222" xr:uid="{427524FD-9D08-48F8-95ED-ECC621AC8A57}"/>
    <cellStyle name="20% - Accent3 16 2" xfId="16226" xr:uid="{669D1C6D-BC0A-45D1-9A9C-95615EDC528E}"/>
    <cellStyle name="20% - Accent3 16 3" xfId="15375" xr:uid="{212E7110-5D21-4339-86FB-588D121FC00E}"/>
    <cellStyle name="20% - Accent3 16 3 2" xfId="20799" xr:uid="{415F5E9A-68C1-4B3B-9BD0-70DAC64BDA26}"/>
    <cellStyle name="20% - Accent3 16 3 3" xfId="31575" xr:uid="{C9936292-7AAE-44F8-A8FB-29D443D1469D}"/>
    <cellStyle name="20% - Accent3 16 3 4" xfId="36779" xr:uid="{89D51EA9-DDB9-4009-89C5-B7FDC718A607}"/>
    <cellStyle name="20% - Accent3 16 4" xfId="27995" xr:uid="{507F4D7B-BC78-4AAA-A499-7F4D933524C7}"/>
    <cellStyle name="20% - Accent3 16 5" xfId="38331" xr:uid="{6C43D90D-EEE0-4F7C-8475-84C1029CA082}"/>
    <cellStyle name="20% - Accent3 16 6" xfId="8855" xr:uid="{3BB94F60-7D7B-4357-A76B-7DF3689BECF9}"/>
    <cellStyle name="20% - Accent3 17" xfId="223" xr:uid="{896BE012-E4AE-4238-8431-AF12628F9267}"/>
    <cellStyle name="20% - Accent3 17 2" xfId="10692" xr:uid="{B7084990-D121-4D4E-BE2B-953887780643}"/>
    <cellStyle name="20% - Accent3 17 2 2" xfId="13934" xr:uid="{EF8DFA9A-FCD6-4C2A-9700-1AC938A79887}"/>
    <cellStyle name="20% - Accent3 17 2 2 2" xfId="19545" xr:uid="{23D34649-2949-4DC0-ACC0-65525B6F374F}"/>
    <cellStyle name="20% - Accent3 17 2 2 3" xfId="26732" xr:uid="{472BC679-2645-4355-8FFF-BC30844C0735}"/>
    <cellStyle name="20% - Accent3 17 2 2 4" xfId="30343" xr:uid="{2CA3907F-8853-4EF3-8E4C-8BC7B055D8B3}"/>
    <cellStyle name="20% - Accent3 17 2 2 5" xfId="35523" xr:uid="{41744C70-D871-4CE2-9363-32EC48A60971}"/>
    <cellStyle name="20% - Accent3 17 2 3" xfId="16414" xr:uid="{8816DCF4-09FB-4EA4-9512-155B8CE5C9BB}"/>
    <cellStyle name="20% - Accent3 17 2 3 2" xfId="21601" xr:uid="{114D1BCE-1722-4A5F-9338-87793753966F}"/>
    <cellStyle name="20% - Accent3 17 2 3 3" xfId="32322" xr:uid="{39D487EC-27BF-4756-8DB2-5B772FFCB6B0}"/>
    <cellStyle name="20% - Accent3 17 2 3 4" xfId="37581" xr:uid="{65CFBC23-535B-43F4-80D6-6755DC2A762A}"/>
    <cellStyle name="20% - Accent3 17 2 4" xfId="17573" xr:uid="{2BCCA846-6A37-4CB7-90F8-5D26E698A27E}"/>
    <cellStyle name="20% - Accent3 17 2 5" xfId="22996" xr:uid="{57DBC380-CE26-45AC-9EE0-D38412504DCA}"/>
    <cellStyle name="20% - Accent3 17 2 6" xfId="24759" xr:uid="{ADD2356F-CF09-40D0-B687-0514FFDFE867}"/>
    <cellStyle name="20% - Accent3 17 2 7" xfId="28834" xr:uid="{6223801A-5876-4959-A4CB-EC1976DAD418}"/>
    <cellStyle name="20% - Accent3 17 2 8" xfId="33503" xr:uid="{5421F882-79D1-4B0E-9F1B-2BE48DDB621C}"/>
    <cellStyle name="20% - Accent3 17 3" xfId="12058" xr:uid="{D07F1C49-03A5-4A43-8009-B384987AE9A7}"/>
    <cellStyle name="20% - Accent3 17 3 2" xfId="14168" xr:uid="{AAC2323E-6498-46EC-BEB3-FA7F05E17B62}"/>
    <cellStyle name="20% - Accent3 17 3 2 2" xfId="19799" xr:uid="{C60BF9DF-6BB8-4766-8C1D-381100806D2A}"/>
    <cellStyle name="20% - Accent3 17 3 2 3" xfId="26986" xr:uid="{E9A9BEB4-536B-452C-886A-7D17DF6313D1}"/>
    <cellStyle name="20% - Accent3 17 3 2 4" xfId="30597" xr:uid="{EC3AA3BA-373E-4555-A30A-9C8753423138}"/>
    <cellStyle name="20% - Accent3 17 3 2 5" xfId="35777" xr:uid="{2ADAB27D-1DAD-4E4D-A90C-02D1922BB26F}"/>
    <cellStyle name="20% - Accent3 17 3 3" xfId="16613" xr:uid="{0D23EC9A-52CF-428E-8BA7-0D2C28581A9B}"/>
    <cellStyle name="20% - Accent3 17 3 3 2" xfId="21818" xr:uid="{E7CB53C3-8970-4C34-81CC-BFD202DF1EDB}"/>
    <cellStyle name="20% - Accent3 17 3 3 3" xfId="32539" xr:uid="{8AFFC633-43DC-403A-94C4-4EF395C86895}"/>
    <cellStyle name="20% - Accent3 17 3 3 4" xfId="37798" xr:uid="{CB57331E-2526-4A7B-8282-45E752895BB3}"/>
    <cellStyle name="20% - Accent3 17 3 4" xfId="18255" xr:uid="{62CE80C6-2747-4ED1-85D8-48629364806A}"/>
    <cellStyle name="20% - Accent3 17 3 5" xfId="23680" xr:uid="{1AB2D79A-45FD-4C94-81BE-083F230E5914}"/>
    <cellStyle name="20% - Accent3 17 3 6" xfId="25442" xr:uid="{613119E0-C299-42F0-9755-F5525807D914}"/>
    <cellStyle name="20% - Accent3 17 3 7" xfId="29056" xr:uid="{62110458-9D91-45B2-A830-46F30EAA51DD}"/>
    <cellStyle name="20% - Accent3 17 3 8" xfId="34187" xr:uid="{8889C9A5-E57E-446C-9F20-5F7C1F2D5D2D}"/>
    <cellStyle name="20% - Accent3 17 4" xfId="13116" xr:uid="{2E287F8C-D3AA-4B54-B685-EEF3DDD96562}"/>
    <cellStyle name="20% - Accent3 17 4 2" xfId="18796" xr:uid="{B7161D9E-5F76-4967-A40F-B4606C34EF11}"/>
    <cellStyle name="20% - Accent3 17 4 3" xfId="24219" xr:uid="{4389E036-5056-4C28-9E21-BB5DF2933DF0}"/>
    <cellStyle name="20% - Accent3 17 4 4" xfId="25981" xr:uid="{63C9DC29-5C26-44D2-B5E0-476DB70E8218}"/>
    <cellStyle name="20% - Accent3 17 4 5" xfId="29645" xr:uid="{8ADF7C5E-424F-475F-85D1-E5ABF3C41BFA}"/>
    <cellStyle name="20% - Accent3 17 4 6" xfId="34726" xr:uid="{4BD97930-D2ED-4CB3-90BF-2E1CB12C39F9}"/>
    <cellStyle name="20% - Accent3 17 5" xfId="13441" xr:uid="{4BF9D18F-5B05-44FF-A8C1-71E6EB4A562B}"/>
    <cellStyle name="20% - Accent3 17 5 2" xfId="19023" xr:uid="{5F600781-63FE-4C23-A776-D408E53AC32B}"/>
    <cellStyle name="20% - Accent3 17 5 3" xfId="26208" xr:uid="{A93DDFFE-1928-464F-ABFC-193E259195C4}"/>
    <cellStyle name="20% - Accent3 17 5 4" xfId="29777" xr:uid="{EC12866C-CFCF-4ADB-93B7-E27F43F64C2C}"/>
    <cellStyle name="20% - Accent3 17 5 5" xfId="34953" xr:uid="{E4192CB2-6A1C-4B6A-BB30-84BC1A54A15C}"/>
    <cellStyle name="20% - Accent3 17 6" xfId="15390" xr:uid="{6F091575-ACEB-4A53-AF85-1FE6E4EFA572}"/>
    <cellStyle name="20% - Accent3 17 6 2" xfId="20814" xr:uid="{5B1FC493-A0F1-48E0-BE68-C08E1BF93DBF}"/>
    <cellStyle name="20% - Accent3 17 6 3" xfId="31590" xr:uid="{B5270FDE-DE4B-4787-BC2D-F8513D48143A}"/>
    <cellStyle name="20% - Accent3 17 6 4" xfId="36794" xr:uid="{2F882ACA-891E-4BBF-A6DF-A5A79D2B21D3}"/>
    <cellStyle name="20% - Accent3 17 7" xfId="28010" xr:uid="{DB9D5254-08CC-4261-9B78-4B5B0F5BFDA4}"/>
    <cellStyle name="20% - Accent3 17 7 2" xfId="38332" xr:uid="{CDEAF9A7-71B6-4081-9496-C02421F15DFF}"/>
    <cellStyle name="20% - Accent3 17 8" xfId="8856" xr:uid="{C5AE9EB4-89C8-46CF-86DE-9398F730950A}"/>
    <cellStyle name="20% - Accent3 18" xfId="224" xr:uid="{07D81250-421F-458D-862C-F74D3C0AA84A}"/>
    <cellStyle name="20% - Accent3 18 2" xfId="10734" xr:uid="{6864EA55-06A1-4D62-9BA4-1784E9A6C108}"/>
    <cellStyle name="20% - Accent3 18 2 2" xfId="13959" xr:uid="{DE9A1AAD-FDBD-4C0C-AA19-90B835151B7B}"/>
    <cellStyle name="20% - Accent3 18 2 2 2" xfId="19573" xr:uid="{0865F816-4AF9-4D3A-BC42-CBF611390E43}"/>
    <cellStyle name="20% - Accent3 18 2 2 3" xfId="26760" xr:uid="{04BF807B-6D12-4382-B121-78F5D83AAAC4}"/>
    <cellStyle name="20% - Accent3 18 2 2 4" xfId="30371" xr:uid="{EDC52BFF-3BDF-4F9A-9A31-FDE16B7EE1BA}"/>
    <cellStyle name="20% - Accent3 18 2 2 5" xfId="35551" xr:uid="{C8C44703-10B3-4363-9D4F-FCC2D79D9A10}"/>
    <cellStyle name="20% - Accent3 18 2 3" xfId="16432" xr:uid="{08C95BBD-5B38-438B-8275-F25E113D1F2F}"/>
    <cellStyle name="20% - Accent3 18 2 3 2" xfId="21622" xr:uid="{4AE2F53C-CE49-4A2A-BB96-2B2A9F278E51}"/>
    <cellStyle name="20% - Accent3 18 2 3 3" xfId="32343" xr:uid="{FE153285-C007-4606-B56F-E60BF279368D}"/>
    <cellStyle name="20% - Accent3 18 2 3 4" xfId="37602" xr:uid="{47B135FE-CC59-4ECE-A3D9-C54F3FE33B5F}"/>
    <cellStyle name="20% - Accent3 18 2 4" xfId="17587" xr:uid="{46ABD62A-E6EF-4751-B7FE-3A10DF94E8E9}"/>
    <cellStyle name="20% - Accent3 18 2 5" xfId="23010" xr:uid="{90391D89-838B-40CF-B3DE-5FC260E524AC}"/>
    <cellStyle name="20% - Accent3 18 2 6" xfId="24773" xr:uid="{B5676F1F-3DE4-4EA8-B000-6809A36CD091}"/>
    <cellStyle name="20% - Accent3 18 2 7" xfId="28856" xr:uid="{423DD708-BF19-41E1-8C2C-8DBF68C48265}"/>
    <cellStyle name="20% - Accent3 18 2 8" xfId="33517" xr:uid="{10F6417E-0E36-4B2D-9F8D-8BE87193BC5B}"/>
    <cellStyle name="20% - Accent3 18 3" xfId="11583" xr:uid="{D1BD9167-73E6-4A04-9C05-813281832DBA}"/>
    <cellStyle name="20% - Accent3 18 3 2" xfId="13795" xr:uid="{618B8CB4-C18E-450A-ADB9-A8F1CA7D0BFE}"/>
    <cellStyle name="20% - Accent3 18 3 2 2" xfId="19401" xr:uid="{AD8DCEE5-0A17-4E13-8C25-1770921F60CB}"/>
    <cellStyle name="20% - Accent3 18 3 2 3" xfId="26587" xr:uid="{2C3BB263-8350-40B4-970D-56AF988E2457}"/>
    <cellStyle name="20% - Accent3 18 3 2 4" xfId="30198" xr:uid="{70136F7D-4035-4CD2-B346-6837D9575B35}"/>
    <cellStyle name="20% - Accent3 18 3 2 5" xfId="35377" xr:uid="{C42123A9-3ACF-4AB1-AD4D-F6A110892B91}"/>
    <cellStyle name="20% - Accent3 18 3 3" xfId="16302" xr:uid="{C937266C-7911-44BD-9967-CC42C0DAAB7E}"/>
    <cellStyle name="20% - Accent3 18 3 3 2" xfId="21485" xr:uid="{2BF7E87C-2C20-448E-B089-2D263F05D4F3}"/>
    <cellStyle name="20% - Accent3 18 3 3 3" xfId="32206" xr:uid="{DCE61871-8DFB-42A4-9AA7-79515347D197}"/>
    <cellStyle name="20% - Accent3 18 3 3 4" xfId="37465" xr:uid="{848BCBA8-3387-48BB-B603-926B5F5A76A3}"/>
    <cellStyle name="20% - Accent3 18 3 4" xfId="17922" xr:uid="{BA65B593-354B-4DE1-9680-6DD46271CE93}"/>
    <cellStyle name="20% - Accent3 18 3 5" xfId="23346" xr:uid="{BA3DCD30-4BF5-4344-9C7D-0022EF6E355D}"/>
    <cellStyle name="20% - Accent3 18 3 6" xfId="25108" xr:uid="{96E1E411-A276-4A5C-A264-C3558E0B64C7}"/>
    <cellStyle name="20% - Accent3 18 3 7" xfId="28718" xr:uid="{F04B2504-FCB8-41AF-98E4-46C0D2F19190}"/>
    <cellStyle name="20% - Accent3 18 3 8" xfId="33853" xr:uid="{780E906A-F9AF-488D-B9E7-7D4711806CF0}"/>
    <cellStyle name="20% - Accent3 18 4" xfId="13157" xr:uid="{3437DBF8-40E7-4822-8F1C-E1A15652F3C2}"/>
    <cellStyle name="20% - Accent3 18 4 2" xfId="18809" xr:uid="{E5320BD2-E868-481F-9837-50472964CECC}"/>
    <cellStyle name="20% - Accent3 18 4 3" xfId="24232" xr:uid="{58D9EEFE-6FB9-40CA-8F92-A84B85A9CB81}"/>
    <cellStyle name="20% - Accent3 18 4 4" xfId="25994" xr:uid="{3DF351B5-E0C2-413D-8E28-13FFF7D7DA7B}"/>
    <cellStyle name="20% - Accent3 18 4 5" xfId="29618" xr:uid="{DBEC25C7-05EA-43BF-A5E3-A5AF41431AEE}"/>
    <cellStyle name="20% - Accent3 18 4 6" xfId="34739" xr:uid="{DC9CA8DE-DF57-4A29-BA0C-AE306ABA31CC}"/>
    <cellStyle name="20% - Accent3 18 5" xfId="13455" xr:uid="{397624C4-007F-41EE-946F-496259B26598}"/>
    <cellStyle name="20% - Accent3 18 5 2" xfId="19037" xr:uid="{F6129B8C-2C45-4B4A-B869-532B6B91A2DC}"/>
    <cellStyle name="20% - Accent3 18 5 3" xfId="26222" xr:uid="{04ADEFA2-4D19-44A3-AFA3-6E8B808119BD}"/>
    <cellStyle name="20% - Accent3 18 5 4" xfId="29791" xr:uid="{C4DBF42F-77DA-4F41-998A-BA28B1B4D218}"/>
    <cellStyle name="20% - Accent3 18 5 5" xfId="34967" xr:uid="{9431CBBB-0CEF-4040-99C2-F7332E4287D3}"/>
    <cellStyle name="20% - Accent3 18 6" xfId="15404" xr:uid="{185F837B-0F0E-42C0-98CB-9B90C06E97AB}"/>
    <cellStyle name="20% - Accent3 18 6 2" xfId="20828" xr:uid="{8C7C11CF-DC9B-457C-9E0D-31ECE7BF5411}"/>
    <cellStyle name="20% - Accent3 18 6 3" xfId="31604" xr:uid="{2BDCBBC1-5B47-411D-AD5C-AF436235D753}"/>
    <cellStyle name="20% - Accent3 18 6 4" xfId="36808" xr:uid="{A9F8F04E-9218-4D34-9FD7-F11B54A3CD83}"/>
    <cellStyle name="20% - Accent3 18 7" xfId="28024" xr:uid="{41F07A5F-E516-4286-86EF-0F12DA6C901B}"/>
    <cellStyle name="20% - Accent3 18 7 2" xfId="38333" xr:uid="{31972B5A-21C5-4F90-841A-6AFB5582EEB0}"/>
    <cellStyle name="20% - Accent3 18 8" xfId="8857" xr:uid="{0531E598-1612-447C-B8BC-1AB66EB91681}"/>
    <cellStyle name="20% - Accent3 19" xfId="225" xr:uid="{C5539C93-F32A-499E-9466-392A4FB7F0F7}"/>
    <cellStyle name="20% - Accent3 19 10" xfId="33532" xr:uid="{9D3F73AC-3BEC-46E9-B579-7A6A76E0AACA}"/>
    <cellStyle name="20% - Accent3 19 11" xfId="10777" xr:uid="{63DFC295-B6E2-4B3E-AC97-6149CB0359F1}"/>
    <cellStyle name="20% - Accent3 19 12" xfId="8858" xr:uid="{275B2145-DC4B-4048-B8BF-EB67D50BD466}"/>
    <cellStyle name="20% - Accent3 19 2" xfId="11790" xr:uid="{76A4578C-0BC2-40E5-9A0C-A843A3363547}"/>
    <cellStyle name="20% - Accent3 19 2 2" xfId="13982" xr:uid="{5994516B-700C-4B82-9F37-D9EEEB3A01A6}"/>
    <cellStyle name="20% - Accent3 19 2 2 2" xfId="19599" xr:uid="{BC2B23CD-59F4-4A96-BF4A-5313B43761A1}"/>
    <cellStyle name="20% - Accent3 19 2 2 3" xfId="26786" xr:uid="{7B96405D-27D7-48F7-91CB-B7876DD3E3C7}"/>
    <cellStyle name="20% - Accent3 19 2 2 4" xfId="30397" xr:uid="{C10A0F4C-4E19-46B0-86AB-2631DF164E79}"/>
    <cellStyle name="20% - Accent3 19 2 2 5" xfId="35577" xr:uid="{C54E9600-628B-4346-8F66-8990B51E8363}"/>
    <cellStyle name="20% - Accent3 19 2 3" xfId="16453" xr:uid="{953739EA-0CE2-42AF-85E8-05F5F7894F34}"/>
    <cellStyle name="20% - Accent3 19 2 3 2" xfId="21646" xr:uid="{4D5F6C1C-75E1-4D78-BE87-92CBB343B82D}"/>
    <cellStyle name="20% - Accent3 19 2 3 3" xfId="32367" xr:uid="{D8C6B294-C617-4999-A838-BCBC5EB04546}"/>
    <cellStyle name="20% - Accent3 19 2 3 4" xfId="37626" xr:uid="{76378CE0-586A-478D-9376-06F7292705B9}"/>
    <cellStyle name="20% - Accent3 19 2 4" xfId="18055" xr:uid="{F1E2FAC5-05A6-47C5-A90A-358CF9F024E4}"/>
    <cellStyle name="20% - Accent3 19 2 5" xfId="23480" xr:uid="{B2443D57-2CAD-45A4-9B01-BED5CB88F3CE}"/>
    <cellStyle name="20% - Accent3 19 2 6" xfId="25242" xr:uid="{2FA471B2-2DEF-4922-A291-1BA7AA8B7D4A}"/>
    <cellStyle name="20% - Accent3 19 2 7" xfId="28880" xr:uid="{9E33B8A8-DECC-48F6-B47D-DABC204D1E8E}"/>
    <cellStyle name="20% - Accent3 19 2 8" xfId="33987" xr:uid="{969014ED-D42D-4DF3-8C28-09F5D30140A3}"/>
    <cellStyle name="20% - Accent3 19 3" xfId="11702" xr:uid="{C8662DF2-BBA7-40F1-9F5A-979E90F888FA}"/>
    <cellStyle name="20% - Accent3 19 3 2" xfId="13905" xr:uid="{9902208E-845F-4B83-8168-D4311B9EADF3}"/>
    <cellStyle name="20% - Accent3 19 3 2 2" xfId="19517" xr:uid="{19279F89-634E-4375-B217-C0B7FBE0ED91}"/>
    <cellStyle name="20% - Accent3 19 3 2 3" xfId="26703" xr:uid="{A9D93E39-AB9E-40B8-BDE2-ECB6B45E55C0}"/>
    <cellStyle name="20% - Accent3 19 3 2 4" xfId="30315" xr:uid="{413E26EA-116B-40A9-9930-BDCC059084E1}"/>
    <cellStyle name="20% - Accent3 19 3 2 5" xfId="35494" xr:uid="{1AF0063F-DFD2-4BA8-A6D3-8705BF45D359}"/>
    <cellStyle name="20% - Accent3 19 3 3" xfId="16386" xr:uid="{2358060C-7416-4223-87BF-0493DF1A321A}"/>
    <cellStyle name="20% - Accent3 19 3 3 2" xfId="21576" xr:uid="{4A1BC4AC-8C61-4F2E-B868-8756F7B87860}"/>
    <cellStyle name="20% - Accent3 19 3 3 3" xfId="32297" xr:uid="{52DB50FA-4AE0-430F-866F-62F503D0984E}"/>
    <cellStyle name="20% - Accent3 19 3 3 4" xfId="37556" xr:uid="{0D1C60EB-14D5-4DB6-97DA-AA0D59969EB8}"/>
    <cellStyle name="20% - Accent3 19 3 4" xfId="17994" xr:uid="{87A6CB53-56C9-459A-A292-C48B82443A95}"/>
    <cellStyle name="20% - Accent3 19 3 5" xfId="23418" xr:uid="{47A4D1E3-5CE1-410F-B070-496A5CC5CA87}"/>
    <cellStyle name="20% - Accent3 19 3 6" xfId="25180" xr:uid="{430BF6C3-C3F2-40AE-9413-AA2917924F1C}"/>
    <cellStyle name="20% - Accent3 19 3 7" xfId="28809" xr:uid="{2026840A-FEF6-4212-A76E-67DD54115FCE}"/>
    <cellStyle name="20% - Accent3 19 3 8" xfId="33925" xr:uid="{F72050EF-4C72-44FF-8E8C-2224CA3CEA9F}"/>
    <cellStyle name="20% - Accent3 19 4" xfId="13470" xr:uid="{F928F1C9-8248-472E-91D7-8A9A082A8D01}"/>
    <cellStyle name="20% - Accent3 19 4 2" xfId="19052" xr:uid="{BDD99061-F6F6-4D38-A3CA-EFC93E00FEC2}"/>
    <cellStyle name="20% - Accent3 19 4 3" xfId="26237" xr:uid="{077D84EE-AD0C-4962-9A82-9B85D5F90DF4}"/>
    <cellStyle name="20% - Accent3 19 4 4" xfId="29806" xr:uid="{D4D4D0AE-9709-4118-B860-9556AE99E04E}"/>
    <cellStyle name="20% - Accent3 19 4 5" xfId="34982" xr:uid="{412B5173-BCCD-4410-A278-3061659FE455}"/>
    <cellStyle name="20% - Accent3 19 5" xfId="15416" xr:uid="{E0CEC4EC-C99B-46AE-84F9-671B822CC1A0}"/>
    <cellStyle name="20% - Accent3 19 5 2" xfId="20840" xr:uid="{2B71CED5-8C01-4476-8B93-7D68030A1BF7}"/>
    <cellStyle name="20% - Accent3 19 5 3" xfId="31616" xr:uid="{E74DFEDE-B826-4FD3-903C-19211F4821E1}"/>
    <cellStyle name="20% - Accent3 19 5 4" xfId="36820" xr:uid="{A78F7C69-B9AF-49A7-B5B7-7564E99B12CD}"/>
    <cellStyle name="20% - Accent3 19 6" xfId="17602" xr:uid="{DD1A67DC-A8DF-4208-A661-4B652673D943}"/>
    <cellStyle name="20% - Accent3 19 7" xfId="23025" xr:uid="{A0EED3E0-854E-4F00-AC5A-692B73345B1C}"/>
    <cellStyle name="20% - Accent3 19 7 2" xfId="38334" xr:uid="{DCC0C33A-3A94-4495-8A52-2917A601ACAB}"/>
    <cellStyle name="20% - Accent3 19 8" xfId="24788" xr:uid="{E4B96A4C-F229-46F1-8B2E-7F2C7983A83C}"/>
    <cellStyle name="20% - Accent3 19 9" xfId="28036" xr:uid="{C5771B2C-CB25-4001-9DC1-97508744D162}"/>
    <cellStyle name="20% - Accent3 2" xfId="226" xr:uid="{C3D50D3A-E512-404B-801D-3F23AE704181}"/>
    <cellStyle name="20% - Accent3 2 10" xfId="227" xr:uid="{ED25ECCC-AD15-4023-A6DC-2E03D07509AA}"/>
    <cellStyle name="20% - Accent3 2 10 2" xfId="38335" xr:uid="{0D6C00E3-DE0B-42FB-8124-E8B6398CA5A1}"/>
    <cellStyle name="20% - Accent3 2 11" xfId="228" xr:uid="{D6F99453-7BB9-438A-AC14-8F977D3760EB}"/>
    <cellStyle name="20% - Accent3 2 11 2" xfId="38336" xr:uid="{E2FBA72D-AC6F-4A03-A704-DE0FE2A1EDDC}"/>
    <cellStyle name="20% - Accent3 2 12" xfId="229" xr:uid="{F56FEDF9-DF8B-4A2D-86C4-9844D7252492}"/>
    <cellStyle name="20% - Accent3 2 12 2" xfId="38337" xr:uid="{9FBEF949-13C2-49F9-90DB-6C87ADB7198D}"/>
    <cellStyle name="20% - Accent3 2 13" xfId="230" xr:uid="{E05F2A12-57E5-4416-A661-FE74CAD68CC0}"/>
    <cellStyle name="20% - Accent3 2 13 2" xfId="38338" xr:uid="{6E075106-6820-46ED-92E0-C910FEEAF7E6}"/>
    <cellStyle name="20% - Accent3 2 14" xfId="231" xr:uid="{84F99E55-DC66-47BE-838B-965EB79C6476}"/>
    <cellStyle name="20% - Accent3 2 14 2" xfId="38339" xr:uid="{A39D6F41-319C-4EBB-A4E9-8B99A0B74BCD}"/>
    <cellStyle name="20% - Accent3 2 15" xfId="38340" xr:uid="{9102AA2C-AE27-465F-BC8E-A0BE5149C1AB}"/>
    <cellStyle name="20% - Accent3 2 16" xfId="38341" xr:uid="{23E5D6F8-EF70-4EAA-B3AD-A29F9835C4FB}"/>
    <cellStyle name="20% - Accent3 2 2" xfId="232" xr:uid="{9CD9FF65-E659-4BF3-A1F7-FC629E5E079D}"/>
    <cellStyle name="20% - Accent3 2 2 10" xfId="27799" xr:uid="{BE37696C-3FD0-403C-BFA0-DBED35343E93}"/>
    <cellStyle name="20% - Accent3 2 2 11" xfId="33006" xr:uid="{F0FF0D29-1987-43B9-B500-D079DA60AC43}"/>
    <cellStyle name="20% - Accent3 2 2 12" xfId="9826" xr:uid="{447945E9-9FE6-41FC-A8E2-1BE2A0BABE97}"/>
    <cellStyle name="20% - Accent3 2 2 13" xfId="8859" xr:uid="{ABD8654C-111C-48BE-BF5A-51A828AEC3DB}"/>
    <cellStyle name="20% - Accent3 2 2 2" xfId="11323" xr:uid="{BA1B12A9-8503-42C3-AE6E-F428FEB24C64}"/>
    <cellStyle name="20% - Accent3 2 2 2 2" xfId="11385" xr:uid="{B370C8FF-3DC6-4182-82C9-36BF7C0FBEEC}"/>
    <cellStyle name="20% - Accent3 2 2 2 2 2" xfId="17792" xr:uid="{A27AA2D8-2BFA-40C6-BCF7-A0E54C27ADF8}"/>
    <cellStyle name="20% - Accent3 2 2 2 2 3" xfId="23215" xr:uid="{AA6E6EEB-8236-4587-8B16-08FFDEC65C02}"/>
    <cellStyle name="20% - Accent3 2 2 2 2 4" xfId="24977" xr:uid="{CDB70D6A-2080-421A-BBC0-25A40BAD35DA}"/>
    <cellStyle name="20% - Accent3 2 2 2 2 5" xfId="28620" xr:uid="{0FEC3BC8-A926-4C6D-A32F-6E23BE15729E}"/>
    <cellStyle name="20% - Accent3 2 2 2 2 6" xfId="33722" xr:uid="{9650A19F-6730-48B4-9072-2B8F5FEF40FD}"/>
    <cellStyle name="20% - Accent3 2 2 2 3" xfId="13240" xr:uid="{1158BA07-51D8-4753-B98A-23463028FED2}"/>
    <cellStyle name="20% - Accent3 2 2 2 3 2" xfId="18823" xr:uid="{C9A406EF-7314-4CBB-AEED-267DCFA8A36F}"/>
    <cellStyle name="20% - Accent3 2 2 2 3 3" xfId="24246" xr:uid="{9809C9BD-C8D0-477E-B1DD-D2418E301ADD}"/>
    <cellStyle name="20% - Accent3 2 2 2 3 4" xfId="26008" xr:uid="{D73956A8-920C-4674-A75A-F4A7CC8A3AE3}"/>
    <cellStyle name="20% - Accent3 2 2 2 3 5" xfId="28600" xr:uid="{DB5B5633-34C8-467C-8F21-963A4CF08AF4}"/>
    <cellStyle name="20% - Accent3 2 2 2 3 6" xfId="34753" xr:uid="{4E65C78F-73C1-425C-943A-20E9C4022A7A}"/>
    <cellStyle name="20% - Accent3 2 2 2 4" xfId="13662" xr:uid="{44634F1E-A824-4AE9-AEDD-70A732016A68}"/>
    <cellStyle name="20% - Accent3 2 2 2 4 2" xfId="19244" xr:uid="{D56BA81D-EC75-498D-BFAF-BE2DDF94C77E}"/>
    <cellStyle name="20% - Accent3 2 2 2 4 3" xfId="26429" xr:uid="{551BD898-1DB8-4E5E-915D-53987842C00B}"/>
    <cellStyle name="20% - Accent3 2 2 2 4 4" xfId="29997" xr:uid="{85E99D01-B571-4394-9CA2-67F0797BC540}"/>
    <cellStyle name="20% - Accent3 2 2 2 4 5" xfId="35174" xr:uid="{654C74F6-FEBA-4FAB-B86F-C1E81FF43E01}"/>
    <cellStyle name="20% - Accent3 2 2 2 5" xfId="16246" xr:uid="{90E702B1-F077-4DB7-8477-FA5FE1B5C803}"/>
    <cellStyle name="20% - Accent3 2 2 2 5 2" xfId="21410" xr:uid="{B03D3493-7F41-470D-9FA4-33F4FA9DCE4D}"/>
    <cellStyle name="20% - Accent3 2 2 2 5 3" xfId="32131" xr:uid="{14AED09F-2100-4928-AD03-C86474D8D308}"/>
    <cellStyle name="20% - Accent3 2 2 2 5 4" xfId="37389" xr:uid="{1B60EC76-7F5B-478C-97E9-9A5B995668D5}"/>
    <cellStyle name="20% - Accent3 2 2 2 6" xfId="28640" xr:uid="{6693626A-F167-46C4-A044-8FD53D5BB03B}"/>
    <cellStyle name="20% - Accent3 2 2 3" xfId="12000" xr:uid="{77CD1D1E-7CA5-450D-A993-E20A3B70D669}"/>
    <cellStyle name="20% - Accent3 2 2 3 2" xfId="14131" xr:uid="{030C5394-3274-453E-8174-F4B528D24C85}"/>
    <cellStyle name="20% - Accent3 2 2 3 2 2" xfId="19757" xr:uid="{38567AF7-56D1-494E-B4C6-A383A15C1B59}"/>
    <cellStyle name="20% - Accent3 2 2 3 2 3" xfId="26944" xr:uid="{118D85EB-621D-4DA7-AC81-5C9870BC3BC8}"/>
    <cellStyle name="20% - Accent3 2 2 3 2 4" xfId="30555" xr:uid="{D12052BD-097B-45C8-A586-1038DAB6D982}"/>
    <cellStyle name="20% - Accent3 2 2 3 2 5" xfId="35735" xr:uid="{5B439797-EC85-40D4-AF44-5A4318F48E48}"/>
    <cellStyle name="20% - Accent3 2 2 3 3" xfId="16582" xr:uid="{0E5ECB9A-9B67-4C15-AA3B-B07D3C60A404}"/>
    <cellStyle name="20% - Accent3 2 2 3 3 2" xfId="21783" xr:uid="{FF07E39D-EB7B-4153-85F5-A5F51D53CE1E}"/>
    <cellStyle name="20% - Accent3 2 2 3 3 3" xfId="32504" xr:uid="{FF985236-5F40-4E16-B949-925021110D45}"/>
    <cellStyle name="20% - Accent3 2 2 3 3 4" xfId="37763" xr:uid="{94117E6B-9D3C-4A0C-B85C-8E3CADE8D397}"/>
    <cellStyle name="20% - Accent3 2 2 3 4" xfId="18213" xr:uid="{D8473496-99DC-430B-A0E9-EF603EBD2891}"/>
    <cellStyle name="20% - Accent3 2 2 3 5" xfId="23638" xr:uid="{E8A727B7-9926-46A0-9A04-3022D344E75C}"/>
    <cellStyle name="20% - Accent3 2 2 3 6" xfId="25400" xr:uid="{DAE2C9E7-E6CA-485A-8814-4AE04CB44D7B}"/>
    <cellStyle name="20% - Accent3 2 2 3 7" xfId="29020" xr:uid="{189B72AC-36EB-49BE-947E-D90EBAC1B56D}"/>
    <cellStyle name="20% - Accent3 2 2 3 8" xfId="34145" xr:uid="{F365BF6C-1867-407B-BCA6-3278738024F8}"/>
    <cellStyle name="20% - Accent3 2 2 4" xfId="13174" xr:uid="{6443B9DF-E763-4930-89BE-8AC0A16CF43A}"/>
    <cellStyle name="20% - Accent3 2 2 4 2" xfId="38342" xr:uid="{28AE3C8C-212C-40BD-995B-9418A51A8269}"/>
    <cellStyle name="20% - Accent3 2 2 5" xfId="15226" xr:uid="{7D12C5DD-FA39-4A42-97B0-B42B9FB9059B}"/>
    <cellStyle name="20% - Accent3 2 2 5 2" xfId="20603" xr:uid="{42ABDE6A-0E70-4631-9C66-BA70E6E7D905}"/>
    <cellStyle name="20% - Accent3 2 2 5 3" xfId="31379" xr:uid="{5954312A-B8C4-401B-B126-6454794E1C02}"/>
    <cellStyle name="20% - Accent3 2 2 5 4" xfId="36583" xr:uid="{D305CEC7-A8C9-460F-B390-26C0C6532624}"/>
    <cellStyle name="20% - Accent3 2 2 6" xfId="17122" xr:uid="{C2F1824F-FFEB-4317-B379-12061EFCD4F5}"/>
    <cellStyle name="20% - Accent3 2 2 7" xfId="22302" xr:uid="{6CD3D393-232F-4D9F-B510-0608C87B790E}"/>
    <cellStyle name="20% - Accent3 2 2 8" xfId="22502" xr:uid="{0630730B-1C0D-4721-A753-7651BE9DEBA1}"/>
    <cellStyle name="20% - Accent3 2 2 9" xfId="24262" xr:uid="{A13400AE-DB26-4FE3-BEE4-8E51DF4A0462}"/>
    <cellStyle name="20% - Accent3 2 3" xfId="233" xr:uid="{C061FE10-63EC-4FCB-8A23-6EE55C11BD44}"/>
    <cellStyle name="20% - Accent3 2 3 10" xfId="10382" xr:uid="{1F84B3F8-9F5A-4483-AFFC-48336C16B2C6}"/>
    <cellStyle name="20% - Accent3 2 3 2" xfId="11814" xr:uid="{1AB1F490-D4EC-43C5-B7F1-6AB6741814BF}"/>
    <cellStyle name="20% - Accent3 2 3 2 2" xfId="38343" xr:uid="{1F43CC3C-BD12-42B8-B40B-B04E6AB71AB8}"/>
    <cellStyle name="20% - Accent3 2 3 3" xfId="13282" xr:uid="{CF928B5F-6827-438F-B496-DDE1FD261D94}"/>
    <cellStyle name="20% - Accent3 2 3 4" xfId="17306" xr:uid="{AB54D960-A2EA-430D-B03E-3ACCF46BEC62}"/>
    <cellStyle name="20% - Accent3 2 3 5" xfId="22486" xr:uid="{627B5691-FF78-4085-881C-BAB309B137B1}"/>
    <cellStyle name="20% - Accent3 2 3 6" xfId="22685" xr:uid="{933973FC-5C60-4B1C-B194-76A8274FCA24}"/>
    <cellStyle name="20% - Accent3 2 3 7" xfId="24446" xr:uid="{1221C22A-84B6-4D78-8C61-512907C0663F}"/>
    <cellStyle name="20% - Accent3 2 3 8" xfId="29601" xr:uid="{7AB200CD-5C4E-4A00-AEDA-EDED59B3E60B}"/>
    <cellStyle name="20% - Accent3 2 3 9" xfId="33190" xr:uid="{19BE6BEC-AED6-467A-947E-728009A4363C}"/>
    <cellStyle name="20% - Accent3 2 4" xfId="234" xr:uid="{B2333BBB-E420-4D19-8601-1F92E88FF04D}"/>
    <cellStyle name="20% - Accent3 2 4 2" xfId="14705" xr:uid="{9151E2CF-0615-4C19-9F27-C6279A3EA436}"/>
    <cellStyle name="20% - Accent3 2 4 2 2" xfId="20340" xr:uid="{5DF2116B-BC30-4CF8-BCF0-40C48C70551C}"/>
    <cellStyle name="20% - Accent3 2 4 2 3" xfId="27527" xr:uid="{17F4F28E-F787-48CF-AC27-69BFB3663DFE}"/>
    <cellStyle name="20% - Accent3 2 4 2 4" xfId="31137" xr:uid="{B428685D-43E6-4EA8-A9E8-7A66A788B52C}"/>
    <cellStyle name="20% - Accent3 2 4 2 5" xfId="36319" xr:uid="{C7FB8756-319C-4F4C-AC63-9DC3D75631E8}"/>
    <cellStyle name="20% - Accent3 2 4 3" xfId="16889" xr:uid="{18C5B5B1-6BF8-44D9-AE02-770265588DED}"/>
    <cellStyle name="20% - Accent3 2 4 3 2" xfId="22097" xr:uid="{6AE3C010-E63E-46DA-8590-ABA70086E6D2}"/>
    <cellStyle name="20% - Accent3 2 4 3 3" xfId="32818" xr:uid="{D622665F-248F-4531-89C2-6027C0C2BB86}"/>
    <cellStyle name="20% - Accent3 2 4 3 4" xfId="38076" xr:uid="{0D3F43FC-5941-4160-B156-C1E074240095}"/>
    <cellStyle name="20% - Accent3 2 4 4" xfId="17322" xr:uid="{07B0FC52-A959-43D8-AEC6-1877ECF11C30}"/>
    <cellStyle name="20% - Accent3 2 4 5" xfId="22700" xr:uid="{54BD0953-DD9C-4954-A2B2-2DBFAEC3831B}"/>
    <cellStyle name="20% - Accent3 2 4 6" xfId="24462" xr:uid="{FFB0B07E-4893-4466-9437-B929745B536C}"/>
    <cellStyle name="20% - Accent3 2 4 7" xfId="29353" xr:uid="{4E412B38-60AB-4587-81D7-98102E7FF641}"/>
    <cellStyle name="20% - Accent3 2 4 8" xfId="33206" xr:uid="{342BDAC9-3FEE-4C47-A4E6-AB6E749F8521}"/>
    <cellStyle name="20% - Accent3 2 4 9" xfId="10437" xr:uid="{A575F4D7-826E-4589-A302-6C61F5260FA2}"/>
    <cellStyle name="20% - Accent3 2 5" xfId="235" xr:uid="{5B24CBAC-AE74-4BA7-91DC-761BAEE104DF}"/>
    <cellStyle name="20% - Accent3 2 5 2" xfId="17366" xr:uid="{1C1186AD-06F2-4683-828F-F9BE0BCD4E12}"/>
    <cellStyle name="20% - Accent3 2 5 3" xfId="22758" xr:uid="{E270ADFA-500A-4E40-A919-C99D4912C9C0}"/>
    <cellStyle name="20% - Accent3 2 5 4" xfId="24520" xr:uid="{0F101C07-B886-455F-A00B-4719CE7BDE5F}"/>
    <cellStyle name="20% - Accent3 2 5 5" xfId="29636" xr:uid="{7DFCF771-6776-47FB-B0F6-FCCCEB626B21}"/>
    <cellStyle name="20% - Accent3 2 5 6" xfId="33264" xr:uid="{0F9B8CF9-6A9F-486C-9F72-C63714D45086}"/>
    <cellStyle name="20% - Accent3 2 5 7" xfId="38344" xr:uid="{B0D2EABA-5612-4532-B77F-094E1F8BE889}"/>
    <cellStyle name="20% - Accent3 2 5 8" xfId="10483" xr:uid="{414EC0BF-D26A-445B-8E22-1E07F9779146}"/>
    <cellStyle name="20% - Accent3 2 6" xfId="236" xr:uid="{E94AD64C-8F5F-4DE5-8EF7-7B53C349210D}"/>
    <cellStyle name="20% - Accent3 2 6 2" xfId="18839" xr:uid="{56631970-87EE-40E3-B95F-B5CCB17A0C85}"/>
    <cellStyle name="20% - Accent3 2 6 2 2" xfId="38345" xr:uid="{6254D4F9-DBB1-4B38-974F-CEF05DB13D46}"/>
    <cellStyle name="20% - Accent3 2 6 3" xfId="26024" xr:uid="{CE48AB37-70F7-4780-901A-8B04DC2B42D5}"/>
    <cellStyle name="20% - Accent3 2 6 4" xfId="28601" xr:uid="{23348499-536D-4E82-BD6D-287F2B5263B4}"/>
    <cellStyle name="20% - Accent3 2 6 5" xfId="34769" xr:uid="{3F71DFDB-0D2C-4D5E-AF10-E798C196F1EB}"/>
    <cellStyle name="20% - Accent3 2 6 6" xfId="13304" xr:uid="{02FB3227-8C6C-4655-89C3-1D5C29B6D197}"/>
    <cellStyle name="20% - Accent3 2 7" xfId="237" xr:uid="{1D09A8D9-AEA1-4A95-9190-9907EDF48CED}"/>
    <cellStyle name="20% - Accent3 2 7 2" xfId="38347" xr:uid="{81CE0238-D432-4479-92B5-E09F879266CA}"/>
    <cellStyle name="20% - Accent3 2 7 3" xfId="38346" xr:uid="{CB528333-C366-4717-9224-8CF87977FE22}"/>
    <cellStyle name="20% - Accent3 2 8" xfId="238" xr:uid="{5CA22BCE-F3A5-4429-87C7-33D21E344CAD}"/>
    <cellStyle name="20% - Accent3 2 8 2" xfId="38349" xr:uid="{3A364E6E-5B99-44C1-884D-1A91FC2A58CF}"/>
    <cellStyle name="20% - Accent3 2 8 3" xfId="38348" xr:uid="{0741E36D-3654-4F30-A35E-4749D90199E0}"/>
    <cellStyle name="20% - Accent3 2 9" xfId="239" xr:uid="{5154C1B7-5F00-4429-983D-0584DE781C84}"/>
    <cellStyle name="20% - Accent3 2 9 2" xfId="38351" xr:uid="{D14786A6-05FD-496E-A7BB-D82FC6A5F28D}"/>
    <cellStyle name="20% - Accent3 2 9 3" xfId="38350" xr:uid="{B69F98F2-B0D3-413A-9CD0-A2E3C3778F82}"/>
    <cellStyle name="20% - Accent3 2_Finance" xfId="240" xr:uid="{4477BF26-2D08-4D43-BA8A-E7E655680BA2}"/>
    <cellStyle name="20% - Accent3 20" xfId="241" xr:uid="{71000522-8255-49CB-828B-281E89E16177}"/>
    <cellStyle name="20% - Accent3 20 10" xfId="33546" xr:uid="{FB1556C1-1E73-42E1-9B75-FD615932545A}"/>
    <cellStyle name="20% - Accent3 20 11" xfId="10819" xr:uid="{F78665AE-07BD-4F16-B0C9-515421F2D076}"/>
    <cellStyle name="20% - Accent3 20 2" xfId="11823" xr:uid="{47ABEFFA-3FA3-4191-8974-163A9335F833}"/>
    <cellStyle name="20% - Accent3 20 2 2" xfId="14008" xr:uid="{2FE1ECF6-15B5-4493-B826-ED69FAEF279F}"/>
    <cellStyle name="20% - Accent3 20 2 2 2" xfId="19626" xr:uid="{43843E46-9916-41E7-9E0F-0E755FA92B7B}"/>
    <cellStyle name="20% - Accent3 20 2 2 3" xfId="26813" xr:uid="{5015CE9D-4C20-46DD-BE54-3D6425AF41F9}"/>
    <cellStyle name="20% - Accent3 20 2 2 4" xfId="30424" xr:uid="{9B7F78DA-EBBC-4D0D-848A-270D59B1A9F3}"/>
    <cellStyle name="20% - Accent3 20 2 2 5" xfId="35604" xr:uid="{6305FA7A-5A5A-4893-A8B2-08BA2DB771EC}"/>
    <cellStyle name="20% - Accent3 20 2 3" xfId="16475" xr:uid="{0487D029-6BEE-4393-99CD-5BE2D098EF1E}"/>
    <cellStyle name="20% - Accent3 20 2 3 2" xfId="21668" xr:uid="{A2DC230D-E663-4047-AEAB-E506A7ADFED1}"/>
    <cellStyle name="20% - Accent3 20 2 3 3" xfId="32389" xr:uid="{970A417D-8A5B-46D2-BFFA-10D033523C06}"/>
    <cellStyle name="20% - Accent3 20 2 3 4" xfId="37648" xr:uid="{2FCCA523-BFAD-4CFA-B617-AE6A7582AF1E}"/>
    <cellStyle name="20% - Accent3 20 2 4" xfId="18082" xr:uid="{C70354EC-9BF3-4116-A708-9D43E40363C5}"/>
    <cellStyle name="20% - Accent3 20 2 5" xfId="23507" xr:uid="{AC2BC685-1A12-4C36-9BC7-3D58E14B8236}"/>
    <cellStyle name="20% - Accent3 20 2 6" xfId="25269" xr:uid="{C3F33D25-6B11-4F96-AEC7-9B9A27212954}"/>
    <cellStyle name="20% - Accent3 20 2 7" xfId="28903" xr:uid="{E4698695-8B83-404D-BC2E-E10DA4A03AEF}"/>
    <cellStyle name="20% - Accent3 20 2 8" xfId="34014" xr:uid="{C8D9525E-2B19-480C-BE58-7E3D2C2C52E1}"/>
    <cellStyle name="20% - Accent3 20 3" xfId="12234" xr:uid="{446ABA36-C485-4255-91EC-D6A6CCA06E26}"/>
    <cellStyle name="20% - Accent3 20 3 2" xfId="14287" xr:uid="{9E073361-9804-4282-9ACA-983CE836FC17}"/>
    <cellStyle name="20% - Accent3 20 3 2 2" xfId="19924" xr:uid="{2659F657-7180-4DD6-885A-FD02E43DFB6C}"/>
    <cellStyle name="20% - Accent3 20 3 2 3" xfId="27111" xr:uid="{ACD70DA1-1314-40F6-A043-4662BB37D627}"/>
    <cellStyle name="20% - Accent3 20 3 2 4" xfId="30722" xr:uid="{19EA6086-4775-49B7-B536-FC4A8D6128FD}"/>
    <cellStyle name="20% - Accent3 20 3 2 5" xfId="35902" xr:uid="{65A3D2B2-E73C-404B-9EC4-4645DA66F011}"/>
    <cellStyle name="20% - Accent3 20 3 3" xfId="16710" xr:uid="{837F7F93-FEDD-4630-8E54-849EDE7B1604}"/>
    <cellStyle name="20% - Accent3 20 3 3 2" xfId="21921" xr:uid="{C1547294-D717-4522-8BC2-5FF0CF875D0E}"/>
    <cellStyle name="20% - Accent3 20 3 3 3" xfId="32642" xr:uid="{44E05599-2245-4A5E-B658-B2659ADB2C85}"/>
    <cellStyle name="20% - Accent3 20 3 3 4" xfId="37901" xr:uid="{D4E7A545-C430-43B1-BC8D-55BE2B218DB5}"/>
    <cellStyle name="20% - Accent3 20 3 4" xfId="18380" xr:uid="{4F49CFC6-9E8C-4983-B647-81B2B9FA4DB3}"/>
    <cellStyle name="20% - Accent3 20 3 5" xfId="23805" xr:uid="{20C3B746-9CEA-4215-96BD-CD0485B29DE6}"/>
    <cellStyle name="20% - Accent3 20 3 6" xfId="25567" xr:uid="{721FE8DF-6B1E-4E19-B2C6-3B91089E6231}"/>
    <cellStyle name="20% - Accent3 20 3 7" xfId="29161" xr:uid="{20588AB4-04D2-475F-9B41-800F0980726F}"/>
    <cellStyle name="20% - Accent3 20 3 8" xfId="34312" xr:uid="{CAD47752-466E-44BB-BDD3-5893948B26BD}"/>
    <cellStyle name="20% - Accent3 20 4" xfId="13484" xr:uid="{7D50BAA6-DF4A-41C8-A3B5-222B8375C664}"/>
    <cellStyle name="20% - Accent3 20 4 2" xfId="19066" xr:uid="{2C482EB4-0871-4BF4-A938-CF7F36914AD0}"/>
    <cellStyle name="20% - Accent3 20 4 3" xfId="26251" xr:uid="{B14D7A03-4D93-4F0B-B6FA-900F40D27512}"/>
    <cellStyle name="20% - Accent3 20 4 4" xfId="29820" xr:uid="{57BA6D7C-1EF0-416A-95FB-BD696BDB6D0B}"/>
    <cellStyle name="20% - Accent3 20 4 5" xfId="34996" xr:uid="{E7013AD6-D1EA-4741-BB67-33D13221283D}"/>
    <cellStyle name="20% - Accent3 20 5" xfId="15429" xr:uid="{0E9F4ED9-E51A-48F7-866F-D8365985645D}"/>
    <cellStyle name="20% - Accent3 20 5 2" xfId="20853" xr:uid="{57085EC7-0D38-4029-A290-C8C39CDD16C1}"/>
    <cellStyle name="20% - Accent3 20 5 3" xfId="31629" xr:uid="{CA82362C-5CC5-4A90-8830-DCE849D39C90}"/>
    <cellStyle name="20% - Accent3 20 5 4" xfId="36833" xr:uid="{686B4DBE-C500-4737-BA4B-560B26EA7F56}"/>
    <cellStyle name="20% - Accent3 20 6" xfId="17616" xr:uid="{DFDC3DE6-D77A-4513-AE17-122D87AB6369}"/>
    <cellStyle name="20% - Accent3 20 7" xfId="23039" xr:uid="{F1DABF3A-1B0D-493E-8FA2-3E98AE5D0865}"/>
    <cellStyle name="20% - Accent3 20 8" xfId="24802" xr:uid="{8BBB049A-B779-4E10-A5E6-3E6E0AB03270}"/>
    <cellStyle name="20% - Accent3 20 9" xfId="28049" xr:uid="{48A68FDD-90D7-436D-9D39-D74B9A01CE32}"/>
    <cellStyle name="20% - Accent3 21" xfId="242" xr:uid="{79099A40-D39C-4A78-B93F-62FA753735AF}"/>
    <cellStyle name="20% - Accent3 21 10" xfId="33559" xr:uid="{C14EE4B2-76E0-4480-B1FA-808D84DE2B38}"/>
    <cellStyle name="20% - Accent3 21 11" xfId="10860" xr:uid="{2E765246-3684-451F-99F7-F50B4D33096F}"/>
    <cellStyle name="20% - Accent3 21 2" xfId="11856" xr:uid="{3738B18C-CE80-4F2C-BA63-C3A90DF8C2B6}"/>
    <cellStyle name="20% - Accent3 21 2 2" xfId="14029" xr:uid="{23FF32D2-C76A-40F5-ACA1-D9C2E5F6B65F}"/>
    <cellStyle name="20% - Accent3 21 2 2 2" xfId="19648" xr:uid="{C00F6828-880F-4F4A-BCD9-C33F3E54F968}"/>
    <cellStyle name="20% - Accent3 21 2 2 3" xfId="26835" xr:uid="{86D79641-35D9-49C5-860A-3FD4AA59D4A3}"/>
    <cellStyle name="20% - Accent3 21 2 2 4" xfId="30446" xr:uid="{FD4EBAB6-149F-4F35-871A-1CE98028FEB5}"/>
    <cellStyle name="20% - Accent3 21 2 2 5" xfId="35626" xr:uid="{DF0518E6-06D1-4560-9536-235773B5959F}"/>
    <cellStyle name="20% - Accent3 21 2 3" xfId="16493" xr:uid="{920C8D80-119C-4123-B17C-2BE6D8AC5D6A}"/>
    <cellStyle name="20% - Accent3 21 2 3 2" xfId="21687" xr:uid="{9095003C-3B9D-485B-B44D-30FB89995A3A}"/>
    <cellStyle name="20% - Accent3 21 2 3 3" xfId="32408" xr:uid="{31926DF8-7EE2-487A-9AF0-CE9594F3D7AC}"/>
    <cellStyle name="20% - Accent3 21 2 3 4" xfId="37667" xr:uid="{6B39406A-743B-48C3-B5F1-A7A1B36FBE8D}"/>
    <cellStyle name="20% - Accent3 21 2 4" xfId="18104" xr:uid="{F810089B-F03A-4DAC-B9DC-AB1345967107}"/>
    <cellStyle name="20% - Accent3 21 2 5" xfId="23529" xr:uid="{7C07B1EB-DDE6-4ADD-B826-16E058A0E608}"/>
    <cellStyle name="20% - Accent3 21 2 6" xfId="25291" xr:uid="{38524E5E-88B0-4135-89BF-D609833AA15F}"/>
    <cellStyle name="20% - Accent3 21 2 7" xfId="28923" xr:uid="{ACA19F1F-FE62-478E-B68F-66BA99504099}"/>
    <cellStyle name="20% - Accent3 21 2 8" xfId="34036" xr:uid="{15D668BE-A86F-4839-88E3-5EBEDBF79423}"/>
    <cellStyle name="20% - Accent3 21 3" xfId="12266" xr:uid="{58DFF291-336A-4973-B79B-F52F592F573F}"/>
    <cellStyle name="20% - Accent3 21 3 2" xfId="14305" xr:uid="{E8A1603B-570B-430A-87CF-F60A362FF413}"/>
    <cellStyle name="20% - Accent3 21 3 2 2" xfId="19942" xr:uid="{5394443D-308F-4BE7-933A-6E3142C7626A}"/>
    <cellStyle name="20% - Accent3 21 3 2 3" xfId="27129" xr:uid="{50B8F515-283E-4385-8877-342D835A0D13}"/>
    <cellStyle name="20% - Accent3 21 3 2 4" xfId="30740" xr:uid="{AA405A69-9958-47E8-8EEC-D32DAB148219}"/>
    <cellStyle name="20% - Accent3 21 3 2 5" xfId="35920" xr:uid="{4DF77582-C8C0-42CA-97A9-C7BABC8B1421}"/>
    <cellStyle name="20% - Accent3 21 3 3" xfId="16723" xr:uid="{BE268BEC-D774-4A76-B14F-08DA80E0348F}"/>
    <cellStyle name="20% - Accent3 21 3 3 2" xfId="21934" xr:uid="{BF8FD50E-7428-4915-B521-289598D9BE50}"/>
    <cellStyle name="20% - Accent3 21 3 3 3" xfId="32655" xr:uid="{CDAA9814-DDAD-4E0C-9E80-19295D57397E}"/>
    <cellStyle name="20% - Accent3 21 3 3 4" xfId="37914" xr:uid="{EB74B741-5609-4575-80F3-551314D79B67}"/>
    <cellStyle name="20% - Accent3 21 3 4" xfId="18398" xr:uid="{ABED9FFF-CA46-4571-B17C-CC2882E66615}"/>
    <cellStyle name="20% - Accent3 21 3 5" xfId="23823" xr:uid="{0152404F-7438-4151-ADC8-89B73376CD01}"/>
    <cellStyle name="20% - Accent3 21 3 6" xfId="25585" xr:uid="{CA315185-ED60-4509-8291-1985FB4CB795}"/>
    <cellStyle name="20% - Accent3 21 3 7" xfId="29174" xr:uid="{9446E97B-70DF-420B-96B4-1FFB2A6233E4}"/>
    <cellStyle name="20% - Accent3 21 3 8" xfId="34330" xr:uid="{FA85B42F-1CA2-497F-815F-7A31A8400A49}"/>
    <cellStyle name="20% - Accent3 21 4" xfId="13497" xr:uid="{2921512D-5CAA-42F7-B02D-C9EBA98B23EA}"/>
    <cellStyle name="20% - Accent3 21 4 2" xfId="19079" xr:uid="{2D57C61F-1DCD-4D7F-92AE-B822135190E9}"/>
    <cellStyle name="20% - Accent3 21 4 3" xfId="26264" xr:uid="{494483A3-B7ED-49BE-9826-89FB42CDAB7C}"/>
    <cellStyle name="20% - Accent3 21 4 4" xfId="29833" xr:uid="{BCB5585D-930D-4AAB-8080-6DFD78B9D2A6}"/>
    <cellStyle name="20% - Accent3 21 4 5" xfId="35009" xr:uid="{513C4F8D-B86E-4ED0-A6E7-F537F19F8CF0}"/>
    <cellStyle name="20% - Accent3 21 5" xfId="15443" xr:uid="{6388C22E-FD35-4F0C-AE12-1DD062F1CC86}"/>
    <cellStyle name="20% - Accent3 21 5 2" xfId="20867" xr:uid="{942E152A-ACCD-4E46-B560-148FF4D88DAB}"/>
    <cellStyle name="20% - Accent3 21 5 3" xfId="31643" xr:uid="{E87AC251-8350-4D25-BFBC-F5C6E433C54A}"/>
    <cellStyle name="20% - Accent3 21 5 4" xfId="36847" xr:uid="{98AB059E-6FF7-40F2-AE21-4955CA7B5120}"/>
    <cellStyle name="20% - Accent3 21 6" xfId="17629" xr:uid="{A405EABD-A9D1-45E7-8522-5F835FB7CD6E}"/>
    <cellStyle name="20% - Accent3 21 7" xfId="23052" xr:uid="{CF0310F3-0CB1-4368-ABA8-CAFC9831E222}"/>
    <cellStyle name="20% - Accent3 21 8" xfId="24815" xr:uid="{4F3DD66E-3915-42EB-BAF4-E1E4A8E49CBA}"/>
    <cellStyle name="20% - Accent3 21 9" xfId="28063" xr:uid="{5894F85B-B6C0-4CF3-81AB-8D73E0E7A727}"/>
    <cellStyle name="20% - Accent3 22" xfId="243" xr:uid="{6F4408C4-BE2E-41C1-ADDB-3A6EB6D467F1}"/>
    <cellStyle name="20% - Accent3 22 10" xfId="33572" xr:uid="{502887CF-5F2A-4A1B-BBAC-3CF8C1AA877A}"/>
    <cellStyle name="20% - Accent3 22 11" xfId="10901" xr:uid="{5F24CCE5-643A-4863-AF8C-BB53FBBBD215}"/>
    <cellStyle name="20% - Accent3 22 2" xfId="11887" xr:uid="{822A6C7A-EF6E-450C-A1CA-5E9224CF3B49}"/>
    <cellStyle name="20% - Accent3 22 2 2" xfId="14050" xr:uid="{71E6C391-9F57-451C-929F-2E3A162CBC99}"/>
    <cellStyle name="20% - Accent3 22 2 2 2" xfId="19671" xr:uid="{FDEF3072-B8D9-43D9-A634-CCC950421E82}"/>
    <cellStyle name="20% - Accent3 22 2 2 3" xfId="26858" xr:uid="{0AD36330-8ECD-471B-B44D-DE512ACC7985}"/>
    <cellStyle name="20% - Accent3 22 2 2 4" xfId="30469" xr:uid="{87FDBC8F-31F4-4FC7-A6F3-85C48B8F5069}"/>
    <cellStyle name="20% - Accent3 22 2 2 5" xfId="35649" xr:uid="{568E47DB-F3EF-4B6D-805D-5869E764B4C3}"/>
    <cellStyle name="20% - Accent3 22 2 3" xfId="16510" xr:uid="{63E28FB7-16BA-48A0-9F09-E7DD1FF33BC9}"/>
    <cellStyle name="20% - Accent3 22 2 3 2" xfId="21706" xr:uid="{BEBBF3CA-B6E5-4ED4-88CA-557AA93F8055}"/>
    <cellStyle name="20% - Accent3 22 2 3 3" xfId="32427" xr:uid="{F2916509-B638-4582-BB0C-F815BCBA30DF}"/>
    <cellStyle name="20% - Accent3 22 2 3 4" xfId="37686" xr:uid="{410C5115-F15F-47FB-A31E-41665B12F0A2}"/>
    <cellStyle name="20% - Accent3 22 2 4" xfId="18127" xr:uid="{E91639BD-45F2-4DD9-9634-4B896635298B}"/>
    <cellStyle name="20% - Accent3 22 2 5" xfId="23552" xr:uid="{88925539-094C-428E-839D-8138235FCE99}"/>
    <cellStyle name="20% - Accent3 22 2 6" xfId="25314" xr:uid="{98773AB0-16AE-4089-A561-146F741EF348}"/>
    <cellStyle name="20% - Accent3 22 2 7" xfId="28942" xr:uid="{525C1CD7-76A9-493C-9760-DF7FA2EFEB10}"/>
    <cellStyle name="20% - Accent3 22 2 8" xfId="34059" xr:uid="{84EE9787-8E2C-4AD4-8AE6-00E35603A735}"/>
    <cellStyle name="20% - Accent3 22 3" xfId="12298" xr:uid="{D81475AB-A241-4DA9-80EA-72A648CA616D}"/>
    <cellStyle name="20% - Accent3 22 3 2" xfId="14327" xr:uid="{E8C0697A-01B6-48BD-BE58-B30E658B3A12}"/>
    <cellStyle name="20% - Accent3 22 3 2 2" xfId="19964" xr:uid="{49ECF56E-B203-4D63-BC9F-951516428E15}"/>
    <cellStyle name="20% - Accent3 22 3 2 3" xfId="27151" xr:uid="{3BC5FDDE-023F-4B4C-B2BD-8C601EAC7825}"/>
    <cellStyle name="20% - Accent3 22 3 2 4" xfId="30762" xr:uid="{A4B24D2D-BC55-4FB8-AB4C-666C6E683C04}"/>
    <cellStyle name="20% - Accent3 22 3 2 5" xfId="35942" xr:uid="{E2953E60-3A1B-4CBB-9F75-83E465715CC8}"/>
    <cellStyle name="20% - Accent3 22 3 3" xfId="16736" xr:uid="{23BFA4BB-39C7-46BC-B212-76E3889B380E}"/>
    <cellStyle name="20% - Accent3 22 3 3 2" xfId="21947" xr:uid="{0628A134-CD6C-47A4-85FE-C053A350C9D2}"/>
    <cellStyle name="20% - Accent3 22 3 3 3" xfId="32668" xr:uid="{2DA52CB2-F17D-4DF4-8F18-086320B4B626}"/>
    <cellStyle name="20% - Accent3 22 3 3 4" xfId="37927" xr:uid="{D6741A94-04A6-46AD-AB88-EE4D0E7CADE3}"/>
    <cellStyle name="20% - Accent3 22 3 4" xfId="18420" xr:uid="{E93392CA-7836-4842-B99E-7855257A7BE5}"/>
    <cellStyle name="20% - Accent3 22 3 5" xfId="23845" xr:uid="{7B0C97D0-9461-4569-AE79-A8ADF013C8AA}"/>
    <cellStyle name="20% - Accent3 22 3 6" xfId="25607" xr:uid="{096374C2-87A7-47B7-814B-EEBAFFA9B8CE}"/>
    <cellStyle name="20% - Accent3 22 3 7" xfId="29187" xr:uid="{F3CBFEFC-747A-4AA1-857D-736869D45A2B}"/>
    <cellStyle name="20% - Accent3 22 3 8" xfId="34352" xr:uid="{7FB5754D-C7D8-4AC1-B776-277E7A52D96E}"/>
    <cellStyle name="20% - Accent3 22 4" xfId="13510" xr:uid="{3C0874F1-8A81-4905-A634-10B5EA29484A}"/>
    <cellStyle name="20% - Accent3 22 4 2" xfId="19092" xr:uid="{80A83C35-BBD0-41F5-8D01-94D35E99C19F}"/>
    <cellStyle name="20% - Accent3 22 4 3" xfId="26277" xr:uid="{C742EAFA-1256-47D3-8AAC-DBC81DB5D4AE}"/>
    <cellStyle name="20% - Accent3 22 4 4" xfId="29846" xr:uid="{DB8EE656-F6E4-42AC-A041-25BE7A0E17CD}"/>
    <cellStyle name="20% - Accent3 22 4 5" xfId="35022" xr:uid="{BDF10CE4-7D2B-486F-94F7-E517B214E13B}"/>
    <cellStyle name="20% - Accent3 22 5" xfId="15442" xr:uid="{9DEC6081-688D-4CDB-9315-81AEF4699B0C}"/>
    <cellStyle name="20% - Accent3 22 5 2" xfId="20866" xr:uid="{9E46037B-5906-4127-A450-1D0DB193FA0F}"/>
    <cellStyle name="20% - Accent3 22 5 3" xfId="31642" xr:uid="{C0F5CA2F-54C9-4121-98DE-DBBC1C893348}"/>
    <cellStyle name="20% - Accent3 22 5 4" xfId="36846" xr:uid="{9503FE26-D0E7-40E4-A353-0A84E1A2FFC9}"/>
    <cellStyle name="20% - Accent3 22 6" xfId="17642" xr:uid="{AED28A5B-6A8D-46B2-8922-B32FA05BD604}"/>
    <cellStyle name="20% - Accent3 22 7" xfId="23065" xr:uid="{7865835C-6F09-4990-8B6E-71F6B73E63E7}"/>
    <cellStyle name="20% - Accent3 22 8" xfId="24828" xr:uid="{7F3F797F-470D-4371-AB4B-2D3368C75B76}"/>
    <cellStyle name="20% - Accent3 22 9" xfId="28062" xr:uid="{912338E7-2040-4133-A411-DDD97FE1ADBF}"/>
    <cellStyle name="20% - Accent3 23" xfId="4814" xr:uid="{C30BD9CA-8DC2-4259-AE69-04A1D3AEC9FE}"/>
    <cellStyle name="20% - Accent3 23 10" xfId="33585" xr:uid="{4FBBF7B7-8A1F-43E5-A771-29C3290842CE}"/>
    <cellStyle name="20% - Accent3 23 2" xfId="11920" xr:uid="{B7049082-158E-4AF6-AD4E-305F67ACABF3}"/>
    <cellStyle name="20% - Accent3 23 2 2" xfId="14071" xr:uid="{94C93BF8-B420-4B42-BE20-19CB11F933C7}"/>
    <cellStyle name="20% - Accent3 23 2 2 2" xfId="19695" xr:uid="{9619C0E6-37A4-4235-8C9E-D25ED792A98A}"/>
    <cellStyle name="20% - Accent3 23 2 2 3" xfId="26882" xr:uid="{7ED2306E-440C-4ACE-8DFA-D2B893BFCC0D}"/>
    <cellStyle name="20% - Accent3 23 2 2 4" xfId="30493" xr:uid="{8A761A4A-ADCD-44D1-896D-8DEA204439CB}"/>
    <cellStyle name="20% - Accent3 23 2 2 5" xfId="35673" xr:uid="{D311F4AA-F289-464F-9C27-C15C887C1695}"/>
    <cellStyle name="20% - Accent3 23 2 3" xfId="16529" xr:uid="{B0679773-1367-4F75-B327-8F9798E3A6DE}"/>
    <cellStyle name="20% - Accent3 23 2 3 2" xfId="21728" xr:uid="{7A1996E0-EC6F-4258-B9CF-095E5B7C0806}"/>
    <cellStyle name="20% - Accent3 23 2 3 3" xfId="32449" xr:uid="{28375185-A841-4087-8B1A-2E784BCC6E58}"/>
    <cellStyle name="20% - Accent3 23 2 3 4" xfId="37708" xr:uid="{A6B872F7-C2A0-4755-970B-49A3A6BBA677}"/>
    <cellStyle name="20% - Accent3 23 2 4" xfId="18151" xr:uid="{21590C4E-AD68-49C7-BEEF-5A0C40ACEEDE}"/>
    <cellStyle name="20% - Accent3 23 2 5" xfId="23576" xr:uid="{5E68538F-B4DA-4A5F-9B02-0F645424A6CC}"/>
    <cellStyle name="20% - Accent3 23 2 6" xfId="25338" xr:uid="{1259BE9C-1782-483B-85B2-DF3FFF2556A5}"/>
    <cellStyle name="20% - Accent3 23 2 7" xfId="28964" xr:uid="{617CB7EE-545B-4B25-8B40-4ABDDE53D7AA}"/>
    <cellStyle name="20% - Accent3 23 2 8" xfId="34083" xr:uid="{BF34D741-3FA8-4EE9-820C-D7786ED929CB}"/>
    <cellStyle name="20% - Accent3 23 3" xfId="12330" xr:uid="{E0DD4910-C3F4-4128-9E8F-ACFDB3B173A5}"/>
    <cellStyle name="20% - Accent3 23 3 2" xfId="14348" xr:uid="{3E1D4190-320B-4106-8B03-8772B59D7C8B}"/>
    <cellStyle name="20% - Accent3 23 3 2 2" xfId="19985" xr:uid="{D6CCA987-B709-4FB4-B5B8-DB6384E11692}"/>
    <cellStyle name="20% - Accent3 23 3 2 3" xfId="27172" xr:uid="{0A093DBC-8572-4607-A785-7E244404DF8D}"/>
    <cellStyle name="20% - Accent3 23 3 2 4" xfId="30783" xr:uid="{7833173E-5098-4AA8-AA35-0F315BD3A160}"/>
    <cellStyle name="20% - Accent3 23 3 2 5" xfId="35963" xr:uid="{872BEEA2-91AA-48F9-A8CB-64B4EEB0BF79}"/>
    <cellStyle name="20% - Accent3 23 3 3" xfId="16749" xr:uid="{E6321C2B-46CC-47B8-85A0-0320481A8D34}"/>
    <cellStyle name="20% - Accent3 23 3 3 2" xfId="21960" xr:uid="{CBC65DFA-7513-4B52-AFF8-3AD4AF3829A8}"/>
    <cellStyle name="20% - Accent3 23 3 3 3" xfId="32681" xr:uid="{523D4DA5-CEA7-45E6-BDC9-A158E647439E}"/>
    <cellStyle name="20% - Accent3 23 3 3 4" xfId="37940" xr:uid="{E9764200-E0BC-4254-B98E-14694F84F4C0}"/>
    <cellStyle name="20% - Accent3 23 3 4" xfId="18441" xr:uid="{5DEBFD23-4E26-486F-958F-F308A0002A9B}"/>
    <cellStyle name="20% - Accent3 23 3 5" xfId="23866" xr:uid="{6921ECF5-4017-4AAC-AC3F-7B62973F11D4}"/>
    <cellStyle name="20% - Accent3 23 3 6" xfId="25628" xr:uid="{63695F71-94E7-4C74-B1D6-EFD76B3A9696}"/>
    <cellStyle name="20% - Accent3 23 3 7" xfId="29201" xr:uid="{41949AF7-2A02-418C-9D06-5ABE06E7D6A9}"/>
    <cellStyle name="20% - Accent3 23 3 8" xfId="34373" xr:uid="{CC0FB909-A35F-4FA2-8FAA-87E344E260FC}"/>
    <cellStyle name="20% - Accent3 23 4" xfId="13523" xr:uid="{5A8C08FF-9785-4522-B4D9-0DC13E7800EC}"/>
    <cellStyle name="20% - Accent3 23 4 2" xfId="19105" xr:uid="{3579E95B-EEDF-4882-8811-378C71D32BC5}"/>
    <cellStyle name="20% - Accent3 23 4 3" xfId="26290" xr:uid="{6E714938-498E-481B-8DCE-781BDFC708CF}"/>
    <cellStyle name="20% - Accent3 23 4 4" xfId="29859" xr:uid="{243B4A8C-FD91-41D5-9EF9-E6FED1EF747F}"/>
    <cellStyle name="20% - Accent3 23 4 5" xfId="35035" xr:uid="{05DF874C-6D6B-43D3-8525-473E9C0C75A3}"/>
    <cellStyle name="20% - Accent3 23 5" xfId="15465" xr:uid="{43F138F7-C1DA-46D8-BBEF-B458CFF9FD1B}"/>
    <cellStyle name="20% - Accent3 23 5 2" xfId="20889" xr:uid="{8340EB7A-7E95-400A-9D46-D47197509725}"/>
    <cellStyle name="20% - Accent3 23 5 3" xfId="31665" xr:uid="{A245BDD8-FABC-45C9-8393-F36E56D84BC9}"/>
    <cellStyle name="20% - Accent3 23 5 4" xfId="36869" xr:uid="{01815748-8A3B-49B1-A332-734BCFC4212A}"/>
    <cellStyle name="20% - Accent3 23 6" xfId="17655" xr:uid="{21879454-3AD9-49E1-A24D-2E554C521FE1}"/>
    <cellStyle name="20% - Accent3 23 7" xfId="23078" xr:uid="{C3A9B07A-38CA-4F26-B332-96F8C5A2FCC1}"/>
    <cellStyle name="20% - Accent3 23 8" xfId="24841" xr:uid="{947C75CB-675E-460F-91FA-736766AA1826}"/>
    <cellStyle name="20% - Accent3 23 9" xfId="28085" xr:uid="{A711F35D-1228-49B1-B3E3-2B47FED5BF60}"/>
    <cellStyle name="20% - Accent3 24" xfId="10970" xr:uid="{D4BCBA40-0326-4871-ABF0-DDACEAC35B2E}"/>
    <cellStyle name="20% - Accent3 24 10" xfId="33599" xr:uid="{069F5065-1291-47D6-8243-0D0865F86493}"/>
    <cellStyle name="20% - Accent3 24 2" xfId="11952" xr:uid="{10B09F3C-3F10-4EC6-A0F1-3B9EC47D190D}"/>
    <cellStyle name="20% - Accent3 24 2 2" xfId="14096" xr:uid="{267EBB19-4A9D-4FED-8202-F7C432C2C77F}"/>
    <cellStyle name="20% - Accent3 24 2 2 2" xfId="19720" xr:uid="{1EFC7EB4-B803-4ABA-867C-D4D84435BF92}"/>
    <cellStyle name="20% - Accent3 24 2 2 3" xfId="26907" xr:uid="{CA212345-F9E3-44FA-B536-49BD4FF8C5A0}"/>
    <cellStyle name="20% - Accent3 24 2 2 4" xfId="30518" xr:uid="{4370AB21-E464-4F7E-9E80-121BED350E65}"/>
    <cellStyle name="20% - Accent3 24 2 2 5" xfId="35698" xr:uid="{BE7C458A-7DA8-40D5-A62A-715EAD7D6F7A}"/>
    <cellStyle name="20% - Accent3 24 2 3" xfId="16551" xr:uid="{A4CD5195-D5E1-41CD-A45A-422AAB4355EF}"/>
    <cellStyle name="20% - Accent3 24 2 3 2" xfId="21750" xr:uid="{BDBA5B27-768E-4654-AB8C-691ACC3CD955}"/>
    <cellStyle name="20% - Accent3 24 2 3 3" xfId="32471" xr:uid="{02052509-68C8-4A5F-B30A-7649AB5E558A}"/>
    <cellStyle name="20% - Accent3 24 2 3 4" xfId="37730" xr:uid="{7853672D-D071-4FC9-BE99-8F5BCCD679C3}"/>
    <cellStyle name="20% - Accent3 24 2 4" xfId="18176" xr:uid="{E7228353-EB51-4A40-B46B-9FB7E8F4E00E}"/>
    <cellStyle name="20% - Accent3 24 2 5" xfId="23601" xr:uid="{35A53184-7B05-4FCA-B704-958FDDAEF34A}"/>
    <cellStyle name="20% - Accent3 24 2 6" xfId="25363" xr:uid="{0E173162-FC4B-4669-9F64-35834C183E01}"/>
    <cellStyle name="20% - Accent3 24 2 7" xfId="28986" xr:uid="{FBF475E7-84AE-4DB7-8BCF-38A62C91CB8C}"/>
    <cellStyle name="20% - Accent3 24 2 8" xfId="34108" xr:uid="{3EFE9D32-ADA8-426D-BB03-CCBEAA3650B4}"/>
    <cellStyle name="20% - Accent3 24 3" xfId="12363" xr:uid="{299B22CC-9C08-492C-8201-AADD361AB4BE}"/>
    <cellStyle name="20% - Accent3 24 3 2" xfId="14366" xr:uid="{51869EEC-16E7-420A-B974-595CDEB7077E}"/>
    <cellStyle name="20% - Accent3 24 3 2 2" xfId="20003" xr:uid="{FFD853D1-B414-4DFA-9282-A88A3D624B01}"/>
    <cellStyle name="20% - Accent3 24 3 2 3" xfId="27190" xr:uid="{99E85FC5-656C-47D0-B6A6-0B10845173EE}"/>
    <cellStyle name="20% - Accent3 24 3 2 4" xfId="30801" xr:uid="{3E7EE33E-70E1-47F6-8D74-642C6D1854F8}"/>
    <cellStyle name="20% - Accent3 24 3 2 5" xfId="35981" xr:uid="{FB691004-EBB9-455D-AE6B-70832A4B47A2}"/>
    <cellStyle name="20% - Accent3 24 3 3" xfId="16763" xr:uid="{10949BFB-9FEE-4355-98E1-4B61CC4C570D}"/>
    <cellStyle name="20% - Accent3 24 3 3 2" xfId="21974" xr:uid="{5CA165FA-A29E-40A2-8B37-34751FDB03C1}"/>
    <cellStyle name="20% - Accent3 24 3 3 3" xfId="32695" xr:uid="{59D2BCE1-5669-4B57-B623-5E9BB293284B}"/>
    <cellStyle name="20% - Accent3 24 3 3 4" xfId="37954" xr:uid="{630E4940-05C4-4871-9100-DD164CCF5D84}"/>
    <cellStyle name="20% - Accent3 24 3 4" xfId="18459" xr:uid="{5E734F11-49F6-408E-96F7-6461B7E4E0D3}"/>
    <cellStyle name="20% - Accent3 24 3 5" xfId="23884" xr:uid="{CD625BC5-0190-4584-9436-DB742AAEEB21}"/>
    <cellStyle name="20% - Accent3 24 3 6" xfId="25646" xr:uid="{2BEB5EDB-6216-4831-9ED4-8074770CC67E}"/>
    <cellStyle name="20% - Accent3 24 3 7" xfId="29216" xr:uid="{80827745-73A5-4118-A709-2431D6B65683}"/>
    <cellStyle name="20% - Accent3 24 3 8" xfId="34391" xr:uid="{E1C587AC-77C3-405B-B636-04F8A247B529}"/>
    <cellStyle name="20% - Accent3 24 4" xfId="13537" xr:uid="{CB143FE4-EDB4-4377-88C3-0B87E4BCB248}"/>
    <cellStyle name="20% - Accent3 24 4 2" xfId="19119" xr:uid="{D086CCE1-5C1F-44FA-B486-F40342F41BDE}"/>
    <cellStyle name="20% - Accent3 24 4 3" xfId="26304" xr:uid="{CDFF2473-27CC-44F5-850D-CC9FFD80859F}"/>
    <cellStyle name="20% - Accent3 24 4 4" xfId="29873" xr:uid="{4DD181F0-492A-41B7-AFF4-444593B6C52D}"/>
    <cellStyle name="20% - Accent3 24 4 5" xfId="35049" xr:uid="{C46ADB7B-34B0-4791-A6CA-E441C8373318}"/>
    <cellStyle name="20% - Accent3 24 5" xfId="15484" xr:uid="{E0DD6125-FC9F-469A-A6F9-9B0C7A1A2683}"/>
    <cellStyle name="20% - Accent3 24 5 2" xfId="20910" xr:uid="{85B6F644-0B03-43CE-BB76-8B4577E7D5E8}"/>
    <cellStyle name="20% - Accent3 24 5 3" xfId="31685" xr:uid="{807B5455-942D-4662-9053-E2657194127B}"/>
    <cellStyle name="20% - Accent3 24 5 4" xfId="36890" xr:uid="{B68BD612-36D4-4D79-9DFF-74C30BC3A43A}"/>
    <cellStyle name="20% - Accent3 24 6" xfId="17669" xr:uid="{67A656A7-7042-4402-8C8A-FA68927369E7}"/>
    <cellStyle name="20% - Accent3 24 7" xfId="23092" xr:uid="{76E51655-83A3-4DA2-BC76-6D3FE36D8997}"/>
    <cellStyle name="20% - Accent3 24 8" xfId="24855" xr:uid="{92CC9F0F-B5D4-440B-94E2-5D3DD70E29C6}"/>
    <cellStyle name="20% - Accent3 24 9" xfId="28106" xr:uid="{B488B6B7-E971-410C-9852-84AB86584DDF}"/>
    <cellStyle name="20% - Accent3 25" xfId="11013" xr:uid="{A95E2207-5435-4913-ABF5-6825B5D7A651}"/>
    <cellStyle name="20% - Accent3 25 10" xfId="33614" xr:uid="{985A4C22-A006-4ED1-8000-322A104E3CCE}"/>
    <cellStyle name="20% - Accent3 25 2" xfId="11988" xr:uid="{787A293C-B833-4C1B-B9BE-2C1DFBBCA17E}"/>
    <cellStyle name="20% - Accent3 25 2 2" xfId="14121" xr:uid="{EE9240DE-E10A-4B68-BC8F-3B3831EB2566}"/>
    <cellStyle name="20% - Accent3 25 2 2 2" xfId="19747" xr:uid="{6DB92117-6860-4332-A767-6897898B0A25}"/>
    <cellStyle name="20% - Accent3 25 2 2 3" xfId="26934" xr:uid="{7D93AB28-F6FD-4DD8-B214-D81027A9B7C1}"/>
    <cellStyle name="20% - Accent3 25 2 2 4" xfId="30545" xr:uid="{246F45F6-88AA-4609-9BFA-F97DEF7EF2BC}"/>
    <cellStyle name="20% - Accent3 25 2 2 5" xfId="35725" xr:uid="{6A888BDA-2DD1-4829-B71A-4EC3A7EBFC9A}"/>
    <cellStyle name="20% - Accent3 25 2 3" xfId="16572" xr:uid="{CE043221-A167-478D-8AF2-0245A78E1905}"/>
    <cellStyle name="20% - Accent3 25 2 3 2" xfId="21773" xr:uid="{C3A2AD6E-2BCF-46B8-B93F-65060C4FD1E3}"/>
    <cellStyle name="20% - Accent3 25 2 3 3" xfId="32494" xr:uid="{04BD2CF6-DC74-4066-8F40-67F5F60F1E88}"/>
    <cellStyle name="20% - Accent3 25 2 3 4" xfId="37753" xr:uid="{FDE21225-E8D5-4750-8A59-A21B521354DF}"/>
    <cellStyle name="20% - Accent3 25 2 4" xfId="18203" xr:uid="{BA3B7E2C-3DB1-47FE-9243-115DD803DB3C}"/>
    <cellStyle name="20% - Accent3 25 2 5" xfId="23628" xr:uid="{2A684980-66FD-42A5-8ECF-BE2CF7776307}"/>
    <cellStyle name="20% - Accent3 25 2 6" xfId="25390" xr:uid="{30DC2104-093C-4326-AE8F-44B0455302DA}"/>
    <cellStyle name="20% - Accent3 25 2 7" xfId="29010" xr:uid="{32F9570E-697F-461D-8329-39E4293BBEB2}"/>
    <cellStyle name="20% - Accent3 25 2 8" xfId="34135" xr:uid="{D557A345-4ABB-4351-826E-71BE5BE0EADE}"/>
    <cellStyle name="20% - Accent3 25 3" xfId="12396" xr:uid="{A84C12BF-B156-47F2-9D1A-E67890CDDB72}"/>
    <cellStyle name="20% - Accent3 25 3 2" xfId="14386" xr:uid="{8DC58514-CD59-4B4A-A94F-086B3B5F4EB6}"/>
    <cellStyle name="20% - Accent3 25 3 2 2" xfId="20023" xr:uid="{6443B575-CF37-4CBB-8989-60728A6E9263}"/>
    <cellStyle name="20% - Accent3 25 3 2 3" xfId="27210" xr:uid="{6D4F66E3-39EA-4B2D-9534-84E492FF099F}"/>
    <cellStyle name="20% - Accent3 25 3 2 4" xfId="30821" xr:uid="{8A599C11-F50B-47AD-8D45-FFBCE44880B4}"/>
    <cellStyle name="20% - Accent3 25 3 2 5" xfId="36001" xr:uid="{EBBFC97E-55BB-4A89-80B6-76FFE6D8A65E}"/>
    <cellStyle name="20% - Accent3 25 3 3" xfId="16778" xr:uid="{5ADB0DE4-C0B2-4AC5-A88A-2D026F29B183}"/>
    <cellStyle name="20% - Accent3 25 3 3 2" xfId="21989" xr:uid="{7705C398-45A6-4B98-8C8E-84FC10729895}"/>
    <cellStyle name="20% - Accent3 25 3 3 3" xfId="32710" xr:uid="{FC388F17-7434-49DC-81CC-178484C6AFC4}"/>
    <cellStyle name="20% - Accent3 25 3 3 4" xfId="37969" xr:uid="{3AC4FF63-902C-4474-9D57-45ACEC2523F7}"/>
    <cellStyle name="20% - Accent3 25 3 4" xfId="18480" xr:uid="{8A772C62-196C-4E8E-9AC1-51F0DCA245B1}"/>
    <cellStyle name="20% - Accent3 25 3 5" xfId="23904" xr:uid="{AB27FF7C-8F73-434A-9FE0-D4D2106095CD}"/>
    <cellStyle name="20% - Accent3 25 3 6" xfId="25666" xr:uid="{93B38EC6-AB20-4939-BCC1-F2DA595E206F}"/>
    <cellStyle name="20% - Accent3 25 3 7" xfId="29231" xr:uid="{DEB07CA7-4026-4BFF-9F2E-35B34E070C79}"/>
    <cellStyle name="20% - Accent3 25 3 8" xfId="34411" xr:uid="{C702D16F-1C50-41A9-A09F-EE0F6FED0945}"/>
    <cellStyle name="20% - Accent3 25 4" xfId="13552" xr:uid="{6DC9961C-ACD7-4D82-944A-CA83C46B692E}"/>
    <cellStyle name="20% - Accent3 25 4 2" xfId="19134" xr:uid="{631FB0B1-4B8F-4734-AA79-65766F81A9F3}"/>
    <cellStyle name="20% - Accent3 25 4 3" xfId="26319" xr:uid="{7EB41566-0E5F-4847-A09A-ED272ED743DB}"/>
    <cellStyle name="20% - Accent3 25 4 4" xfId="29888" xr:uid="{EBFC5C2C-3A4F-4C4E-82BE-A13724F0DE51}"/>
    <cellStyle name="20% - Accent3 25 4 5" xfId="35064" xr:uid="{89D1B182-99E1-494F-A02D-520FBEEC39BA}"/>
    <cellStyle name="20% - Accent3 25 5" xfId="15497" xr:uid="{16602F82-DB6F-4F49-AB37-7A31E195A344}"/>
    <cellStyle name="20% - Accent3 25 5 2" xfId="20923" xr:uid="{910DA481-E17A-4954-AD1B-F92568069E9A}"/>
    <cellStyle name="20% - Accent3 25 5 3" xfId="31698" xr:uid="{C52311EF-D764-43CC-B5CA-CA0D2376234D}"/>
    <cellStyle name="20% - Accent3 25 5 4" xfId="36903" xr:uid="{6392E96F-3D1B-43FD-9E3B-C109C138918A}"/>
    <cellStyle name="20% - Accent3 25 6" xfId="17684" xr:uid="{72281F5B-EB1F-44AD-A622-59B6AF9928A6}"/>
    <cellStyle name="20% - Accent3 25 7" xfId="23107" xr:uid="{5E94FE28-664F-4CC6-9778-5485D0F20A0D}"/>
    <cellStyle name="20% - Accent3 25 8" xfId="24870" xr:uid="{9BAC3F04-AA17-411E-BBFD-C86CB7BBA906}"/>
    <cellStyle name="20% - Accent3 25 9" xfId="28119" xr:uid="{724B00CF-E3CB-4BE8-8581-FA1ABD9026A2}"/>
    <cellStyle name="20% - Accent3 26" xfId="11055" xr:uid="{1676274D-13B3-428D-8809-81C241D3BF4A}"/>
    <cellStyle name="20% - Accent3 26 10" xfId="33627" xr:uid="{1B411E0D-612B-4527-AEC1-72D88033C751}"/>
    <cellStyle name="20% - Accent3 26 2" xfId="12021" xr:uid="{BB6D2D69-5EE9-4A8C-9658-463A18554AAE}"/>
    <cellStyle name="20% - Accent3 26 2 2" xfId="14144" xr:uid="{D67392DB-DBC0-4F3F-920F-2D2EAB2819A9}"/>
    <cellStyle name="20% - Accent3 26 2 2 2" xfId="19774" xr:uid="{1846A09C-DEBB-412B-8015-BFE935897C19}"/>
    <cellStyle name="20% - Accent3 26 2 2 3" xfId="26961" xr:uid="{02A8689C-01B6-4C7D-AE7A-A9E455F19FEC}"/>
    <cellStyle name="20% - Accent3 26 2 2 4" xfId="30572" xr:uid="{4ED037EC-584B-47CB-8014-BE24AFAD96E3}"/>
    <cellStyle name="20% - Accent3 26 2 2 5" xfId="35752" xr:uid="{3BB3ED07-4749-49EB-B5BD-B312286B494C}"/>
    <cellStyle name="20% - Accent3 26 2 3" xfId="16592" xr:uid="{AFB60D3F-1EBA-4F99-B041-3E0670572350}"/>
    <cellStyle name="20% - Accent3 26 2 3 2" xfId="21796" xr:uid="{19429054-5AF2-468C-856A-8239175A8FC8}"/>
    <cellStyle name="20% - Accent3 26 2 3 3" xfId="32517" xr:uid="{7E7937F7-A31C-4448-9B2D-D33B86DBB8DA}"/>
    <cellStyle name="20% - Accent3 26 2 3 4" xfId="37776" xr:uid="{19F491A5-C561-40AE-BDD4-B888CDED949C}"/>
    <cellStyle name="20% - Accent3 26 2 4" xfId="18230" xr:uid="{F7D941C4-114A-493C-A2F9-3F8E224A5F68}"/>
    <cellStyle name="20% - Accent3 26 2 5" xfId="23655" xr:uid="{54FFB03F-1464-4EF9-AFA5-A81690B977B1}"/>
    <cellStyle name="20% - Accent3 26 2 6" xfId="25417" xr:uid="{97108496-E1B8-42B4-ACA2-6EE91926605F}"/>
    <cellStyle name="20% - Accent3 26 2 7" xfId="29033" xr:uid="{3907AC7F-D381-4262-8B66-8A73CC86992A}"/>
    <cellStyle name="20% - Accent3 26 2 8" xfId="34162" xr:uid="{69B18AE5-77E1-4D86-A8BA-0B830E1F2942}"/>
    <cellStyle name="20% - Accent3 26 3" xfId="12428" xr:uid="{6215E351-EE2D-4756-8B99-7A4F0D8ED11F}"/>
    <cellStyle name="20% - Accent3 26 3 2" xfId="14408" xr:uid="{D50EE5FB-5B4A-4634-A927-C1BD49BDC00E}"/>
    <cellStyle name="20% - Accent3 26 3 2 2" xfId="20045" xr:uid="{13ADF726-4FE0-46F7-9BA4-0E1B563C81CF}"/>
    <cellStyle name="20% - Accent3 26 3 2 3" xfId="27232" xr:uid="{00FDE250-6579-477D-94F2-726249F45850}"/>
    <cellStyle name="20% - Accent3 26 3 2 4" xfId="30843" xr:uid="{535617B3-E5B0-40DF-B72B-9F71A3158409}"/>
    <cellStyle name="20% - Accent3 26 3 2 5" xfId="36023" xr:uid="{8F126587-36DA-496A-B6E5-A13017C9A812}"/>
    <cellStyle name="20% - Accent3 26 3 3" xfId="16791" xr:uid="{4E5698E2-C22A-4D8C-9A0C-A650AABCA412}"/>
    <cellStyle name="20% - Accent3 26 3 3 2" xfId="22002" xr:uid="{02FA95AD-9B5D-4912-8B5F-4408A99C1EE8}"/>
    <cellStyle name="20% - Accent3 26 3 3 3" xfId="32723" xr:uid="{794629E8-7C66-42C1-9D5F-68A119E0C855}"/>
    <cellStyle name="20% - Accent3 26 3 3 4" xfId="37982" xr:uid="{B75B4430-EFEE-48D6-95D5-FCE8ED11C680}"/>
    <cellStyle name="20% - Accent3 26 3 4" xfId="18502" xr:uid="{36F647EE-4EBA-4126-99B5-724564B24955}"/>
    <cellStyle name="20% - Accent3 26 3 5" xfId="23926" xr:uid="{7497112B-5453-4FBE-9602-1F7B0B7712B7}"/>
    <cellStyle name="20% - Accent3 26 3 6" xfId="25688" xr:uid="{5281D657-4692-4A25-B4B3-65AB474B4802}"/>
    <cellStyle name="20% - Accent3 26 3 7" xfId="29244" xr:uid="{59106B12-67E4-4328-B94E-5808618CEF78}"/>
    <cellStyle name="20% - Accent3 26 3 8" xfId="34433" xr:uid="{9019BFD3-F7F2-4CCA-8315-A5A4142D2D21}"/>
    <cellStyle name="20% - Accent3 26 4" xfId="13565" xr:uid="{2035C739-2E8E-41C9-AC6F-F0F6DDED55DD}"/>
    <cellStyle name="20% - Accent3 26 4 2" xfId="19147" xr:uid="{40AC840F-71B3-46E9-AA5B-F044958DB054}"/>
    <cellStyle name="20% - Accent3 26 4 3" xfId="26332" xr:uid="{F150A954-F8CB-4578-9EC5-D9D0ED976830}"/>
    <cellStyle name="20% - Accent3 26 4 4" xfId="29901" xr:uid="{A36103F6-0CEA-42B2-9A41-8E511546B9C6}"/>
    <cellStyle name="20% - Accent3 26 4 5" xfId="35077" xr:uid="{3330AC3F-B5AD-48DA-B1AD-126960DE2750}"/>
    <cellStyle name="20% - Accent3 26 5" xfId="15508" xr:uid="{E80770E0-E33D-468D-AD70-1C188E6F5CB0}"/>
    <cellStyle name="20% - Accent3 26 5 2" xfId="20934" xr:uid="{F738610B-BC6F-48C3-9D60-A9252AC31A84}"/>
    <cellStyle name="20% - Accent3 26 5 3" xfId="31709" xr:uid="{4C553622-CE7A-417D-A35E-6647AD7F9A0E}"/>
    <cellStyle name="20% - Accent3 26 5 4" xfId="36914" xr:uid="{6373F628-1B8E-40CF-A00D-D817B30EC16C}"/>
    <cellStyle name="20% - Accent3 26 6" xfId="17697" xr:uid="{3292176C-73EF-40C2-A018-605846647C9E}"/>
    <cellStyle name="20% - Accent3 26 7" xfId="23120" xr:uid="{C4950FBF-8615-4FE8-9CCA-2BFF34B379BA}"/>
    <cellStyle name="20% - Accent3 26 8" xfId="24883" xr:uid="{F6F9461E-7799-435D-A3E3-460203ACB34D}"/>
    <cellStyle name="20% - Accent3 26 9" xfId="28130" xr:uid="{34F4DF25-C722-4333-B3B4-C14AE98DBF33}"/>
    <cellStyle name="20% - Accent3 27" xfId="11097" xr:uid="{F2AE3D72-724A-4DA4-BA5F-9509CF9351B9}"/>
    <cellStyle name="20% - Accent3 27 10" xfId="33640" xr:uid="{5A7FA2B5-4790-4F90-B34C-4F4C4BA1D019}"/>
    <cellStyle name="20% - Accent3 27 2" xfId="12056" xr:uid="{D351F7BB-0199-4832-824F-45157381FFA5}"/>
    <cellStyle name="20% - Accent3 27 2 2" xfId="14166" xr:uid="{2DBFA1A4-9B11-4F72-A41B-B0436327AB34}"/>
    <cellStyle name="20% - Accent3 27 2 2 2" xfId="19797" xr:uid="{2FC513B9-1D86-430E-B47B-DDED3CDB903F}"/>
    <cellStyle name="20% - Accent3 27 2 2 3" xfId="26984" xr:uid="{A54DF9B0-1199-410C-94BB-5338DE97D0B4}"/>
    <cellStyle name="20% - Accent3 27 2 2 4" xfId="30595" xr:uid="{AE62FAC7-AA4F-4290-B754-21A731FD7407}"/>
    <cellStyle name="20% - Accent3 27 2 2 5" xfId="35775" xr:uid="{0BFDCEC4-B2E0-4100-99DC-16426891FD2F}"/>
    <cellStyle name="20% - Accent3 27 2 3" xfId="16611" xr:uid="{665B697E-B20F-4B53-A694-F1D8D298903C}"/>
    <cellStyle name="20% - Accent3 27 2 3 2" xfId="21816" xr:uid="{72D9F661-E474-49C0-8C8B-B3E4DFD643DB}"/>
    <cellStyle name="20% - Accent3 27 2 3 3" xfId="32537" xr:uid="{F7CBD584-0953-40A7-B03F-F3D76501000D}"/>
    <cellStyle name="20% - Accent3 27 2 3 4" xfId="37796" xr:uid="{BE783B1B-4F59-4209-9131-190D7B79F692}"/>
    <cellStyle name="20% - Accent3 27 2 4" xfId="18253" xr:uid="{D7C04643-2BD4-4ECC-A314-4203C8BBB9E9}"/>
    <cellStyle name="20% - Accent3 27 2 5" xfId="23678" xr:uid="{44EAB161-404F-466C-8C37-249BFF7912C0}"/>
    <cellStyle name="20% - Accent3 27 2 6" xfId="25440" xr:uid="{B950A238-C171-4017-ACE8-0794C595FDCE}"/>
    <cellStyle name="20% - Accent3 27 2 7" xfId="29054" xr:uid="{D451B0F8-B186-421D-B00A-1AFEE3DFEF2B}"/>
    <cellStyle name="20% - Accent3 27 2 8" xfId="34185" xr:uid="{6F03D868-9715-4ED0-9905-B07C848E05D6}"/>
    <cellStyle name="20% - Accent3 27 3" xfId="12459" xr:uid="{1B43AAB6-F9DC-4A48-994B-EB2EB695B216}"/>
    <cellStyle name="20% - Accent3 27 3 2" xfId="14429" xr:uid="{685BAA86-D3C0-484C-8533-C10E942367CB}"/>
    <cellStyle name="20% - Accent3 27 3 2 2" xfId="20066" xr:uid="{1735B33D-7BF4-4A2A-BF33-890257A1336B}"/>
    <cellStyle name="20% - Accent3 27 3 2 3" xfId="27253" xr:uid="{3220E48D-FA89-45E2-9963-4250FDDFDBBC}"/>
    <cellStyle name="20% - Accent3 27 3 2 4" xfId="30864" xr:uid="{44A33936-2661-4A06-AFE5-47E79FEE4593}"/>
    <cellStyle name="20% - Accent3 27 3 2 5" xfId="36044" xr:uid="{D17289F0-83EF-43E1-AB26-759A90BA67F5}"/>
    <cellStyle name="20% - Accent3 27 3 3" xfId="16805" xr:uid="{702CD162-5EF9-46F8-A9E7-36EA958F61E4}"/>
    <cellStyle name="20% - Accent3 27 3 3 2" xfId="22016" xr:uid="{BE7B359C-A23B-4FB1-B3AB-21172EAFF125}"/>
    <cellStyle name="20% - Accent3 27 3 3 3" xfId="32737" xr:uid="{D2E77125-3CFF-46F8-ABBA-312EB4FC14A1}"/>
    <cellStyle name="20% - Accent3 27 3 3 4" xfId="37996" xr:uid="{0F01BE64-313D-4F72-802F-0B91DE3AFE02}"/>
    <cellStyle name="20% - Accent3 27 3 4" xfId="18523" xr:uid="{FFBE3E56-8047-493F-A98E-71F4AED40189}"/>
    <cellStyle name="20% - Accent3 27 3 5" xfId="23947" xr:uid="{CABFFAF5-8B47-4A7A-9C1B-6257FC365DEB}"/>
    <cellStyle name="20% - Accent3 27 3 6" xfId="25709" xr:uid="{E2AD144B-3C67-411B-B926-D3D5E7983449}"/>
    <cellStyle name="20% - Accent3 27 3 7" xfId="29258" xr:uid="{B5D2ADAE-896E-40A3-A4F1-E32C90936931}"/>
    <cellStyle name="20% - Accent3 27 3 8" xfId="34454" xr:uid="{40527CFC-32BA-4497-9CCA-9DC3948E9585}"/>
    <cellStyle name="20% - Accent3 27 4" xfId="13578" xr:uid="{69A40B8D-337F-4FFF-A6F5-6E64E01A2806}"/>
    <cellStyle name="20% - Accent3 27 4 2" xfId="19160" xr:uid="{4750DEEF-CBBB-4B65-9844-9379DC2CF3A9}"/>
    <cellStyle name="20% - Accent3 27 4 3" xfId="26345" xr:uid="{FF51DBEF-E9C5-4909-A45D-FAB91586442C}"/>
    <cellStyle name="20% - Accent3 27 4 4" xfId="29914" xr:uid="{7F689DD7-FAAF-4527-B834-602CB17A40AC}"/>
    <cellStyle name="20% - Accent3 27 4 5" xfId="35090" xr:uid="{DD5E0C9E-3B7D-46B7-A8CF-7D38FD113462}"/>
    <cellStyle name="20% - Accent3 27 5" xfId="15528" xr:uid="{64CB978E-1C5E-4C40-8ABF-ACAC74984AA2}"/>
    <cellStyle name="20% - Accent3 27 5 2" xfId="20954" xr:uid="{3E36620A-E989-43E6-A783-59941877553C}"/>
    <cellStyle name="20% - Accent3 27 5 3" xfId="31729" xr:uid="{DC7D8BDC-D202-4069-90D6-6D026A4F86ED}"/>
    <cellStyle name="20% - Accent3 27 5 4" xfId="36934" xr:uid="{764B564A-ECED-432E-9732-97F8F11E1C02}"/>
    <cellStyle name="20% - Accent3 27 6" xfId="17710" xr:uid="{D78262BB-C48D-4502-B142-EB4F9AAF79F2}"/>
    <cellStyle name="20% - Accent3 27 7" xfId="23133" xr:uid="{A6821FB4-6EF8-435D-9E30-5CD5B5BE0407}"/>
    <cellStyle name="20% - Accent3 27 8" xfId="24896" xr:uid="{BB9B149C-10BD-4F50-92BB-AB0705E241B8}"/>
    <cellStyle name="20% - Accent3 27 9" xfId="28150" xr:uid="{E00DDF84-356E-43E8-9042-4E0D8F85B576}"/>
    <cellStyle name="20% - Accent3 28" xfId="11139" xr:uid="{3A35BD78-D983-4D68-8EED-754CC0672ED1}"/>
    <cellStyle name="20% - Accent3 28 10" xfId="33653" xr:uid="{48E96F0E-BC08-4539-9813-F7BB87950170}"/>
    <cellStyle name="20% - Accent3 28 2" xfId="12092" xr:uid="{C402682D-6CC0-4DC8-8DFE-DF8C1BA847D8}"/>
    <cellStyle name="20% - Accent3 28 2 2" xfId="14195" xr:uid="{B6038967-FC54-4516-B6FC-5E5421CF2D68}"/>
    <cellStyle name="20% - Accent3 28 2 2 2" xfId="19826" xr:uid="{DFA5122E-38AB-4FF8-A9B0-F479E043DDE9}"/>
    <cellStyle name="20% - Accent3 28 2 2 3" xfId="27013" xr:uid="{FE492818-01BF-4503-A7E7-CCC21A294F45}"/>
    <cellStyle name="20% - Accent3 28 2 2 4" xfId="30624" xr:uid="{9D0C8E64-9400-450A-9DCA-D55F9664D547}"/>
    <cellStyle name="20% - Accent3 28 2 2 5" xfId="35804" xr:uid="{EFA65E3D-9F11-4160-B36B-2C8509BFC69F}"/>
    <cellStyle name="20% - Accent3 28 2 3" xfId="16633" xr:uid="{419913D8-AC12-48BC-A6FE-AA62A9CD21EA}"/>
    <cellStyle name="20% - Accent3 28 2 3 2" xfId="21838" xr:uid="{2CC356DC-E239-48BD-A465-EB459252F571}"/>
    <cellStyle name="20% - Accent3 28 2 3 3" xfId="32559" xr:uid="{F8B52700-F05E-4428-B0AE-FDBD9AD3571A}"/>
    <cellStyle name="20% - Accent3 28 2 3 4" xfId="37818" xr:uid="{CB4F6F59-24E9-4136-8F81-2AE63F388FD3}"/>
    <cellStyle name="20% - Accent3 28 2 4" xfId="18282" xr:uid="{8EC86834-0A28-49FC-9705-9B805F1DDCE2}"/>
    <cellStyle name="20% - Accent3 28 2 5" xfId="23707" xr:uid="{A4AA6CF8-8A95-4798-9A18-E8FB92382DFA}"/>
    <cellStyle name="20% - Accent3 28 2 6" xfId="25469" xr:uid="{A4C1D1C8-1BC4-4116-B568-B06685E6E11A}"/>
    <cellStyle name="20% - Accent3 28 2 7" xfId="29076" xr:uid="{5D82B449-6C97-4572-87D3-5F0E17962B94}"/>
    <cellStyle name="20% - Accent3 28 2 8" xfId="34214" xr:uid="{54415F2C-14FE-49D3-994A-201D65E2CEC6}"/>
    <cellStyle name="20% - Accent3 28 3" xfId="12489" xr:uid="{8B969023-4781-450F-B02A-72575B6273DB}"/>
    <cellStyle name="20% - Accent3 28 3 2" xfId="14445" xr:uid="{5A7BCAFC-5FBC-41FE-A26B-6BDE72242D7C}"/>
    <cellStyle name="20% - Accent3 28 3 2 2" xfId="20082" xr:uid="{1D4BC584-B0C2-4D60-B6C9-86C91CAEC339}"/>
    <cellStyle name="20% - Accent3 28 3 2 3" xfId="27269" xr:uid="{EBC9E2CA-0401-4EE5-A2D8-FB670B5B3D59}"/>
    <cellStyle name="20% - Accent3 28 3 2 4" xfId="30880" xr:uid="{E9361C98-A197-4D75-B818-358673A54C3A}"/>
    <cellStyle name="20% - Accent3 28 3 2 5" xfId="36060" xr:uid="{1D41BBB2-C37E-4395-9C3B-599646A2C18C}"/>
    <cellStyle name="20% - Accent3 28 3 3" xfId="16818" xr:uid="{70639479-CB27-47BE-8ACE-F331BE0CFB78}"/>
    <cellStyle name="20% - Accent3 28 3 3 2" xfId="22029" xr:uid="{AD86CFE3-3D99-455D-8652-1CB6E86763A1}"/>
    <cellStyle name="20% - Accent3 28 3 3 3" xfId="32750" xr:uid="{4F2914EB-1E37-4BC4-BCAF-C37A9A66F375}"/>
    <cellStyle name="20% - Accent3 28 3 3 4" xfId="38009" xr:uid="{33837A60-60AB-496F-971E-0C4F0026232D}"/>
    <cellStyle name="20% - Accent3 28 3 4" xfId="18539" xr:uid="{DF06A6BB-E353-4398-80D1-274D36EA0858}"/>
    <cellStyle name="20% - Accent3 28 3 5" xfId="23963" xr:uid="{DBE2439D-6944-45F3-AA33-F46C2B103C4B}"/>
    <cellStyle name="20% - Accent3 28 3 6" xfId="25725" xr:uid="{15DF2F72-1070-4B02-8A7B-235C5CE19344}"/>
    <cellStyle name="20% - Accent3 28 3 7" xfId="29272" xr:uid="{2B9D5AC4-059E-4484-9F43-D3E7FCEB2877}"/>
    <cellStyle name="20% - Accent3 28 3 8" xfId="34470" xr:uid="{BD78982D-5A1C-4887-B503-3456EEC25D08}"/>
    <cellStyle name="20% - Accent3 28 4" xfId="13591" xr:uid="{11100C83-778F-43DD-83BB-138ED15AD24C}"/>
    <cellStyle name="20% - Accent3 28 4 2" xfId="19173" xr:uid="{1FFE6B94-97FF-42DD-9BA7-1D26605FCB8A}"/>
    <cellStyle name="20% - Accent3 28 4 3" xfId="26358" xr:uid="{0EE7FA6B-7979-4FA3-BADF-20968695006F}"/>
    <cellStyle name="20% - Accent3 28 4 4" xfId="29927" xr:uid="{CB43A952-AF4B-4E92-90E0-DC36FBAA7C6B}"/>
    <cellStyle name="20% - Accent3 28 4 5" xfId="35103" xr:uid="{D02A2468-8762-41DB-8C8F-1B084F2DE379}"/>
    <cellStyle name="20% - Accent3 28 5" xfId="15542" xr:uid="{3A85336E-8304-42E5-957A-D2F1F8CF36B2}"/>
    <cellStyle name="20% - Accent3 28 5 2" xfId="20968" xr:uid="{F284D514-73C7-4DFC-B340-E17C247C748F}"/>
    <cellStyle name="20% - Accent3 28 5 3" xfId="31743" xr:uid="{CBD599B5-DD9E-4A2B-B83F-C32BF083ABC5}"/>
    <cellStyle name="20% - Accent3 28 5 4" xfId="36948" xr:uid="{2CFA3BDF-3E7A-4241-9BB1-7D0FF6C4B95A}"/>
    <cellStyle name="20% - Accent3 28 6" xfId="17723" xr:uid="{2A787F42-889B-4EFC-9E9A-52A3C12B8316}"/>
    <cellStyle name="20% - Accent3 28 7" xfId="23146" xr:uid="{18773150-B523-485F-BA3A-CBD2CA9942D5}"/>
    <cellStyle name="20% - Accent3 28 8" xfId="24909" xr:uid="{3BA48B3B-BECB-411C-990C-5671F63FD501}"/>
    <cellStyle name="20% - Accent3 28 9" xfId="28164" xr:uid="{4F4B3A00-5D6B-4F13-9349-CA7C88DA757D}"/>
    <cellStyle name="20% - Accent3 29" xfId="11181" xr:uid="{89436BD6-361E-4B52-B88D-E1C4E5627605}"/>
    <cellStyle name="20% - Accent3 29 10" xfId="33667" xr:uid="{CAF94E2F-F6A1-4A6F-B5DE-7634D9F80A98}"/>
    <cellStyle name="20% - Accent3 29 2" xfId="12128" xr:uid="{D7D8F242-101A-4F6F-A707-5200397DA293}"/>
    <cellStyle name="20% - Accent3 29 2 2" xfId="14220" xr:uid="{F2F879A0-CBE7-4547-A757-B4D402ED0F70}"/>
    <cellStyle name="20% - Accent3 29 2 2 2" xfId="19853" xr:uid="{B8039ECF-70E7-493A-B4B4-0CA113BB6AB6}"/>
    <cellStyle name="20% - Accent3 29 2 2 3" xfId="27040" xr:uid="{9B1EF2DB-AA50-49E3-9891-6175DD8923EF}"/>
    <cellStyle name="20% - Accent3 29 2 2 4" xfId="30651" xr:uid="{E008B3D4-55E1-475C-AFA0-E4CA09147EAD}"/>
    <cellStyle name="20% - Accent3 29 2 2 5" xfId="35831" xr:uid="{AC95C192-9143-47B0-87CB-CF93FDEFE618}"/>
    <cellStyle name="20% - Accent3 29 2 3" xfId="16653" xr:uid="{AF56FCE1-2D4E-454C-8482-A2E0F426AE85}"/>
    <cellStyle name="20% - Accent3 29 2 3 2" xfId="21860" xr:uid="{F44AA0E4-F7E0-47C4-AB30-7B6EBE65EF19}"/>
    <cellStyle name="20% - Accent3 29 2 3 3" xfId="32581" xr:uid="{88A69283-4F14-45EA-A3EB-C1D9ABD2C269}"/>
    <cellStyle name="20% - Accent3 29 2 3 4" xfId="37840" xr:uid="{CF3F7F3C-7AAD-437D-A6A2-C897D22AB309}"/>
    <cellStyle name="20% - Accent3 29 2 4" xfId="18309" xr:uid="{5E4C41D4-C031-450C-89E8-C466C676AD5E}"/>
    <cellStyle name="20% - Accent3 29 2 5" xfId="23734" xr:uid="{0B360359-00FC-4B14-888A-987C2A59563B}"/>
    <cellStyle name="20% - Accent3 29 2 6" xfId="25496" xr:uid="{F179F778-57DD-462F-A16D-520CF04728FA}"/>
    <cellStyle name="20% - Accent3 29 2 7" xfId="29098" xr:uid="{AAD27A66-2C83-4EDD-8880-442682F4AEEA}"/>
    <cellStyle name="20% - Accent3 29 2 8" xfId="34241" xr:uid="{62859C11-379E-47EE-91F0-DB38035C3237}"/>
    <cellStyle name="20% - Accent3 29 3" xfId="12520" xr:uid="{61C14735-C39D-40AB-AC17-5E1AE5F653D5}"/>
    <cellStyle name="20% - Accent3 29 3 2" xfId="14463" xr:uid="{8650E9D1-C419-4CA1-937B-FFDA4178D50E}"/>
    <cellStyle name="20% - Accent3 29 3 2 2" xfId="20100" xr:uid="{025D6E1A-2A44-407C-BAEA-AD7963CBCF9D}"/>
    <cellStyle name="20% - Accent3 29 3 2 3" xfId="27287" xr:uid="{0D12A231-C3F9-447F-B596-73C288DCCB8F}"/>
    <cellStyle name="20% - Accent3 29 3 2 4" xfId="30898" xr:uid="{F85A758E-B2B8-4020-ACE8-4858B6AC44B5}"/>
    <cellStyle name="20% - Accent3 29 3 2 5" xfId="36078" xr:uid="{FFE90EFA-694B-423A-A584-86788A87CAF2}"/>
    <cellStyle name="20% - Accent3 29 3 3" xfId="16833" xr:uid="{FB5717D6-07C4-4729-BBE9-94F00550D0CF}"/>
    <cellStyle name="20% - Accent3 29 3 3 2" xfId="22043" xr:uid="{81E61245-4128-4EC1-A4FF-EA75618E082B}"/>
    <cellStyle name="20% - Accent3 29 3 3 3" xfId="32764" xr:uid="{BE29B7C8-95B1-473D-BE0E-1307BA14BCAF}"/>
    <cellStyle name="20% - Accent3 29 3 3 4" xfId="38023" xr:uid="{63514661-B50B-46BE-96D1-4B10198FEF69}"/>
    <cellStyle name="20% - Accent3 29 3 4" xfId="18557" xr:uid="{132D5A6D-1BFF-4783-A769-AFBFF8C06E62}"/>
    <cellStyle name="20% - Accent3 29 3 5" xfId="23981" xr:uid="{F52F1508-EF1E-446B-B96C-4862AA625958}"/>
    <cellStyle name="20% - Accent3 29 3 6" xfId="25743" xr:uid="{D20785BC-A9A1-4558-BDB2-707A5B9833E5}"/>
    <cellStyle name="20% - Accent3 29 3 7" xfId="29286" xr:uid="{44FC37D8-3ECF-4EEA-8431-CD95941601EC}"/>
    <cellStyle name="20% - Accent3 29 3 8" xfId="34488" xr:uid="{BB5A23DE-0D44-4224-98C0-463450B327E4}"/>
    <cellStyle name="20% - Accent3 29 4" xfId="13605" xr:uid="{6BE28CE5-5642-4DFB-9F7B-F9ED26ED1EDA}"/>
    <cellStyle name="20% - Accent3 29 4 2" xfId="19187" xr:uid="{FC41A5E5-2F3A-45EF-A2CA-F1D2893446C0}"/>
    <cellStyle name="20% - Accent3 29 4 3" xfId="26372" xr:uid="{B49C8200-E606-491C-AEB7-BCBAAE59A7C8}"/>
    <cellStyle name="20% - Accent3 29 4 4" xfId="29941" xr:uid="{AC3D683D-FD29-44E5-A873-4B3D22E23EA5}"/>
    <cellStyle name="20% - Accent3 29 4 5" xfId="35117" xr:uid="{BB02D70C-C8EE-4D9F-AC84-D866FE03BF8C}"/>
    <cellStyle name="20% - Accent3 29 5" xfId="15556" xr:uid="{49834C59-DF77-49B7-AF63-9502DBDFFB7D}"/>
    <cellStyle name="20% - Accent3 29 5 2" xfId="20982" xr:uid="{1F6BD260-9CAC-4526-B1E6-E7B083510B8C}"/>
    <cellStyle name="20% - Accent3 29 5 3" xfId="31757" xr:uid="{4193787A-64F8-4DDA-BC28-095FA1DF9504}"/>
    <cellStyle name="20% - Accent3 29 5 4" xfId="36962" xr:uid="{DAF2BB37-4D6B-4040-BC3D-4C63E4A4FEE1}"/>
    <cellStyle name="20% - Accent3 29 6" xfId="17737" xr:uid="{8D7B07E0-075B-4D26-8FFD-82131FA3E213}"/>
    <cellStyle name="20% - Accent3 29 7" xfId="23160" xr:uid="{37D59619-7000-4558-9D2D-E1B814E16DC4}"/>
    <cellStyle name="20% - Accent3 29 8" xfId="24923" xr:uid="{C6048FB3-28F2-4A13-8AF9-4D52F2CF980C}"/>
    <cellStyle name="20% - Accent3 29 9" xfId="28178" xr:uid="{20CB61FD-F844-4F7C-91E2-DA06047426CB}"/>
    <cellStyle name="20% - Accent3 3" xfId="244" xr:uid="{1AEED168-E1F5-45B1-AEF6-B523D32DD0E5}"/>
    <cellStyle name="20% - Accent3 3 10" xfId="245" xr:uid="{3A955741-1F40-4190-B367-030776E2B731}"/>
    <cellStyle name="20% - Accent3 3 10 2" xfId="24277" xr:uid="{C2EF9276-6FE9-4A15-9A6E-70F8BA94CE45}"/>
    <cellStyle name="20% - Accent3 3 11" xfId="246" xr:uid="{234F7FF6-1307-44E3-899A-1B8428A79CE1}"/>
    <cellStyle name="20% - Accent3 3 11 2" xfId="33021" xr:uid="{6490C682-4329-43A4-8895-40C2E7D46D0E}"/>
    <cellStyle name="20% - Accent3 3 12" xfId="247" xr:uid="{73E84B37-0AA9-4874-8B8C-8A3EAF6CB174}"/>
    <cellStyle name="20% - Accent3 3 12 2" xfId="9868" xr:uid="{19D7E0AE-2E10-4746-81B1-C08600800F90}"/>
    <cellStyle name="20% - Accent3 3 13" xfId="248" xr:uid="{FC470AF6-326C-475E-BAEB-E6D51DF85336}"/>
    <cellStyle name="20% - Accent3 3 14" xfId="249" xr:uid="{CF8CBF2A-D0D7-4E2A-A69F-2A6B0DE67409}"/>
    <cellStyle name="20% - Accent3 3 2" xfId="250" xr:uid="{E03CA90C-365F-4125-AB47-A971E20EA20D}"/>
    <cellStyle name="20% - Accent3 3 2 10" xfId="8861" xr:uid="{FC4B248A-B414-4450-A3C1-484AA1411072}"/>
    <cellStyle name="20% - Accent3 3 2 2" xfId="13685" xr:uid="{9066A512-D365-4C35-A1E8-D3ECDF644CE0}"/>
    <cellStyle name="20% - Accent3 3 2 2 2" xfId="19268" xr:uid="{E7202931-213D-40C3-8A10-5AD3C4CAC48A}"/>
    <cellStyle name="20% - Accent3 3 2 2 3" xfId="26454" xr:uid="{9F0D2D94-0426-4D08-BD0F-F001F6382253}"/>
    <cellStyle name="20% - Accent3 3 2 2 4" xfId="30022" xr:uid="{F8A1CAD4-D9E5-4670-A1FD-D8B40E093DD9}"/>
    <cellStyle name="20% - Accent3 3 2 2 5" xfId="35200" xr:uid="{CA959DA9-71FD-4F26-A7C0-AB8733C3976C}"/>
    <cellStyle name="20% - Accent3 3 2 3" xfId="15238" xr:uid="{9713E862-224D-426E-ABAA-49F27398A0B4}"/>
    <cellStyle name="20% - Accent3 3 2 3 2" xfId="20618" xr:uid="{F1CC713D-10E7-4748-832A-CEC2A8AABBD3}"/>
    <cellStyle name="20% - Accent3 3 2 3 3" xfId="31394" xr:uid="{3D51C869-079E-46AB-9402-1ACF0923954C}"/>
    <cellStyle name="20% - Accent3 3 2 3 4" xfId="36598" xr:uid="{E89BBEC0-36C8-47F3-B8E9-35076668199B}"/>
    <cellStyle name="20% - Accent3 3 2 4" xfId="17342" xr:uid="{E5210314-9BDA-40A6-B80A-AD703F551DF9}"/>
    <cellStyle name="20% - Accent3 3 2 5" xfId="22720" xr:uid="{1F3B97B1-8659-4090-8503-E582678E25E4}"/>
    <cellStyle name="20% - Accent3 3 2 6" xfId="24482" xr:uid="{A18D4ED4-362F-4731-A00D-85F579AECB82}"/>
    <cellStyle name="20% - Accent3 3 2 7" xfId="27814" xr:uid="{7DC8BA6A-8AF6-421D-B698-7CB729E00749}"/>
    <cellStyle name="20% - Accent3 3 2 8" xfId="33226" xr:uid="{80A8901A-FAC1-4574-AF5D-0ED35492D0A3}"/>
    <cellStyle name="20% - Accent3 3 2 9" xfId="10465" xr:uid="{BFBB0FDE-D76E-4931-889B-56B1CFB26822}"/>
    <cellStyle name="20% - Accent3 3 3" xfId="251" xr:uid="{CE6B323A-F58E-41ED-B625-4BA962726720}"/>
    <cellStyle name="20% - Accent3 3 3 10" xfId="8860" xr:uid="{4C7DE93B-5F98-4FCE-B49C-B06B47DDDD03}"/>
    <cellStyle name="20% - Accent3 3 3 2" xfId="14112" xr:uid="{00C26647-C77D-4725-B173-824D2B5DE584}"/>
    <cellStyle name="20% - Accent3 3 3 2 2" xfId="19738" xr:uid="{33887C96-9C0A-48C0-AB78-07FA2545AB60}"/>
    <cellStyle name="20% - Accent3 3 3 2 3" xfId="26925" xr:uid="{207622DE-6F10-4474-A276-9BE11ABBCACC}"/>
    <cellStyle name="20% - Accent3 3 3 2 4" xfId="30536" xr:uid="{EE7FC4E3-4CDE-4631-8086-ABE927523CCF}"/>
    <cellStyle name="20% - Accent3 3 3 2 5" xfId="35716" xr:uid="{149706C3-6C16-4DBA-B6FA-72D20BF576D0}"/>
    <cellStyle name="20% - Accent3 3 3 3" xfId="16565" xr:uid="{BAFCC708-5A2D-4311-BD37-C4A2025CE28C}"/>
    <cellStyle name="20% - Accent3 3 3 3 2" xfId="21766" xr:uid="{CB5F4BEA-B585-480A-A0BD-D56F2FA53C47}"/>
    <cellStyle name="20% - Accent3 3 3 3 3" xfId="32487" xr:uid="{E33C106D-BA4A-4760-928F-187872C90EB0}"/>
    <cellStyle name="20% - Accent3 3 3 3 4" xfId="37746" xr:uid="{098CBF47-B4C4-4AA4-A2F8-5096DF683A59}"/>
    <cellStyle name="20% - Accent3 3 3 4" xfId="18194" xr:uid="{729C765A-1A0F-4BC0-8524-CA5BDA4D3265}"/>
    <cellStyle name="20% - Accent3 3 3 5" xfId="23619" xr:uid="{0063C6A2-FED7-4E3C-8E65-1E1C9F0C94F8}"/>
    <cellStyle name="20% - Accent3 3 3 6" xfId="25381" xr:uid="{73856049-B6B6-4914-BFE3-EB0EDD918236}"/>
    <cellStyle name="20% - Accent3 3 3 7" xfId="29002" xr:uid="{B5379B26-BF40-4AEB-9CD9-231235F82F5F}"/>
    <cellStyle name="20% - Accent3 3 3 8" xfId="34126" xr:uid="{DB58C737-770D-409A-8629-3DDB78255C1E}"/>
    <cellStyle name="20% - Accent3 3 3 9" xfId="11974" xr:uid="{EDC60379-484E-4AF1-B4CD-A5771ABFC8CF}"/>
    <cellStyle name="20% - Accent3 3 4" xfId="252" xr:uid="{BC5B8654-6B42-4300-BC38-8C366B201EBF}"/>
    <cellStyle name="20% - Accent3 3 4 2" xfId="14720" xr:uid="{BA33482A-94A6-4F1A-A5CC-82FA14E03E4F}"/>
    <cellStyle name="20% - Accent3 3 4 2 2" xfId="20355" xr:uid="{018E1BF6-BEB8-417F-92DE-27477C8E1CFA}"/>
    <cellStyle name="20% - Accent3 3 4 2 3" xfId="27542" xr:uid="{187CC1A6-7D74-419A-8459-7DB9C8E2B195}"/>
    <cellStyle name="20% - Accent3 3 4 2 4" xfId="31151" xr:uid="{8D2EFFC6-9E42-4AF7-94C4-4FA8A7DAC3AC}"/>
    <cellStyle name="20% - Accent3 3 4 2 5" xfId="36334" xr:uid="{AB7C9D98-8ED2-43FB-A00A-351D104A80BB}"/>
    <cellStyle name="20% - Accent3 3 4 3" xfId="16904" xr:uid="{1677351F-12B8-4E8E-B63B-B482CC44C564}"/>
    <cellStyle name="20% - Accent3 3 4 3 2" xfId="22112" xr:uid="{B4A36C1C-FC00-4709-B304-2C06D4833530}"/>
    <cellStyle name="20% - Accent3 3 4 3 3" xfId="32833" xr:uid="{23F4E8FF-2C0E-4A61-A022-1252252EBDC0}"/>
    <cellStyle name="20% - Accent3 3 4 3 4" xfId="38091" xr:uid="{02DE4A64-8CC0-419F-BA00-5D3CA32B5CB8}"/>
    <cellStyle name="20% - Accent3 3 4 4" xfId="17449" xr:uid="{6FCAE239-055B-46C8-A222-478DE3BCA77F}"/>
    <cellStyle name="20% - Accent3 3 4 5" xfId="22870" xr:uid="{4CA3D971-C53D-4AEC-B3A4-D1821A0DF517}"/>
    <cellStyle name="20% - Accent3 3 4 6" xfId="24633" xr:uid="{EE4741B1-BDE0-43C6-9DB6-D9F7E9DFFB6F}"/>
    <cellStyle name="20% - Accent3 3 4 7" xfId="29368" xr:uid="{EA090B56-16CA-4074-81F7-747E7EB96AA7}"/>
    <cellStyle name="20% - Accent3 3 4 8" xfId="33377" xr:uid="{2A9AB1A5-011B-4E32-BCDE-71E84E4B94EF}"/>
    <cellStyle name="20% - Accent3 3 4 9" xfId="10540" xr:uid="{899E51F7-B50A-4115-A9CD-69684DDF31AE}"/>
    <cellStyle name="20% - Accent3 3 5" xfId="253" xr:uid="{D9B7AD9F-EA18-44E0-AB05-05C2184F517D}"/>
    <cellStyle name="20% - Accent3 3 5 2" xfId="18854" xr:uid="{98B760E0-D998-4F7B-8E4E-55BD95F147BF}"/>
    <cellStyle name="20% - Accent3 3 5 3" xfId="26039" xr:uid="{E2FBB9C5-D2BC-4CA6-8D1F-B3602062295D}"/>
    <cellStyle name="20% - Accent3 3 5 4" xfId="28614" xr:uid="{E4C776AB-2147-4EC4-A705-8B07824BB380}"/>
    <cellStyle name="20% - Accent3 3 5 5" xfId="34784" xr:uid="{FB53A722-C671-4033-86C1-A2A99451580B}"/>
    <cellStyle name="20% - Accent3 3 5 6" xfId="13318" xr:uid="{BD167D9D-901B-4A90-A612-175D5E22D2DD}"/>
    <cellStyle name="20% - Accent3 3 6" xfId="254" xr:uid="{69174E5F-4009-4F94-A864-55E3BEB9BF33}"/>
    <cellStyle name="20% - Accent3 3 6 2" xfId="38352" xr:uid="{AE89673F-788B-4C42-8037-7AF69BA7E899}"/>
    <cellStyle name="20% - Accent3 3 6 3" xfId="14908" xr:uid="{ECEE1AF5-6B09-45A0-91F7-AC7B687E6819}"/>
    <cellStyle name="20% - Accent3 3 7" xfId="255" xr:uid="{30FC4315-BAA0-4B84-A6EE-C5631AB1F302}"/>
    <cellStyle name="20% - Accent3 3 7 2" xfId="17137" xr:uid="{6AFD53A5-A82B-4887-A00B-593FE393BD3F}"/>
    <cellStyle name="20% - Accent3 3 8" xfId="256" xr:uid="{4CA5EA24-171F-4C05-8E1B-3F676B313D47}"/>
    <cellStyle name="20% - Accent3 3 8 2" xfId="22317" xr:uid="{A3C843E9-3270-4F4E-B2EC-21ED0BDA7E87}"/>
    <cellStyle name="20% - Accent3 3 9" xfId="257" xr:uid="{7290BBC3-CE98-47F0-8462-0BE4F92135E4}"/>
    <cellStyle name="20% - Accent3 3 9 2" xfId="22517" xr:uid="{DFBA4619-692E-4753-9DED-2FB67F243D38}"/>
    <cellStyle name="20% - Accent3 3_Finance" xfId="258" xr:uid="{0477E916-99D2-4E06-A40C-D3499CBD91C9}"/>
    <cellStyle name="20% - Accent3 30" xfId="11223" xr:uid="{CE527A28-F35C-43B1-8A48-5D8FFFFCD413}"/>
    <cellStyle name="20% - Accent3 30 10" xfId="33681" xr:uid="{F8704FAA-DB65-480D-9FB7-EFF01018E141}"/>
    <cellStyle name="20% - Accent3 30 2" xfId="12160" xr:uid="{839FA93A-6C00-4578-941F-A4DDFAA6CBA1}"/>
    <cellStyle name="20% - Accent3 30 2 2" xfId="14242" xr:uid="{412A099A-DF81-4D2F-9754-55C4A0B07154}"/>
    <cellStyle name="20% - Accent3 30 2 2 2" xfId="19878" xr:uid="{E2E5D72B-2D39-485D-A827-1255C44F1955}"/>
    <cellStyle name="20% - Accent3 30 2 2 3" xfId="27065" xr:uid="{65C658C2-51DE-4D4E-8624-021FC8F49937}"/>
    <cellStyle name="20% - Accent3 30 2 2 4" xfId="30676" xr:uid="{0FABBFDA-2C50-4792-BB23-9838208FD573}"/>
    <cellStyle name="20% - Accent3 30 2 2 5" xfId="35856" xr:uid="{3EE1A178-0FD9-4A89-B752-6E52591D1C9B}"/>
    <cellStyle name="20% - Accent3 30 2 3" xfId="16672" xr:uid="{2835338A-B2F9-4C46-8EFB-5187BFA3F9C3}"/>
    <cellStyle name="20% - Accent3 30 2 3 2" xfId="21882" xr:uid="{4CD1D690-E67D-43CF-8E14-EAF5283FF954}"/>
    <cellStyle name="20% - Accent3 30 2 3 3" xfId="32603" xr:uid="{74D6AB0A-520E-4D64-9B51-AA19F7C4C90F}"/>
    <cellStyle name="20% - Accent3 30 2 3 4" xfId="37862" xr:uid="{ED888F08-8341-4708-934A-E6E018F1F1EE}"/>
    <cellStyle name="20% - Accent3 30 2 4" xfId="18334" xr:uid="{CF740FBF-89D6-4FD6-908D-F70490D06CD1}"/>
    <cellStyle name="20% - Accent3 30 2 5" xfId="23759" xr:uid="{C3AD659B-AD04-434D-A139-DA58658410B2}"/>
    <cellStyle name="20% - Accent3 30 2 6" xfId="25521" xr:uid="{9ECADBC2-410E-4AAD-9124-5FE0B4B04B4B}"/>
    <cellStyle name="20% - Accent3 30 2 7" xfId="29120" xr:uid="{A0BC8247-DE41-400D-AFCB-FE852D4F9957}"/>
    <cellStyle name="20% - Accent3 30 2 8" xfId="34266" xr:uid="{D999D05D-DEF3-4DD9-B3C0-642F9A758B49}"/>
    <cellStyle name="20% - Accent3 30 3" xfId="12551" xr:uid="{D08723B5-948D-4FF9-902D-1E2A5E53E3FF}"/>
    <cellStyle name="20% - Accent3 30 3 2" xfId="14487" xr:uid="{4C8BC587-C4C1-4260-ABF0-5352978566EE}"/>
    <cellStyle name="20% - Accent3 30 3 2 2" xfId="20124" xr:uid="{B476B3A2-10B9-4D95-B601-8566EFED010A}"/>
    <cellStyle name="20% - Accent3 30 3 2 3" xfId="27311" xr:uid="{4869D035-56EF-4E82-A3D0-EB47D405E387}"/>
    <cellStyle name="20% - Accent3 30 3 2 4" xfId="30922" xr:uid="{32DE8179-E75D-4C51-BCB4-A8440708BA4D}"/>
    <cellStyle name="20% - Accent3 30 3 2 5" xfId="36102" xr:uid="{4FB32B0E-7172-4BEC-A1C0-FCAC20C6614B}"/>
    <cellStyle name="20% - Accent3 30 3 3" xfId="16847" xr:uid="{D36AD63F-F68E-4205-B035-03AFF23F4B52}"/>
    <cellStyle name="20% - Accent3 30 3 3 2" xfId="22057" xr:uid="{8F0581AE-4026-4B5E-98AD-732A5CDFF827}"/>
    <cellStyle name="20% - Accent3 30 3 3 3" xfId="32778" xr:uid="{51E0BBEC-B6CE-41DB-BDE4-31CE11BDC40F}"/>
    <cellStyle name="20% - Accent3 30 3 3 4" xfId="38037" xr:uid="{4C7C055A-2DFF-4B7C-AD7F-D49EF4AD141D}"/>
    <cellStyle name="20% - Accent3 30 3 4" xfId="18581" xr:uid="{CC655D8B-1B3B-4C90-BF38-81E185FDE3AD}"/>
    <cellStyle name="20% - Accent3 30 3 5" xfId="24005" xr:uid="{60834B15-0ADD-4F32-A0ED-2175DFE21AE1}"/>
    <cellStyle name="20% - Accent3 30 3 6" xfId="25767" xr:uid="{2A24F8C5-D07A-402F-AFEB-FBA240F5BE7B}"/>
    <cellStyle name="20% - Accent3 30 3 7" xfId="29300" xr:uid="{7825A0C0-DD67-408B-9BC2-94B1E7CF13A0}"/>
    <cellStyle name="20% - Accent3 30 3 8" xfId="34512" xr:uid="{ED3B1423-E50B-44BD-87B2-65F46B13BB8A}"/>
    <cellStyle name="20% - Accent3 30 4" xfId="13619" xr:uid="{07DCC045-E26D-4098-BE6D-7C3467A705DC}"/>
    <cellStyle name="20% - Accent3 30 4 2" xfId="19201" xr:uid="{85CAF0AB-4C8D-4B07-87CB-61E555FA91E8}"/>
    <cellStyle name="20% - Accent3 30 4 3" xfId="26386" xr:uid="{319D9154-13C0-4BA7-ABAD-12C0AECDDA70}"/>
    <cellStyle name="20% - Accent3 30 4 4" xfId="29955" xr:uid="{35219844-38A6-4EB3-81E0-81806D17B239}"/>
    <cellStyle name="20% - Accent3 30 4 5" xfId="35131" xr:uid="{30C2C74F-BFCA-4C0E-95A7-9BF737114D35}"/>
    <cellStyle name="20% - Accent3 30 5" xfId="15571" xr:uid="{F8FE17E4-0829-45B5-B8B6-71FE5BA776BB}"/>
    <cellStyle name="20% - Accent3 30 5 2" xfId="20997" xr:uid="{A07DD2F6-A2C2-4652-AF4B-64F3AC510932}"/>
    <cellStyle name="20% - Accent3 30 5 3" xfId="31772" xr:uid="{40F71F6B-FE30-4A48-A6A6-D978CC0546A1}"/>
    <cellStyle name="20% - Accent3 30 5 4" xfId="36977" xr:uid="{CDD8E790-4408-4FD8-9305-1D5A1E70C6F9}"/>
    <cellStyle name="20% - Accent3 30 6" xfId="17751" xr:uid="{DC6569CF-CEAD-4B44-86E4-34C68EBE830E}"/>
    <cellStyle name="20% - Accent3 30 7" xfId="23174" xr:uid="{3EE534B4-B192-48A7-9D7C-9221733069DA}"/>
    <cellStyle name="20% - Accent3 30 8" xfId="24937" xr:uid="{4C7DFD73-BA64-4391-B9D7-3064515E0703}"/>
    <cellStyle name="20% - Accent3 30 9" xfId="28193" xr:uid="{F6D3CEAA-9A0E-427E-9CF5-4EA49253C79E}"/>
    <cellStyle name="20% - Accent3 31" xfId="11265" xr:uid="{34F440A6-D1D1-4F11-99B2-7931B3D240D3}"/>
    <cellStyle name="20% - Accent3 31 10" xfId="33695" xr:uid="{55C11E66-48B7-4D5C-AF9D-31AE9FCC040B}"/>
    <cellStyle name="20% - Accent3 31 2" xfId="12195" xr:uid="{22E45931-0AE5-48AE-BBFB-0DF67FD91471}"/>
    <cellStyle name="20% - Accent3 31 2 2" xfId="14266" xr:uid="{2057C837-72AF-44A0-A68F-10EA3CDB8068}"/>
    <cellStyle name="20% - Accent3 31 2 2 2" xfId="19903" xr:uid="{3DEF5F92-762E-44CE-A585-3C446B503C22}"/>
    <cellStyle name="20% - Accent3 31 2 2 3" xfId="27090" xr:uid="{870D9F36-8C6E-4C54-AEB9-7FE14DC9896F}"/>
    <cellStyle name="20% - Accent3 31 2 2 4" xfId="30701" xr:uid="{B198D526-6461-4340-910B-E7316A4D060A}"/>
    <cellStyle name="20% - Accent3 31 2 2 5" xfId="35881" xr:uid="{DAB45468-C967-4AF1-9072-9D17341AAA0F}"/>
    <cellStyle name="20% - Accent3 31 2 3" xfId="16690" xr:uid="{83209F75-07AB-401F-BC78-A1B2049E6712}"/>
    <cellStyle name="20% - Accent3 31 2 3 2" xfId="21901" xr:uid="{8BBB1A94-F9F8-4146-B543-C88ECB9EA257}"/>
    <cellStyle name="20% - Accent3 31 2 3 3" xfId="32622" xr:uid="{ABF60061-813B-4160-8101-9349DF7B180F}"/>
    <cellStyle name="20% - Accent3 31 2 3 4" xfId="37881" xr:uid="{11C114D1-123D-4E06-9BEF-6BEE479BBB74}"/>
    <cellStyle name="20% - Accent3 31 2 4" xfId="18359" xr:uid="{59EC941B-3015-4BE8-8CE1-006D336E783C}"/>
    <cellStyle name="20% - Accent3 31 2 5" xfId="23784" xr:uid="{692D92F3-943D-4244-B704-3A5F4969D61D}"/>
    <cellStyle name="20% - Accent3 31 2 6" xfId="25546" xr:uid="{99B36CD8-988A-4483-B499-1C96084A0C9D}"/>
    <cellStyle name="20% - Accent3 31 2 7" xfId="29140" xr:uid="{0F977C6F-A88A-40AC-9FBD-E1083817444F}"/>
    <cellStyle name="20% - Accent3 31 2 8" xfId="34291" xr:uid="{10A19549-F2C2-418F-9040-6CA0C2D9A5C5}"/>
    <cellStyle name="20% - Accent3 31 3" xfId="12584" xr:uid="{C77D89BE-FBCC-41EE-A5E1-CCB289382549}"/>
    <cellStyle name="20% - Accent3 31 3 2" xfId="14507" xr:uid="{0C33192A-2E77-4924-9859-E3195AC52E0B}"/>
    <cellStyle name="20% - Accent3 31 3 2 2" xfId="20144" xr:uid="{8A244B3B-F84D-46F7-8C55-5815A0B1CE0C}"/>
    <cellStyle name="20% - Accent3 31 3 2 3" xfId="27331" xr:uid="{2DA7CCC4-DADD-4630-9781-1D1CA8975127}"/>
    <cellStyle name="20% - Accent3 31 3 2 4" xfId="30942" xr:uid="{9D4236E9-7CCD-4E8D-A69D-DF09A83A5CAA}"/>
    <cellStyle name="20% - Accent3 31 3 2 5" xfId="36122" xr:uid="{AAC4069E-4641-40C6-82D8-708D76DEA27F}"/>
    <cellStyle name="20% - Accent3 31 3 3" xfId="16861" xr:uid="{CB3B064A-5A46-4B12-84DE-2C49ED7296E3}"/>
    <cellStyle name="20% - Accent3 31 3 3 2" xfId="22071" xr:uid="{B9EFAB25-8AC5-4F8C-8FB4-E040CFD58FBB}"/>
    <cellStyle name="20% - Accent3 31 3 3 3" xfId="32792" xr:uid="{9D5858E0-9ED7-4528-84B9-6D6E958A4583}"/>
    <cellStyle name="20% - Accent3 31 3 3 4" xfId="38051" xr:uid="{00E068B0-8EC7-4DED-A2F9-515389F25163}"/>
    <cellStyle name="20% - Accent3 31 3 4" xfId="18601" xr:uid="{FD276B64-368B-44B8-BBE7-A08C80642928}"/>
    <cellStyle name="20% - Accent3 31 3 5" xfId="24025" xr:uid="{CBC079A8-5DB1-41B8-A10B-B9B13B0B3CED}"/>
    <cellStyle name="20% - Accent3 31 3 6" xfId="25787" xr:uid="{CD62E9FF-7444-4A8B-A84D-C0D0ED1F9C64}"/>
    <cellStyle name="20% - Accent3 31 3 7" xfId="29315" xr:uid="{7CEAD2AC-C67A-42BE-8730-9D15D710D0C2}"/>
    <cellStyle name="20% - Accent3 31 3 8" xfId="34532" xr:uid="{60AB7DA7-B1A8-40F5-AD65-C481C01A9BC4}"/>
    <cellStyle name="20% - Accent3 31 4" xfId="13633" xr:uid="{06703A01-95C4-4AC2-BCE2-3290DDB2D8AC}"/>
    <cellStyle name="20% - Accent3 31 4 2" xfId="19215" xr:uid="{648434CF-D998-4065-A8B3-E39B51BF7FB3}"/>
    <cellStyle name="20% - Accent3 31 4 3" xfId="26400" xr:uid="{84758C71-7CED-430E-A056-E1841DA567CE}"/>
    <cellStyle name="20% - Accent3 31 4 4" xfId="29969" xr:uid="{CDB99A7D-FDF5-44F1-95E2-665B24608E48}"/>
    <cellStyle name="20% - Accent3 31 4 5" xfId="35145" xr:uid="{5B5A8BE8-CF56-4D95-A127-359D8B3B4172}"/>
    <cellStyle name="20% - Accent3 31 5" xfId="15585" xr:uid="{33D2935D-96FF-465C-95BF-10D06A87EEC3}"/>
    <cellStyle name="20% - Accent3 31 5 2" xfId="21011" xr:uid="{8BAD943F-1818-4AAC-BA6B-3D9EC26CC6EF}"/>
    <cellStyle name="20% - Accent3 31 5 3" xfId="31786" xr:uid="{73549B76-4DCF-4665-AABA-E57AFFB4DD2D}"/>
    <cellStyle name="20% - Accent3 31 5 4" xfId="36991" xr:uid="{95F33A17-16FD-4EAB-B21D-AC0C7FCBDF6F}"/>
    <cellStyle name="20% - Accent3 31 6" xfId="17765" xr:uid="{22968E6A-3DDB-473B-A6AC-FBCF1AF92295}"/>
    <cellStyle name="20% - Accent3 31 7" xfId="23188" xr:uid="{AE3323D1-E78D-40D4-AEEE-CD81970B98A0}"/>
    <cellStyle name="20% - Accent3 31 8" xfId="24951" xr:uid="{47171BE8-4DEC-4C4B-9DCB-02C5BC198986}"/>
    <cellStyle name="20% - Accent3 31 9" xfId="28207" xr:uid="{4732F1CB-1DA5-4DB9-AF65-B99958E0A5B9}"/>
    <cellStyle name="20% - Accent3 32" xfId="11306" xr:uid="{6CE960F6-E360-4366-939B-C43005AB6640}"/>
    <cellStyle name="20% - Accent3 32 2" xfId="13646" xr:uid="{EBA66D3C-AE3A-414F-A070-5F1A2A43D844}"/>
    <cellStyle name="20% - Accent3 32 2 2" xfId="19228" xr:uid="{BE1525B7-ADED-481A-8032-D941CC519119}"/>
    <cellStyle name="20% - Accent3 32 2 3" xfId="26413" xr:uid="{3C0C7C5F-F6F6-416D-99D6-F0D7C3BFDFFD}"/>
    <cellStyle name="20% - Accent3 32 2 4" xfId="29982" xr:uid="{DFC72039-DCA8-414E-9ABD-7DD44A9000AF}"/>
    <cellStyle name="20% - Accent3 32 2 5" xfId="35158" xr:uid="{16BCCF2C-6369-42BA-8C9E-29E520212C0B}"/>
    <cellStyle name="20% - Accent3 32 3" xfId="15599" xr:uid="{C73D7E4F-9412-4D8E-B7BA-50DC12D4F5E6}"/>
    <cellStyle name="20% - Accent3 32 3 2" xfId="21025" xr:uid="{2D4C3681-6FF5-4131-9092-A26F7891532C}"/>
    <cellStyle name="20% - Accent3 32 3 3" xfId="31800" xr:uid="{3361C4C0-95E9-4F4C-978B-3A63BEDCFA6F}"/>
    <cellStyle name="20% - Accent3 32 3 4" xfId="37005" xr:uid="{BFBB6C1D-2BBA-4165-90D9-8D11DDE21C0A}"/>
    <cellStyle name="20% - Accent3 32 4" xfId="17778" xr:uid="{6B69CDA1-24A3-4AA6-80AA-70E5CE112D1C}"/>
    <cellStyle name="20% - Accent3 32 5" xfId="23201" xr:uid="{864AD89E-3114-4DED-A2C6-9625668769B4}"/>
    <cellStyle name="20% - Accent3 32 6" xfId="24964" xr:uid="{2274344D-4C21-4C4B-B85D-D6FB2BBB9B03}"/>
    <cellStyle name="20% - Accent3 32 7" xfId="28221" xr:uid="{3873D01C-00C5-42DD-9A38-C780FB98F968}"/>
    <cellStyle name="20% - Accent3 32 8" xfId="33708" xr:uid="{9299D4F0-5BE6-4121-AC78-DD4883038736}"/>
    <cellStyle name="20% - Accent3 33" xfId="11533" xr:uid="{2FCD37E7-C5F5-4008-808B-46F6487D3B2B}"/>
    <cellStyle name="20% - Accent3 33 2" xfId="13747" xr:uid="{3363F8E1-9CB3-4904-876F-B5565F69F4F6}"/>
    <cellStyle name="20% - Accent3 33 2 2" xfId="19350" xr:uid="{A792947E-35DB-49CE-9E2A-74B8E4E5A53F}"/>
    <cellStyle name="20% - Accent3 33 2 3" xfId="26536" xr:uid="{7FF200FD-FA16-4C0F-A712-4721BE148BC1}"/>
    <cellStyle name="20% - Accent3 33 2 4" xfId="30146" xr:uid="{EC5AFE78-6C99-4315-9087-C2CD85254A27}"/>
    <cellStyle name="20% - Accent3 33 2 5" xfId="35324" xr:uid="{99D16452-7C09-4CEF-AF74-3B3CDB81087E}"/>
    <cellStyle name="20% - Accent3 33 3" xfId="15613" xr:uid="{0E44FE3E-0C1E-4281-B6BD-24724D745E15}"/>
    <cellStyle name="20% - Accent3 33 3 2" xfId="21039" xr:uid="{6549F5D9-24E1-4CD9-ADD8-D764FC3569CA}"/>
    <cellStyle name="20% - Accent3 33 3 3" xfId="31814" xr:uid="{B300F499-FD9D-48DD-B53E-EF0C3209839B}"/>
    <cellStyle name="20% - Accent3 33 3 4" xfId="37019" xr:uid="{BCCFC378-4787-4CEB-A6EE-81CC56BDAA12}"/>
    <cellStyle name="20% - Accent3 33 4" xfId="17892" xr:uid="{EA82CD61-AC5F-4062-BF2D-8DABB1A38B33}"/>
    <cellStyle name="20% - Accent3 33 5" xfId="23316" xr:uid="{E38439FB-2571-4423-BFEF-2ED01DF4DDB1}"/>
    <cellStyle name="20% - Accent3 33 6" xfId="25078" xr:uid="{7A3020AD-29B2-4D37-B6AD-992F006F3D27}"/>
    <cellStyle name="20% - Accent3 33 7" xfId="28235" xr:uid="{2794828B-EAE1-42CB-81AC-CEFAF791DF61}"/>
    <cellStyle name="20% - Accent3 33 8" xfId="33823" xr:uid="{BACF2BB4-F7EF-42E3-BBFB-212A5BE066E4}"/>
    <cellStyle name="20% - Accent3 34" xfId="12448" xr:uid="{9458D60B-D8CC-47CD-8209-B1A84DF3F134}"/>
    <cellStyle name="20% - Accent3 34 2" xfId="14421" xr:uid="{042615AF-1C34-46B5-9306-5172C3161349}"/>
    <cellStyle name="20% - Accent3 34 2 2" xfId="20058" xr:uid="{09A41CF6-2F15-4881-A7C3-7AC4A1F47694}"/>
    <cellStyle name="20% - Accent3 34 2 3" xfId="27245" xr:uid="{C88CEB66-E431-4AF2-8039-7DFCA6AB3950}"/>
    <cellStyle name="20% - Accent3 34 2 4" xfId="30856" xr:uid="{EC7ACA98-A6D8-4875-A5D2-A2D3D2E51F8E}"/>
    <cellStyle name="20% - Accent3 34 2 5" xfId="36036" xr:uid="{CD2080E1-C401-46B1-9549-AD67EB1FF206}"/>
    <cellStyle name="20% - Accent3 34 3" xfId="15627" xr:uid="{A66ECFE3-1FA3-458E-BEE0-EADB25251D9D}"/>
    <cellStyle name="20% - Accent3 34 3 2" xfId="21053" xr:uid="{A457D424-A7B5-4270-9FB6-BFA5DD28FF88}"/>
    <cellStyle name="20% - Accent3 34 3 3" xfId="31828" xr:uid="{A9F5A67E-AB66-4018-B18F-48692D148B54}"/>
    <cellStyle name="20% - Accent3 34 3 4" xfId="37033" xr:uid="{24A0ACA0-147B-495D-AF7B-2F5A02213E9D}"/>
    <cellStyle name="20% - Accent3 34 4" xfId="18515" xr:uid="{FF287163-2412-4963-B700-DEC58206A480}"/>
    <cellStyle name="20% - Accent3 34 5" xfId="23939" xr:uid="{CC53E9A9-DD99-4452-85E8-45CA1115A54E}"/>
    <cellStyle name="20% - Accent3 34 6" xfId="25701" xr:uid="{8E5F2F66-ED78-42DD-86E4-F32C8D2E5662}"/>
    <cellStyle name="20% - Accent3 34 7" xfId="28249" xr:uid="{526FA157-C51E-404C-9A20-7A749CE13E78}"/>
    <cellStyle name="20% - Accent3 34 8" xfId="34446" xr:uid="{386EB528-51CB-4928-8FFA-1DAA6B119C75}"/>
    <cellStyle name="20% - Accent3 35" xfId="12193" xr:uid="{DCC8D136-7262-4559-A2E0-A5574BC3A883}"/>
    <cellStyle name="20% - Accent3 35 2" xfId="14265" xr:uid="{95650BFE-7319-42EE-9569-F446D848339F}"/>
    <cellStyle name="20% - Accent3 35 2 2" xfId="19902" xr:uid="{8FD58489-AD99-4A01-BDE3-E15C8F77C809}"/>
    <cellStyle name="20% - Accent3 35 2 3" xfId="27089" xr:uid="{76D7A1D0-8598-4A47-AA49-48F4D43595EF}"/>
    <cellStyle name="20% - Accent3 35 2 4" xfId="30700" xr:uid="{00211C93-1EEA-4559-9853-1F5DB395C64E}"/>
    <cellStyle name="20% - Accent3 35 2 5" xfId="35880" xr:uid="{C8731F91-805A-4B85-A99C-CE059A0FD13E}"/>
    <cellStyle name="20% - Accent3 35 3" xfId="15640" xr:uid="{0226B811-18FC-4A89-B391-6EE15844E98B}"/>
    <cellStyle name="20% - Accent3 35 3 2" xfId="21066" xr:uid="{DC6A046F-03B0-474A-AB66-4098D4541A77}"/>
    <cellStyle name="20% - Accent3 35 3 3" xfId="31841" xr:uid="{04452BBF-1153-44FB-91CB-D7D47665B69B}"/>
    <cellStyle name="20% - Accent3 35 3 4" xfId="37046" xr:uid="{B1403F38-F837-4D2B-9F53-47E9A62A524D}"/>
    <cellStyle name="20% - Accent3 35 4" xfId="18358" xr:uid="{0E124E65-AC40-49CA-AD53-F333AE4A44AE}"/>
    <cellStyle name="20% - Accent3 35 5" xfId="23783" xr:uid="{2845479F-88A6-45A0-851C-D38F2BD8C3B6}"/>
    <cellStyle name="20% - Accent3 35 6" xfId="25545" xr:uid="{C1F81320-85AC-4C2E-8CE8-6A67090D3513}"/>
    <cellStyle name="20% - Accent3 35 7" xfId="28262" xr:uid="{3B018D5C-2BC0-4435-83B4-15E904B827F7}"/>
    <cellStyle name="20% - Accent3 35 8" xfId="34290" xr:uid="{D5D1DB87-A24D-40A2-826A-E95C958AD85A}"/>
    <cellStyle name="20% - Accent3 36" xfId="12447" xr:uid="{B512B4B0-35B3-4401-9224-BF454D693156}"/>
    <cellStyle name="20% - Accent3 36 2" xfId="14420" xr:uid="{19D17BA8-7A4D-4434-98B1-2B2216437BED}"/>
    <cellStyle name="20% - Accent3 36 2 2" xfId="20057" xr:uid="{849558C5-44A6-4BFB-8250-BBFAC8A6D8BE}"/>
    <cellStyle name="20% - Accent3 36 2 3" xfId="27244" xr:uid="{9997B720-DE55-4E7A-844A-D45A0DA0E336}"/>
    <cellStyle name="20% - Accent3 36 2 4" xfId="30855" xr:uid="{974C80BF-63E6-46F7-95F8-A7B1E620AA0C}"/>
    <cellStyle name="20% - Accent3 36 2 5" xfId="36035" xr:uid="{7CA33903-745B-4D93-8C41-50A0CF7C72FE}"/>
    <cellStyle name="20% - Accent3 36 3" xfId="15654" xr:uid="{779786F6-C1C7-4188-BC79-FDF1EF66EF72}"/>
    <cellStyle name="20% - Accent3 36 3 2" xfId="21080" xr:uid="{1D6699F3-2949-4527-AC23-22FB16E746DC}"/>
    <cellStyle name="20% - Accent3 36 3 3" xfId="31853" xr:uid="{A26CC378-7C0B-4091-9F8C-421AA7261258}"/>
    <cellStyle name="20% - Accent3 36 3 4" xfId="37060" xr:uid="{6BF6EBD6-268F-4774-B4AA-42A648FFAEFF}"/>
    <cellStyle name="20% - Accent3 36 4" xfId="18514" xr:uid="{9722C67E-BD46-4A4B-86CE-B80CCEE743D4}"/>
    <cellStyle name="20% - Accent3 36 5" xfId="23938" xr:uid="{35E4F7FF-FC65-4064-A966-9E659826EC0F}"/>
    <cellStyle name="20% - Accent3 36 6" xfId="25700" xr:uid="{7E1DA04F-C889-4354-832E-4539717B7861}"/>
    <cellStyle name="20% - Accent3 36 7" xfId="28276" xr:uid="{DCD3AC39-B039-4DC2-9896-53FA795EB7B0}"/>
    <cellStyle name="20% - Accent3 36 8" xfId="34445" xr:uid="{B1FA272D-2957-4E69-8D4D-C2DD060DA714}"/>
    <cellStyle name="20% - Accent3 37" xfId="11773" xr:uid="{7B996974-3C6D-4F53-9945-0C9F048E0050}"/>
    <cellStyle name="20% - Accent3 37 2" xfId="13972" xr:uid="{992C6FA2-40B3-4380-BF63-A9DF39731FB6}"/>
    <cellStyle name="20% - Accent3 37 2 2" xfId="19588" xr:uid="{59879293-3ED1-43E9-94C2-70538C3B86A5}"/>
    <cellStyle name="20% - Accent3 37 2 3" xfId="26775" xr:uid="{17AB5EA6-110D-4154-8B3D-F6A79B4FF210}"/>
    <cellStyle name="20% - Accent3 37 2 4" xfId="30386" xr:uid="{40466C89-CED8-4376-965B-D93F8B17B40E}"/>
    <cellStyle name="20% - Accent3 37 2 5" xfId="35566" xr:uid="{9838DA85-B8EA-4C3B-88C7-58C9539656AF}"/>
    <cellStyle name="20% - Accent3 37 3" xfId="15666" xr:uid="{B1661CF0-AD59-4953-A951-5C65DF9406EE}"/>
    <cellStyle name="20% - Accent3 37 3 2" xfId="21092" xr:uid="{2E1DF117-3CB8-4125-ADCB-A50D0247E5E1}"/>
    <cellStyle name="20% - Accent3 37 3 3" xfId="31864" xr:uid="{F03E6FF4-78B3-4042-A6E9-B311C315ABE8}"/>
    <cellStyle name="20% - Accent3 37 3 4" xfId="37072" xr:uid="{3E2F5870-AF59-49EC-9B72-2C1BB1FBA7FA}"/>
    <cellStyle name="20% - Accent3 37 4" xfId="18044" xr:uid="{B4691DD0-88B4-4004-A2C1-878B02B5D3E1}"/>
    <cellStyle name="20% - Accent3 37 5" xfId="23469" xr:uid="{8D78475A-2BB5-425E-A542-2F1A39EB7F46}"/>
    <cellStyle name="20% - Accent3 37 6" xfId="25231" xr:uid="{C2CA0562-7B48-4FBF-ABCC-3945DE8A3D5A}"/>
    <cellStyle name="20% - Accent3 37 7" xfId="28288" xr:uid="{5A3DEF8B-10C9-4586-979E-0B37B49C3153}"/>
    <cellStyle name="20% - Accent3 37 8" xfId="33976" xr:uid="{F5BE3913-9892-4B30-B390-E8084270F337}"/>
    <cellStyle name="20% - Accent3 38" xfId="11557" xr:uid="{529FE72B-A9E1-4887-A8B8-2B662C78FE10}"/>
    <cellStyle name="20% - Accent3 38 2" xfId="13769" xr:uid="{AFA9110F-DD31-41DC-A1D6-AD6A6B39580B}"/>
    <cellStyle name="20% - Accent3 38 2 2" xfId="19375" xr:uid="{CA8F59E4-1013-4BE3-B885-EC717E6D6199}"/>
    <cellStyle name="20% - Accent3 38 2 3" xfId="26561" xr:uid="{7217EA84-D0C5-4B9F-A0AF-C05E577FB1C1}"/>
    <cellStyle name="20% - Accent3 38 2 4" xfId="30172" xr:uid="{9EB62FD3-07CD-41B0-8583-8E40F76FC21B}"/>
    <cellStyle name="20% - Accent3 38 2 5" xfId="35350" xr:uid="{672E7D8C-F724-4D48-90CD-4DD3BB5623D3}"/>
    <cellStyle name="20% - Accent3 38 3" xfId="15678" xr:uid="{36C89D7A-7E8D-46D3-844D-469FBD3B89BD}"/>
    <cellStyle name="20% - Accent3 38 3 2" xfId="21104" xr:uid="{09E4BDC7-6CC9-437B-93F3-2F4F071570E0}"/>
    <cellStyle name="20% - Accent3 38 3 3" xfId="31876" xr:uid="{A176FD22-167F-414F-BC1D-C5FE5BC21108}"/>
    <cellStyle name="20% - Accent3 38 3 4" xfId="37084" xr:uid="{4C77D81A-2D64-4591-BC5F-1B11649B74B7}"/>
    <cellStyle name="20% - Accent3 38 4" xfId="17906" xr:uid="{90AF8569-CFCB-4B11-9913-5978C18F5483}"/>
    <cellStyle name="20% - Accent3 38 5" xfId="23330" xr:uid="{D580B979-A2C5-4FCA-9631-778C78DFF5FC}"/>
    <cellStyle name="20% - Accent3 38 6" xfId="25092" xr:uid="{9C4FB6F9-4F25-451B-8F02-6759ABD55114}"/>
    <cellStyle name="20% - Accent3 38 7" xfId="28300" xr:uid="{9236CA04-ED44-431D-8EA0-26B520812016}"/>
    <cellStyle name="20% - Accent3 38 8" xfId="33837" xr:uid="{1F3E9BE0-E5F7-47ED-8D1D-24ADDA6D76E7}"/>
    <cellStyle name="20% - Accent3 39" xfId="12315" xr:uid="{FCAF97C9-77A8-44B1-9F1F-7BF4091F9B29}"/>
    <cellStyle name="20% - Accent3 39 2" xfId="14338" xr:uid="{9ECF1542-C69C-407E-8D59-D60B6053188A}"/>
    <cellStyle name="20% - Accent3 39 2 2" xfId="19975" xr:uid="{91682C14-1E50-4AEA-8353-6FC5503950B2}"/>
    <cellStyle name="20% - Accent3 39 2 3" xfId="27162" xr:uid="{B76E4E94-6BA4-47FF-BA2D-57AF9283B80A}"/>
    <cellStyle name="20% - Accent3 39 2 4" xfId="30773" xr:uid="{3511F507-65B5-4B92-BFEA-330C37331F2E}"/>
    <cellStyle name="20% - Accent3 39 2 5" xfId="35953" xr:uid="{D7DBE930-9A61-4126-9D83-16DF2B09F85D}"/>
    <cellStyle name="20% - Accent3 39 3" xfId="15692" xr:uid="{BBA2B135-96BF-4B43-8216-9C0C8B7EC964}"/>
    <cellStyle name="20% - Accent3 39 3 2" xfId="21118" xr:uid="{3AE9EE4B-EE3B-4B4E-8BB6-6AE5696D5315}"/>
    <cellStyle name="20% - Accent3 39 3 3" xfId="31889" xr:uid="{2CFE46E5-8D5D-43FC-AFD0-D57D2EA5F48D}"/>
    <cellStyle name="20% - Accent3 39 3 4" xfId="37098" xr:uid="{A29F9455-946A-42AC-ACD2-9960EC14C11D}"/>
    <cellStyle name="20% - Accent3 39 4" xfId="18431" xr:uid="{7E28BF55-1683-4CAC-971F-106F6F87D800}"/>
    <cellStyle name="20% - Accent3 39 5" xfId="23856" xr:uid="{22CC3865-3078-46BF-BC64-002143410911}"/>
    <cellStyle name="20% - Accent3 39 6" xfId="25618" xr:uid="{81292299-65BE-4F3F-BA5A-675F3E0EF757}"/>
    <cellStyle name="20% - Accent3 39 7" xfId="28314" xr:uid="{C16B46D9-43D4-42F3-86C9-6363F6746C36}"/>
    <cellStyle name="20% - Accent3 39 8" xfId="34363" xr:uid="{B8E05D7E-C4C3-4CB6-9CD2-8640AD291E21}"/>
    <cellStyle name="20% - Accent3 4" xfId="259" xr:uid="{73DC2C81-7257-4DE0-9BF9-091039FFD0CE}"/>
    <cellStyle name="20% - Accent3 4 10" xfId="260" xr:uid="{D64E6646-A28D-49F5-9D6C-2C775FDBF778}"/>
    <cellStyle name="20% - Accent3 4 10 2" xfId="24290" xr:uid="{8B4E7CC9-F350-4BBA-BAE3-58D9352769AB}"/>
    <cellStyle name="20% - Accent3 4 11" xfId="261" xr:uid="{B3725F61-05BD-466A-AA27-D0EBE06DCFAA}"/>
    <cellStyle name="20% - Accent3 4 11 2" xfId="33034" xr:uid="{FE49B64E-38D4-453C-9DEF-23CAE392656F}"/>
    <cellStyle name="20% - Accent3 4 12" xfId="262" xr:uid="{37ECFF06-5E77-4DDE-959A-5BCA425C701E}"/>
    <cellStyle name="20% - Accent3 4 12 2" xfId="9909" xr:uid="{E8861015-5C7C-410F-AEA6-FB339C72E4E3}"/>
    <cellStyle name="20% - Accent3 4 13" xfId="263" xr:uid="{BBDE5C0C-DE9F-4F3A-9A76-F327C30917B4}"/>
    <cellStyle name="20% - Accent3 4 14" xfId="264" xr:uid="{3589F68A-1894-4942-9CD7-2A32AE635998}"/>
    <cellStyle name="20% - Accent3 4 15" xfId="8024" xr:uid="{08FECEFD-3181-413C-AE29-E7BC3D2D7329}"/>
    <cellStyle name="20% - Accent3 4 2" xfId="265" xr:uid="{01948617-3DEE-4A3A-B0A7-4C6475A13F45}"/>
    <cellStyle name="20% - Accent3 4 2 2" xfId="8232" xr:uid="{146C76AA-159A-468F-BCDB-F1C581214A33}"/>
    <cellStyle name="20% - Accent3 4 2 2 2" xfId="8773" xr:uid="{BD51AFB9-985D-4149-9ACD-FF14A3759469}"/>
    <cellStyle name="20% - Accent3 4 2 2 3" xfId="8503" xr:uid="{54458499-20C9-4BF8-82EF-0B0250739AA8}"/>
    <cellStyle name="20% - Accent3 4 2 2 4" xfId="30047" xr:uid="{4583FCC4-2E42-453E-8236-DBC08C7C1E66}"/>
    <cellStyle name="20% - Accent3 4 2 2 5" xfId="35225" xr:uid="{E5BCDD19-604B-43DA-95A2-7F9545AE50C4}"/>
    <cellStyle name="20% - Accent3 4 2 3" xfId="8638" xr:uid="{C38A65EB-086A-4543-A248-B06AB230D661}"/>
    <cellStyle name="20% - Accent3 4 2 3 2" xfId="20632" xr:uid="{E3267D69-3516-429A-A8AF-91CC3D5C8CD7}"/>
    <cellStyle name="20% - Accent3 4 2 3 3" xfId="31408" xr:uid="{1AD199D9-06E3-46E6-B9D9-32BB3270288C}"/>
    <cellStyle name="20% - Accent3 4 2 3 4" xfId="36612" xr:uid="{5A8DF25F-1D45-45AA-92B5-9A9059810910}"/>
    <cellStyle name="20% - Accent3 4 2 4" xfId="8368" xr:uid="{6FA9B0C1-4D2A-442D-9627-880442122A4F}"/>
    <cellStyle name="20% - Accent3 4 2 5" xfId="22743" xr:uid="{7CCB2347-7899-43CD-9751-8B58BEECE745}"/>
    <cellStyle name="20% - Accent3 4 2 6" xfId="24505" xr:uid="{70DB5023-C435-4980-AD83-6A9F39D92394}"/>
    <cellStyle name="20% - Accent3 4 2 7" xfId="27828" xr:uid="{3EA622CE-440E-4FD4-9143-800EA64B6239}"/>
    <cellStyle name="20% - Accent3 4 2 8" xfId="33249" xr:uid="{8CC373CC-AAC3-47A7-AE5D-4DFC39E26BC6}"/>
    <cellStyle name="20% - Accent3 4 2 9" xfId="8091" xr:uid="{7A45C9AD-C14A-48A5-8C81-662ED4956DA5}"/>
    <cellStyle name="20% - Accent3 4 3" xfId="266" xr:uid="{CB361409-464A-4EAA-BF08-250E7884428E}"/>
    <cellStyle name="20% - Accent3 4 3 2" xfId="8707" xr:uid="{6D3358BF-4884-4DA2-B839-D684B26FFC13}"/>
    <cellStyle name="20% - Accent3 4 3 2 2" xfId="19367" xr:uid="{58172700-9F6C-442B-B581-99B682042437}"/>
    <cellStyle name="20% - Accent3 4 3 2 3" xfId="26553" xr:uid="{6E239431-5968-4DDA-89F7-6C8ADB6E10CE}"/>
    <cellStyle name="20% - Accent3 4 3 2 4" xfId="30164" xr:uid="{44F196D8-A880-4FD2-AD2C-237CEC64D509}"/>
    <cellStyle name="20% - Accent3 4 3 2 5" xfId="35342" xr:uid="{77B326EB-BF5D-4A2D-BB54-90EF31B78EE7}"/>
    <cellStyle name="20% - Accent3 4 3 3" xfId="8437" xr:uid="{8E7DC2D2-3DDF-4AA8-8999-0B31DAAA4F42}"/>
    <cellStyle name="20% - Accent3 4 3 3 2" xfId="21474" xr:uid="{0D13E42E-8572-49A3-8055-E59B5562EE6D}"/>
    <cellStyle name="20% - Accent3 4 3 3 3" xfId="32195" xr:uid="{2B33F11D-D33D-443A-A848-A97C9E4ED4AA}"/>
    <cellStyle name="20% - Accent3 4 3 3 4" xfId="37453" xr:uid="{3CFFC245-0A74-4B5A-B320-541B205EBE37}"/>
    <cellStyle name="20% - Accent3 4 3 4" xfId="17901" xr:uid="{BFFCDAB9-2EFC-4EB1-8F4E-B59A201BEBDB}"/>
    <cellStyle name="20% - Accent3 4 3 5" xfId="23325" xr:uid="{D6782543-3A9D-4B78-B8E2-3FFD4D741950}"/>
    <cellStyle name="20% - Accent3 4 3 6" xfId="25087" xr:uid="{9584B681-C522-4783-86C5-F63C7D4DAA65}"/>
    <cellStyle name="20% - Accent3 4 3 7" xfId="28706" xr:uid="{1743E083-D27C-4E22-8E72-B2BAAAC4EC0E}"/>
    <cellStyle name="20% - Accent3 4 3 8" xfId="33832" xr:uid="{299A3DC6-EB3F-4AF0-9221-54BBD278431B}"/>
    <cellStyle name="20% - Accent3 4 3 9" xfId="8167" xr:uid="{F1325BCD-698D-4D28-B95D-F6E44631A2C0}"/>
    <cellStyle name="20% - Accent3 4 4" xfId="267" xr:uid="{893073A4-E04A-464E-99CB-94591BF70865}"/>
    <cellStyle name="20% - Accent3 4 4 2" xfId="14733" xr:uid="{2FF4FC1B-A37B-443D-B4CA-6227BCB71BA3}"/>
    <cellStyle name="20% - Accent3 4 4 2 2" xfId="20368" xr:uid="{5DC2EB41-5F8A-40E8-89DD-4690F16970FD}"/>
    <cellStyle name="20% - Accent3 4 4 2 3" xfId="27555" xr:uid="{64C18C8D-929C-42C7-BF49-6BFDD8459537}"/>
    <cellStyle name="20% - Accent3 4 4 2 4" xfId="31164" xr:uid="{D55FF969-CF41-4BCA-A3C5-26ECAE31051B}"/>
    <cellStyle name="20% - Accent3 4 4 2 5" xfId="36347" xr:uid="{E179528B-2CAD-4FBE-9199-F8882CB34279}"/>
    <cellStyle name="20% - Accent3 4 4 3" xfId="16917" xr:uid="{410FA328-7ADC-4FFC-B901-9F0BA747A260}"/>
    <cellStyle name="20% - Accent3 4 4 3 2" xfId="22125" xr:uid="{0F543A1F-AAB9-4F79-88C6-A543BA542DDF}"/>
    <cellStyle name="20% - Accent3 4 4 3 3" xfId="32846" xr:uid="{EDF77891-294E-40BC-8949-412C99041304}"/>
    <cellStyle name="20% - Accent3 4 4 3 4" xfId="38104" xr:uid="{5D8F8905-C67F-4460-8DCA-DE8E2DE87342}"/>
    <cellStyle name="20% - Accent3 4 4 4" xfId="17365" xr:uid="{6FD1AF7F-9CAE-42C1-A4FA-6406E87D98D7}"/>
    <cellStyle name="20% - Accent3 4 4 5" xfId="22757" xr:uid="{3A62D65D-849E-42CC-B249-BC24FF985D89}"/>
    <cellStyle name="20% - Accent3 4 4 6" xfId="24519" xr:uid="{0040872D-1048-422B-A54B-A6E9E24AEFE4}"/>
    <cellStyle name="20% - Accent3 4 4 7" xfId="29381" xr:uid="{9E16C3A0-254E-4AE0-9053-EA82C1D93F3F}"/>
    <cellStyle name="20% - Accent3 4 4 8" xfId="33263" xr:uid="{B4DCF072-6CE1-4BE7-8B7D-D475123D13C4}"/>
    <cellStyle name="20% - Accent3 4 4 9" xfId="8572" xr:uid="{25371363-B645-430F-8D9F-0F77E56BDB40}"/>
    <cellStyle name="20% - Accent3 4 5" xfId="268" xr:uid="{4E23AE50-3DA1-4CBC-9342-C950E6328D5E}"/>
    <cellStyle name="20% - Accent3 4 5 2" xfId="18867" xr:uid="{1FB137F8-CAAB-4C9F-B38F-DE8BE6EAD671}"/>
    <cellStyle name="20% - Accent3 4 5 3" xfId="26052" xr:uid="{43545587-832A-4DA5-ACF3-957B42DF2AD0}"/>
    <cellStyle name="20% - Accent3 4 5 4" xfId="29589" xr:uid="{F5AACB80-E140-4D6D-8D28-D133CD78D2BA}"/>
    <cellStyle name="20% - Accent3 4 5 5" xfId="34797" xr:uid="{BC0175DA-BA46-4084-88EF-2D97B2188462}"/>
    <cellStyle name="20% - Accent3 4 5 6" xfId="8302" xr:uid="{52E664D2-6EB6-4619-91AD-08B89D5D9915}"/>
    <cellStyle name="20% - Accent3 4 6" xfId="269" xr:uid="{0C2E1CDC-F024-456A-9D5F-C8169DDC3C3E}"/>
    <cellStyle name="20% - Accent3 4 6 2" xfId="8862" xr:uid="{BC1F049D-EE2F-45DC-9F1F-2D6D85BFBDC1}"/>
    <cellStyle name="20% - Accent3 4 7" xfId="270" xr:uid="{2A33802F-021C-4B2D-A809-CE142F20B4A9}"/>
    <cellStyle name="20% - Accent3 4 7 2" xfId="17150" xr:uid="{13DB08D9-14CC-4ED5-98D6-636D2CD615E8}"/>
    <cellStyle name="20% - Accent3 4 8" xfId="271" xr:uid="{56434FE1-D7C6-4B23-9385-7099838C0FC8}"/>
    <cellStyle name="20% - Accent3 4 8 2" xfId="22330" xr:uid="{97AEFDFA-8D30-40D1-B12E-26B4E35AE4FA}"/>
    <cellStyle name="20% - Accent3 4 9" xfId="272" xr:uid="{F6088ED5-1FD6-48DD-92B1-DFAAE72F7353}"/>
    <cellStyle name="20% - Accent3 4 9 2" xfId="22530" xr:uid="{A63E71A3-6FA5-4A65-987C-F6AF0A734CD6}"/>
    <cellStyle name="20% - Accent3 4_Finance" xfId="273" xr:uid="{10DA83C2-EF1B-47B9-9AB9-342E2B5C0DF7}"/>
    <cellStyle name="20% - Accent3 40" xfId="11448" xr:uid="{A9128343-2D76-4FB1-A347-A9EF715841A3}"/>
    <cellStyle name="20% - Accent3 40 2" xfId="13707" xr:uid="{A31DE671-D7EE-4E4C-8693-7E7A04D53D7A}"/>
    <cellStyle name="20% - Accent3 40 2 2" xfId="19294" xr:uid="{FADAA08D-FBA9-4DEB-B047-7873F2E450E6}"/>
    <cellStyle name="20% - Accent3 40 2 3" xfId="26480" xr:uid="{D9014B32-714C-443C-A91D-F214B17B6D63}"/>
    <cellStyle name="20% - Accent3 40 2 4" xfId="30062" xr:uid="{77774E47-8863-4723-B5CD-828A92D8239E}"/>
    <cellStyle name="20% - Accent3 40 2 5" xfId="35240" xr:uid="{26988E34-093E-4B3F-A9C2-E9336806D82A}"/>
    <cellStyle name="20% - Accent3 40 3" xfId="15703" xr:uid="{ECB6B59A-608B-4BA2-854E-E43A922F4B71}"/>
    <cellStyle name="20% - Accent3 40 3 2" xfId="21129" xr:uid="{1479D0F0-2091-44B0-9B8C-3E310EEAFB7C}"/>
    <cellStyle name="20% - Accent3 40 3 3" xfId="31899" xr:uid="{235A2610-AC96-4850-835F-851A9723E9D3}"/>
    <cellStyle name="20% - Accent3 40 3 4" xfId="37109" xr:uid="{8F2D316D-8587-484F-8861-8CB0FE6CD4C4}"/>
    <cellStyle name="20% - Accent3 40 4" xfId="17838" xr:uid="{4CA1A38E-76AD-4099-B61F-29A3B28F989B}"/>
    <cellStyle name="20% - Accent3 40 5" xfId="23262" xr:uid="{D2AD0E9F-06B3-495D-93E2-235613E975FA}"/>
    <cellStyle name="20% - Accent3 40 6" xfId="25024" xr:uid="{61E69428-C3B9-4AE3-B830-5DA3148BD71E}"/>
    <cellStyle name="20% - Accent3 40 7" xfId="28325" xr:uid="{6EDEFF61-D8A8-4CF9-A2C6-FF9C7C89EEBC}"/>
    <cellStyle name="20% - Accent3 40 8" xfId="33769" xr:uid="{138E03F7-BFD2-4F82-944F-AC9B01083E1C}"/>
    <cellStyle name="20% - Accent3 41" xfId="12090" xr:uid="{A9313AC7-D823-493E-BE4B-6163D97F3AF0}"/>
    <cellStyle name="20% - Accent3 41 2" xfId="14193" xr:uid="{EEE1B8A6-E9F4-44B3-AD4B-97A6136EEBEB}"/>
    <cellStyle name="20% - Accent3 41 2 2" xfId="19824" xr:uid="{8BAF0E95-1829-4470-A553-19FCC8D2567D}"/>
    <cellStyle name="20% - Accent3 41 2 3" xfId="27011" xr:uid="{BFA29694-6B79-4D3A-A793-1323CD1E1096}"/>
    <cellStyle name="20% - Accent3 41 2 4" xfId="30622" xr:uid="{B85205E2-1339-473E-A984-E37D60B3FAD1}"/>
    <cellStyle name="20% - Accent3 41 2 5" xfId="35802" xr:uid="{2DBB3149-F755-41B3-A7A1-A38E9FF7E76F}"/>
    <cellStyle name="20% - Accent3 41 3" xfId="15722" xr:uid="{C58E13EF-F2C5-4510-A89E-E54E6400BC04}"/>
    <cellStyle name="20% - Accent3 41 3 2" xfId="21148" xr:uid="{8580ABAB-9439-4694-AB8E-E6E2A750A6EC}"/>
    <cellStyle name="20% - Accent3 41 3 3" xfId="31917" xr:uid="{2F69E8EB-859B-4E12-9A78-DDA901A9D0B5}"/>
    <cellStyle name="20% - Accent3 41 3 4" xfId="37128" xr:uid="{C78D4D98-9929-4553-8B5E-24AA5FDFEE36}"/>
    <cellStyle name="20% - Accent3 41 4" xfId="18280" xr:uid="{3A980AF4-F08F-41F2-8727-1FF303343B22}"/>
    <cellStyle name="20% - Accent3 41 5" xfId="23705" xr:uid="{DE5C2815-3186-4FAF-BE81-43FFA41B8BBC}"/>
    <cellStyle name="20% - Accent3 41 6" xfId="25467" xr:uid="{2E4F4716-1D3E-4CE5-9047-701A2484EA3A}"/>
    <cellStyle name="20% - Accent3 41 7" xfId="28344" xr:uid="{9D97E5F9-D40A-4D33-8F52-AC8ABEEEF5AE}"/>
    <cellStyle name="20% - Accent3 41 8" xfId="34212" xr:uid="{5A6C6209-A330-47DE-A238-2FDD0F61FC40}"/>
    <cellStyle name="20% - Accent3 42" xfId="12437" xr:uid="{169BE3F9-98A4-4D28-B3CD-FA758F442EE1}"/>
    <cellStyle name="20% - Accent3 42 2" xfId="14414" xr:uid="{D4ABF296-DB8D-47CC-87AA-6A7769821173}"/>
    <cellStyle name="20% - Accent3 42 2 2" xfId="20051" xr:uid="{6097AC1A-1C83-45F9-BE9B-AAD81312E142}"/>
    <cellStyle name="20% - Accent3 42 2 3" xfId="27238" xr:uid="{E0836366-0C05-4B15-9489-4A6CAE7B4415}"/>
    <cellStyle name="20% - Accent3 42 2 4" xfId="30849" xr:uid="{262B56CF-F5A8-497A-857C-BB3A32F47A17}"/>
    <cellStyle name="20% - Accent3 42 2 5" xfId="36029" xr:uid="{7E689D59-D77F-48C7-B59F-0E3D570B1218}"/>
    <cellStyle name="20% - Accent3 42 3" xfId="15735" xr:uid="{BE14D592-F6D0-47F0-88CE-A2B66C122383}"/>
    <cellStyle name="20% - Accent3 42 3 2" xfId="21161" xr:uid="{C421F884-9184-4D31-BC0B-2319FAF82A1B}"/>
    <cellStyle name="20% - Accent3 42 3 3" xfId="31929" xr:uid="{A9723A00-4900-496F-A813-03273166CB66}"/>
    <cellStyle name="20% - Accent3 42 3 4" xfId="37141" xr:uid="{16EB752F-AC09-4F02-8B2B-5C1A63A66AB0}"/>
    <cellStyle name="20% - Accent3 42 4" xfId="18508" xr:uid="{D906A211-8098-4FD3-9AD8-90737AE63FDB}"/>
    <cellStyle name="20% - Accent3 42 5" xfId="23932" xr:uid="{9B275D26-F86E-49DE-B988-026FF7890E09}"/>
    <cellStyle name="20% - Accent3 42 6" xfId="25694" xr:uid="{649AC5E4-2637-4705-AC06-E2EE10DD3F3F}"/>
    <cellStyle name="20% - Accent3 42 7" xfId="28357" xr:uid="{1DE91DBA-136E-40CB-975B-7915F71BB9EC}"/>
    <cellStyle name="20% - Accent3 42 8" xfId="34439" xr:uid="{12A08289-7D3C-4DFC-9BE5-F0F913DD81A2}"/>
    <cellStyle name="20% - Accent3 43" xfId="12274" xr:uid="{49AFBCBF-B19B-4422-B4BC-C577E348FFDA}"/>
    <cellStyle name="20% - Accent3 43 2" xfId="14311" xr:uid="{334F11CF-B66A-4F9B-B094-6DC5724E7B16}"/>
    <cellStyle name="20% - Accent3 43 2 2" xfId="19948" xr:uid="{292F100C-394E-400D-A344-742F2D408505}"/>
    <cellStyle name="20% - Accent3 43 2 3" xfId="27135" xr:uid="{20D3B230-AD51-49CE-8796-1ED084BE6F2B}"/>
    <cellStyle name="20% - Accent3 43 2 4" xfId="30746" xr:uid="{F4A0E781-CA9D-466B-9FC8-79AE4D484326}"/>
    <cellStyle name="20% - Accent3 43 2 5" xfId="35926" xr:uid="{B134C474-E652-4B00-BDFD-1EA846632D49}"/>
    <cellStyle name="20% - Accent3 43 3" xfId="15749" xr:uid="{A475EF6D-744D-4995-81A0-F062FF6790E7}"/>
    <cellStyle name="20% - Accent3 43 3 2" xfId="21175" xr:uid="{F786FA3C-8CA3-41D8-9327-2CF63CFE4D54}"/>
    <cellStyle name="20% - Accent3 43 3 3" xfId="31942" xr:uid="{A0B8A305-A5E8-400C-83E4-848131FC457B}"/>
    <cellStyle name="20% - Accent3 43 3 4" xfId="37155" xr:uid="{9647102C-6CD5-4B67-8555-F9C29E87B1C0}"/>
    <cellStyle name="20% - Accent3 43 4" xfId="18404" xr:uid="{B9E91E29-5CF0-42E1-A27C-D9CDB12D9191}"/>
    <cellStyle name="20% - Accent3 43 5" xfId="23829" xr:uid="{87BFE319-3F2A-4F07-9965-7CE83465B291}"/>
    <cellStyle name="20% - Accent3 43 6" xfId="25591" xr:uid="{832FA4DA-6C76-467A-B1A1-E3D843000691}"/>
    <cellStyle name="20% - Accent3 43 7" xfId="28371" xr:uid="{CD4F8B11-3BC6-465E-8EC1-F2F9EA66BEA0}"/>
    <cellStyle name="20% - Accent3 43 8" xfId="34336" xr:uid="{E697E63C-C1AA-4498-926B-08DD99C8BAC7}"/>
    <cellStyle name="20% - Accent3 44" xfId="11907" xr:uid="{8026DE75-F793-4043-9344-41F91B78E135}"/>
    <cellStyle name="20% - Accent3 44 2" xfId="14063" xr:uid="{9ECA5F30-67EA-4D70-BDCF-2977BFCD549F}"/>
    <cellStyle name="20% - Accent3 44 2 2" xfId="19687" xr:uid="{C5291E00-BA61-46C7-9B92-860F93F2CF19}"/>
    <cellStyle name="20% - Accent3 44 2 3" xfId="26874" xr:uid="{B714A94D-983C-43F9-8466-1DB7A07E9BD1}"/>
    <cellStyle name="20% - Accent3 44 2 4" xfId="30485" xr:uid="{178C601F-7D0E-4644-988E-378A768EFC17}"/>
    <cellStyle name="20% - Accent3 44 2 5" xfId="35665" xr:uid="{2A9DAD0B-E478-4DF3-B33B-CB78533974F3}"/>
    <cellStyle name="20% - Accent3 44 3" xfId="15763" xr:uid="{E321C354-F4DB-414E-BC74-04956BC27A1C}"/>
    <cellStyle name="20% - Accent3 44 3 2" xfId="21189" xr:uid="{C490E614-E50F-4327-8EAD-98EA56F7FEAD}"/>
    <cellStyle name="20% - Accent3 44 3 3" xfId="31955" xr:uid="{CB83AD5C-8837-4246-A526-B1DC5A940C23}"/>
    <cellStyle name="20% - Accent3 44 3 4" xfId="37169" xr:uid="{530BC846-A98C-48E3-80A6-688726387ABE}"/>
    <cellStyle name="20% - Accent3 44 4" xfId="18143" xr:uid="{988ED67D-30B6-4F30-9474-A1C7696C9F7E}"/>
    <cellStyle name="20% - Accent3 44 5" xfId="23568" xr:uid="{59624408-7ABE-4DE3-A00A-4C7B724C07C1}"/>
    <cellStyle name="20% - Accent3 44 6" xfId="25330" xr:uid="{A3EAC6D2-0DB7-4847-A0FE-6E68DDF12F82}"/>
    <cellStyle name="20% - Accent3 44 7" xfId="28385" xr:uid="{135727B9-8F59-4CB0-B248-2BEA96A44CD2}"/>
    <cellStyle name="20% - Accent3 44 8" xfId="34075" xr:uid="{C7DDE40A-A748-460D-8688-EF9C5EADFD1E}"/>
    <cellStyle name="20% - Accent3 45" xfId="12104" xr:uid="{A5045542-2C0D-4AF4-A322-D0F70B334C18}"/>
    <cellStyle name="20% - Accent3 45 2" xfId="14205" xr:uid="{B5B4D659-EA5D-42CB-A60C-6AE4BF0BF707}"/>
    <cellStyle name="20% - Accent3 45 2 2" xfId="19836" xr:uid="{187C915F-2F47-4EF6-9622-5317A5CD1744}"/>
    <cellStyle name="20% - Accent3 45 2 3" xfId="27023" xr:uid="{A46318AC-BD01-42D2-B219-AED84E28C80C}"/>
    <cellStyle name="20% - Accent3 45 2 4" xfId="30634" xr:uid="{7B707719-7AD9-4A29-B095-F1204EF048E4}"/>
    <cellStyle name="20% - Accent3 45 2 5" xfId="35814" xr:uid="{2FB25BF4-3544-4FDC-9754-54476F895380}"/>
    <cellStyle name="20% - Accent3 45 3" xfId="15777" xr:uid="{B47AC061-F689-49CC-84F0-5FC2B7489600}"/>
    <cellStyle name="20% - Accent3 45 3 2" xfId="21203" xr:uid="{412FD841-92FE-4303-BDA3-4E0193152338}"/>
    <cellStyle name="20% - Accent3 45 3 3" xfId="31968" xr:uid="{B1DE481A-D943-4A9A-826B-3E17A0813507}"/>
    <cellStyle name="20% - Accent3 45 3 4" xfId="37183" xr:uid="{00F3EA33-4A22-458C-9D82-819D6F5D5EA1}"/>
    <cellStyle name="20% - Accent3 45 4" xfId="18292" xr:uid="{C3D104A1-11CA-414D-A344-03271C5B6D98}"/>
    <cellStyle name="20% - Accent3 45 5" xfId="23717" xr:uid="{AC1414DD-A25F-4D73-94B4-487412A3E496}"/>
    <cellStyle name="20% - Accent3 45 6" xfId="25479" xr:uid="{14A533B4-BDDD-4528-B739-230C3CFB4FF6}"/>
    <cellStyle name="20% - Accent3 45 7" xfId="28399" xr:uid="{02B608A0-8F39-46AA-B253-758DA1B37220}"/>
    <cellStyle name="20% - Accent3 45 8" xfId="34224" xr:uid="{69644D8B-08FE-4E23-99A9-C401A60B0599}"/>
    <cellStyle name="20% - Accent3 46" xfId="12623" xr:uid="{FB7CE0CE-5875-44D9-B7FB-2216DF12A1C3}"/>
    <cellStyle name="20% - Accent3 46 2" xfId="14522" xr:uid="{676972D1-C67A-48D6-9530-460E5BD06A94}"/>
    <cellStyle name="20% - Accent3 46 2 2" xfId="20159" xr:uid="{65FF2BD5-2D86-42AC-94DC-6382308E7B70}"/>
    <cellStyle name="20% - Accent3 46 2 3" xfId="27346" xr:uid="{3DC93B67-EB6C-4D4E-BF6E-E24EAD727F13}"/>
    <cellStyle name="20% - Accent3 46 2 4" xfId="30957" xr:uid="{646F8499-C99E-4FDE-B2EF-6D9577D74311}"/>
    <cellStyle name="20% - Accent3 46 2 5" xfId="36137" xr:uid="{571A653B-81D2-48A6-B7FA-79ABECE264F5}"/>
    <cellStyle name="20% - Accent3 46 3" xfId="15791" xr:uid="{ED00D804-1A06-42E3-A784-7E0DD2370FA6}"/>
    <cellStyle name="20% - Accent3 46 3 2" xfId="21217" xr:uid="{EB89BA8A-1FB7-4698-836C-E6C9249B252E}"/>
    <cellStyle name="20% - Accent3 46 3 3" xfId="31981" xr:uid="{50C42FCB-9294-4E64-947B-90D2B6CF1993}"/>
    <cellStyle name="20% - Accent3 46 3 4" xfId="37197" xr:uid="{7C9EA22F-4FD5-4E5F-8A97-8E0649C9A8B7}"/>
    <cellStyle name="20% - Accent3 46 4" xfId="18616" xr:uid="{C27CE725-D0C2-411D-96D1-7279DD71CA35}"/>
    <cellStyle name="20% - Accent3 46 5" xfId="24040" xr:uid="{C92812BE-F2EF-4FB5-B7F0-656B3F107CE3}"/>
    <cellStyle name="20% - Accent3 46 6" xfId="25802" xr:uid="{BB889FA7-A1E1-4C02-B305-75A2FD8EF4B6}"/>
    <cellStyle name="20% - Accent3 46 7" xfId="28413" xr:uid="{4D11F123-6679-4343-B9D0-12BC2D67CCA9}"/>
    <cellStyle name="20% - Accent3 46 8" xfId="34547" xr:uid="{36442B61-FAED-4D55-B3D6-2CD264018A51}"/>
    <cellStyle name="20% - Accent3 47" xfId="12664" xr:uid="{92AD52EE-8697-4D90-9528-483F0F2653E5}"/>
    <cellStyle name="20% - Accent3 47 2" xfId="14535" xr:uid="{1E031112-4949-4A9C-9920-EFA79242E80B}"/>
    <cellStyle name="20% - Accent3 47 2 2" xfId="20172" xr:uid="{C59FDD3B-302C-4EA3-994A-5E1F41D5005A}"/>
    <cellStyle name="20% - Accent3 47 2 3" xfId="27359" xr:uid="{BB09A649-46D3-4ACB-ADF5-4FB32D8E2070}"/>
    <cellStyle name="20% - Accent3 47 2 4" xfId="30970" xr:uid="{CEDB3CB5-6756-47D5-A990-FDC9708C4EA5}"/>
    <cellStyle name="20% - Accent3 47 2 5" xfId="36150" xr:uid="{616A73BE-5995-4B4D-BEFA-1F3E75F115E8}"/>
    <cellStyle name="20% - Accent3 47 3" xfId="15805" xr:uid="{8C586470-96D8-48B6-8AB0-26EEC43CBD87}"/>
    <cellStyle name="20% - Accent3 47 3 2" xfId="21231" xr:uid="{348B7517-BD2B-4C37-8E8B-2E16C18761C1}"/>
    <cellStyle name="20% - Accent3 47 3 3" xfId="31994" xr:uid="{8410B687-C7F4-4114-8BC3-FE69C5908665}"/>
    <cellStyle name="20% - Accent3 47 3 4" xfId="37211" xr:uid="{95FAFB36-925F-45FB-8070-4DBC21392BD8}"/>
    <cellStyle name="20% - Accent3 47 4" xfId="18629" xr:uid="{45E91C15-CAC6-46BA-BDD8-29D05EA2E727}"/>
    <cellStyle name="20% - Accent3 47 5" xfId="24053" xr:uid="{B909FECA-41A9-4E2B-B9BA-D7EE02EFB218}"/>
    <cellStyle name="20% - Accent3 47 6" xfId="25815" xr:uid="{55DFBB6F-17A6-4D7B-A7BF-22843F041952}"/>
    <cellStyle name="20% - Accent3 47 7" xfId="28427" xr:uid="{179462B2-B104-4900-B7F0-04F2037D68E2}"/>
    <cellStyle name="20% - Accent3 47 8" xfId="34560" xr:uid="{6E777BC7-9AFA-47BD-9C71-510723B393F7}"/>
    <cellStyle name="20% - Accent3 48" xfId="12706" xr:uid="{FFD67BB6-431A-42FC-9328-92EA57867DE8}"/>
    <cellStyle name="20% - Accent3 48 2" xfId="14549" xr:uid="{FAF25205-7460-4342-B62E-E71DA3F37167}"/>
    <cellStyle name="20% - Accent3 48 2 2" xfId="20186" xr:uid="{22DCC724-B8BD-4037-8E24-B066CF604614}"/>
    <cellStyle name="20% - Accent3 48 2 3" xfId="27373" xr:uid="{63278297-FC23-4EE7-89D1-CE4240864A9E}"/>
    <cellStyle name="20% - Accent3 48 2 4" xfId="30984" xr:uid="{89641F17-B814-4AD1-92B2-23EE17769CCA}"/>
    <cellStyle name="20% - Accent3 48 2 5" xfId="36164" xr:uid="{A2B02D42-535F-4747-A0F4-860C22654D92}"/>
    <cellStyle name="20% - Accent3 48 3" xfId="15818" xr:uid="{7E5CABC7-58F4-4D31-A6C1-EA49575128D8}"/>
    <cellStyle name="20% - Accent3 48 3 2" xfId="21244" xr:uid="{725FFB4F-3EA9-4143-9958-117EF377EC36}"/>
    <cellStyle name="20% - Accent3 48 3 3" xfId="32006" xr:uid="{FDCAE532-2F89-40A5-B37D-A8E8643D0815}"/>
    <cellStyle name="20% - Accent3 48 3 4" xfId="37224" xr:uid="{B798776D-3C6D-4091-8AC3-796BBEB0F65F}"/>
    <cellStyle name="20% - Accent3 48 4" xfId="18643" xr:uid="{7DC2A280-EED9-4A8B-AD12-9CDA2AB49572}"/>
    <cellStyle name="20% - Accent3 48 5" xfId="24067" xr:uid="{2564B8DE-AA63-4B8E-914A-922C6B3EE138}"/>
    <cellStyle name="20% - Accent3 48 6" xfId="25829" xr:uid="{EB0E50C3-93DA-4A06-9926-0A7DA1259612}"/>
    <cellStyle name="20% - Accent3 48 7" xfId="28440" xr:uid="{4E3F9517-1EDB-4728-8F60-FDDB631A017B}"/>
    <cellStyle name="20% - Accent3 48 8" xfId="34574" xr:uid="{EF29B2AE-5F87-404B-838A-6EBE76BAEE3C}"/>
    <cellStyle name="20% - Accent3 49" xfId="12748" xr:uid="{67D57B48-0073-451B-B917-4F9408151973}"/>
    <cellStyle name="20% - Accent3 49 2" xfId="14563" xr:uid="{1633A971-8146-4441-88B2-300AC97D7A7F}"/>
    <cellStyle name="20% - Accent3 49 2 2" xfId="20200" xr:uid="{38D96179-9BD4-437A-929C-325BF9A77D3E}"/>
    <cellStyle name="20% - Accent3 49 2 3" xfId="27387" xr:uid="{D2143987-5C13-4017-8040-A964C228F70B}"/>
    <cellStyle name="20% - Accent3 49 2 4" xfId="30998" xr:uid="{77EA6CF0-BAFB-4525-B238-D8C514FBF0A3}"/>
    <cellStyle name="20% - Accent3 49 2 5" xfId="36178" xr:uid="{8EB1066F-7D6E-453C-A66E-259AD7FC28CA}"/>
    <cellStyle name="20% - Accent3 49 3" xfId="15832" xr:uid="{AD0AAE3F-CA1F-46E0-B260-36C7B10F4F7F}"/>
    <cellStyle name="20% - Accent3 49 3 2" xfId="21258" xr:uid="{3152ADCB-0517-42A5-BAEF-92E09CFA7198}"/>
    <cellStyle name="20% - Accent3 49 3 3" xfId="32019" xr:uid="{BCD946BE-6814-42B7-93C9-B87DF1F0512C}"/>
    <cellStyle name="20% - Accent3 49 3 4" xfId="37238" xr:uid="{52909CB9-8CA9-4CFF-B0BC-96874E45C3ED}"/>
    <cellStyle name="20% - Accent3 49 4" xfId="18657" xr:uid="{13EF6764-4685-4718-858D-074F1ECA4960}"/>
    <cellStyle name="20% - Accent3 49 5" xfId="24081" xr:uid="{C0DD3059-C3B3-4955-88A6-D3126D1735C0}"/>
    <cellStyle name="20% - Accent3 49 6" xfId="25843" xr:uid="{52D721CF-44EE-4339-AC24-D1F190E22F46}"/>
    <cellStyle name="20% - Accent3 49 7" xfId="28454" xr:uid="{E211F6F2-D001-46E7-B92F-9370B0006031}"/>
    <cellStyle name="20% - Accent3 49 8" xfId="34588" xr:uid="{ED4A8BD8-36E0-418C-B158-2729C1E96225}"/>
    <cellStyle name="20% - Accent3 5" xfId="274" xr:uid="{CDD5971F-B83E-4151-8B72-040C991FCDE0}"/>
    <cellStyle name="20% - Accent3 5 10" xfId="24304" xr:uid="{DC2112A0-67FD-47EC-AB10-E2F7106E4D6F}"/>
    <cellStyle name="20% - Accent3 5 11" xfId="33048" xr:uid="{99B7C77B-E6AA-40BA-8E72-ABFCB2B44A4E}"/>
    <cellStyle name="20% - Accent3 5 12" xfId="9950" xr:uid="{C8C63266-7C3C-40B3-AD3F-5D45E846F8F4}"/>
    <cellStyle name="20% - Accent3 5 13" xfId="8039" xr:uid="{4B8E5CE4-03FC-4F46-9F41-28A8773DF82C}"/>
    <cellStyle name="20% - Accent3 5 2" xfId="275" xr:uid="{5F7313A4-CEA3-4E21-836F-8844C430A2DF}"/>
    <cellStyle name="20% - Accent3 5 2 2" xfId="8246" xr:uid="{7EB8AFD9-F01D-4928-8DDF-202A31D1FD98}"/>
    <cellStyle name="20% - Accent3 5 2 2 2" xfId="8787" xr:uid="{07F255F3-7880-4861-9FF9-D96091714540}"/>
    <cellStyle name="20% - Accent3 5 2 2 3" xfId="8517" xr:uid="{58C36CDB-F6F9-4046-A7AA-99653B34BF94}"/>
    <cellStyle name="20% - Accent3 5 2 2 4" xfId="30073" xr:uid="{48175EDB-85E1-43DF-99B0-91C81366300A}"/>
    <cellStyle name="20% - Accent3 5 2 2 5" xfId="35251" xr:uid="{2592E5F9-24FD-43F9-B3BF-B4D4479498E1}"/>
    <cellStyle name="20% - Accent3 5 2 3" xfId="8652" xr:uid="{F793F019-6A51-4C21-B398-D62639E7BDA7}"/>
    <cellStyle name="20% - Accent3 5 2 3 2" xfId="20646" xr:uid="{B1F463A2-1201-4483-BF71-799AFE5EB472}"/>
    <cellStyle name="20% - Accent3 5 2 3 3" xfId="31422" xr:uid="{C3224C3C-6902-4C35-803F-063C77B43C65}"/>
    <cellStyle name="20% - Accent3 5 2 3 4" xfId="36626" xr:uid="{6694E095-18CC-4DA4-B810-DCE8371C15D2}"/>
    <cellStyle name="20% - Accent3 5 2 4" xfId="8382" xr:uid="{3CCE41B0-44DF-4AD1-B646-E9FE03C99140}"/>
    <cellStyle name="20% - Accent3 5 2 5" xfId="22766" xr:uid="{C266D824-32AC-492E-A2FD-0BBC7E85079C}"/>
    <cellStyle name="20% - Accent3 5 2 6" xfId="24528" xr:uid="{71B18374-DF08-445C-A111-EA1DDEE93916}"/>
    <cellStyle name="20% - Accent3 5 2 7" xfId="27842" xr:uid="{845CCF9D-171D-4D54-BFD0-D5FACDBFF81A}"/>
    <cellStyle name="20% - Accent3 5 2 8" xfId="33272" xr:uid="{91115BA9-6ED1-4F27-BC5E-222B74FE3C69}"/>
    <cellStyle name="20% - Accent3 5 2 9" xfId="8105" xr:uid="{C5752315-AF8E-42D2-A0E5-C9A3663D4E24}"/>
    <cellStyle name="20% - Accent3 5 3" xfId="276" xr:uid="{E84040FD-A13B-4945-8D07-42EFAEA2FF8A}"/>
    <cellStyle name="20% - Accent3 5 3 2" xfId="8721" xr:uid="{3CFB6961-4E5A-40CA-ABBC-2DDCED58E887}"/>
    <cellStyle name="20% - Accent3 5 3 2 2" xfId="19682" xr:uid="{54DF0883-D5D0-4A51-B852-DC20E758607C}"/>
    <cellStyle name="20% - Accent3 5 3 2 3" xfId="26869" xr:uid="{B0F9B879-CA4B-4C09-9201-93159AFD55DC}"/>
    <cellStyle name="20% - Accent3 5 3 2 4" xfId="30480" xr:uid="{CBC3C73F-7519-4525-9C0A-1CEC2213DEDE}"/>
    <cellStyle name="20% - Accent3 5 3 2 5" xfId="35660" xr:uid="{1FD07CB2-28C2-4D31-8B2B-C5D8D04C7B4C}"/>
    <cellStyle name="20% - Accent3 5 3 3" xfId="8451" xr:uid="{2FEFF9B2-A7DB-416F-8B04-18094436A452}"/>
    <cellStyle name="20% - Accent3 5 3 3 2" xfId="21716" xr:uid="{E26EA3A1-25C0-47BA-9EED-C6C98DF1275A}"/>
    <cellStyle name="20% - Accent3 5 3 3 3" xfId="32437" xr:uid="{16EB7517-E080-4A70-91BF-421A74B03955}"/>
    <cellStyle name="20% - Accent3 5 3 3 4" xfId="37696" xr:uid="{AC3F8930-82E3-4302-8DBD-25B13869C43B}"/>
    <cellStyle name="20% - Accent3 5 3 4" xfId="18138" xr:uid="{153800EC-96F9-4F33-A821-E95C0B3C01E2}"/>
    <cellStyle name="20% - Accent3 5 3 5" xfId="23563" xr:uid="{B7D5E12A-4367-4DC4-A264-E24B38AC9278}"/>
    <cellStyle name="20% - Accent3 5 3 6" xfId="25325" xr:uid="{BCB72EAD-0B8D-455E-8CBC-DF85C9C34B08}"/>
    <cellStyle name="20% - Accent3 5 3 7" xfId="28952" xr:uid="{EB0CC39F-710B-472C-8815-BC630ACE5AAF}"/>
    <cellStyle name="20% - Accent3 5 3 8" xfId="34070" xr:uid="{579223B3-D224-4A5D-AC3D-4C5C7E7BB156}"/>
    <cellStyle name="20% - Accent3 5 3 9" xfId="8181" xr:uid="{E690CBCD-93B9-497D-858B-1A585FA9EFBC}"/>
    <cellStyle name="20% - Accent3 5 4" xfId="277" xr:uid="{7FE88FDA-68CE-4B18-9A40-80B48A8775F2}"/>
    <cellStyle name="20% - Accent3 5 4 2" xfId="14747" xr:uid="{165A696B-E27F-4E38-B387-FDE26B36A9BD}"/>
    <cellStyle name="20% - Accent3 5 4 2 2" xfId="20382" xr:uid="{EEF1C39C-23FB-479A-89E2-C1E892829156}"/>
    <cellStyle name="20% - Accent3 5 4 2 3" xfId="27569" xr:uid="{009B3E0A-FFEC-488A-8070-3F26CC27E0BA}"/>
    <cellStyle name="20% - Accent3 5 4 2 4" xfId="31178" xr:uid="{C032AE9C-15FE-49AF-A387-94CE8BBA87A5}"/>
    <cellStyle name="20% - Accent3 5 4 2 5" xfId="36361" xr:uid="{DDE79098-E920-45D2-96BE-037A78B8CAF6}"/>
    <cellStyle name="20% - Accent3 5 4 3" xfId="16931" xr:uid="{A85D0F81-6716-49A6-AFCA-6FCB031D9F68}"/>
    <cellStyle name="20% - Accent3 5 4 3 2" xfId="22139" xr:uid="{865B1D0C-CAF8-42D5-BCE7-242E2060EC98}"/>
    <cellStyle name="20% - Accent3 5 4 3 3" xfId="32860" xr:uid="{C542BED4-E4A4-4820-9B65-36DF2DA064F7}"/>
    <cellStyle name="20% - Accent3 5 4 3 4" xfId="38118" xr:uid="{5DB48DFA-1B62-4CBF-AFF7-5DDCDA1E18A8}"/>
    <cellStyle name="20% - Accent3 5 4 4" xfId="17489" xr:uid="{C22DA53D-35BC-4140-9622-7AB2E05E8D34}"/>
    <cellStyle name="20% - Accent3 5 4 5" xfId="22911" xr:uid="{75F32281-3873-4322-A245-40A93B03A384}"/>
    <cellStyle name="20% - Accent3 5 4 6" xfId="24674" xr:uid="{36865149-B97E-40CA-86C7-E1A5DF2E1A77}"/>
    <cellStyle name="20% - Accent3 5 4 7" xfId="29395" xr:uid="{64072105-57C4-417A-A3AA-AC8F0E43A2D0}"/>
    <cellStyle name="20% - Accent3 5 4 8" xfId="33418" xr:uid="{778C6E26-8426-4386-9B0C-5C134936FCFB}"/>
    <cellStyle name="20% - Accent3 5 4 9" xfId="8586" xr:uid="{5CBCE1C0-6BB1-4964-AE05-DB7C4C02859F}"/>
    <cellStyle name="20% - Accent3 5 5" xfId="278" xr:uid="{6B8EEFFF-EC22-4EE2-B7C0-52C4AB24C07D}"/>
    <cellStyle name="20% - Accent3 5 5 2" xfId="18881" xr:uid="{9644DA4F-D5BF-4FC5-A5F2-F4B1D09DBF9C}"/>
    <cellStyle name="20% - Accent3 5 5 3" xfId="26066" xr:uid="{33207A12-4962-4DD6-AEDC-244A8E2A2FE2}"/>
    <cellStyle name="20% - Accent3 5 5 4" xfId="28598" xr:uid="{EAAA00D7-C15E-4CDB-B771-863999568AAB}"/>
    <cellStyle name="20% - Accent3 5 5 5" xfId="34811" xr:uid="{DB17063E-1893-4FD0-8094-1D74860145A6}"/>
    <cellStyle name="20% - Accent3 5 5 6" xfId="8316" xr:uid="{049A960D-F563-4657-913A-54B1EFE23488}"/>
    <cellStyle name="20% - Accent3 5 6" xfId="279" xr:uid="{F0B96942-AADB-4D6B-BA7C-69364C83AC06}"/>
    <cellStyle name="20% - Accent3 5 6 2" xfId="8863" xr:uid="{C534C354-7A93-4959-B4C4-4D86621A2228}"/>
    <cellStyle name="20% - Accent3 5 7" xfId="280" xr:uid="{ABE97D8C-9225-427E-92CA-E9C986D7DB3A}"/>
    <cellStyle name="20% - Accent3 5 7 2" xfId="17164" xr:uid="{C6BACEB3-B664-4C1E-8836-3D9B9ECDD18D}"/>
    <cellStyle name="20% - Accent3 5 8" xfId="281" xr:uid="{EE33BD67-3032-499E-8F7F-2C84E6C09237}"/>
    <cellStyle name="20% - Accent3 5 8 2" xfId="22344" xr:uid="{D8070E0E-F3D0-44E4-A2A0-AFF2A3C8659B}"/>
    <cellStyle name="20% - Accent3 5 9" xfId="282" xr:uid="{FAB1B1DE-B524-44BD-BB73-558FA51DDF7B}"/>
    <cellStyle name="20% - Accent3 5 9 2" xfId="22544" xr:uid="{BE340ADF-C64B-452C-84AC-6DD034891137}"/>
    <cellStyle name="20% - Accent3 5_Finance" xfId="283" xr:uid="{22D22A5B-4A19-4988-A950-84E99DFC2CC2}"/>
    <cellStyle name="20% - Accent3 50" xfId="12790" xr:uid="{941ABD85-FC26-4D60-8D2F-ADD02187D60E}"/>
    <cellStyle name="20% - Accent3 50 2" xfId="14577" xr:uid="{EA4BFFED-0FBB-411F-8303-19AABAC9D0AE}"/>
    <cellStyle name="20% - Accent3 50 2 2" xfId="20214" xr:uid="{B21EAFA8-83AA-4C4A-AB15-158E5A41A840}"/>
    <cellStyle name="20% - Accent3 50 2 3" xfId="27401" xr:uid="{ACB01F4E-C14B-414A-8DA0-95751B15FACE}"/>
    <cellStyle name="20% - Accent3 50 2 4" xfId="31012" xr:uid="{CC966D9B-969B-4D8C-8656-7DD8C18D45E5}"/>
    <cellStyle name="20% - Accent3 50 2 5" xfId="36192" xr:uid="{D2D5D11E-4F0D-4918-AABC-1D57EA063FA2}"/>
    <cellStyle name="20% - Accent3 50 3" xfId="15845" xr:uid="{3CB6A4D6-45C6-43F1-9235-040220DA14E8}"/>
    <cellStyle name="20% - Accent3 50 3 2" xfId="21271" xr:uid="{4171A8A2-E889-4D32-A756-EC9548316D0A}"/>
    <cellStyle name="20% - Accent3 50 3 3" xfId="32030" xr:uid="{D5A151C8-5685-4E8E-8CBE-BDC0D2D0CB34}"/>
    <cellStyle name="20% - Accent3 50 3 4" xfId="37251" xr:uid="{7470AEC5-422F-4197-9ECF-1406438BA1AA}"/>
    <cellStyle name="20% - Accent3 50 4" xfId="18672" xr:uid="{917C7F5C-2F3F-415C-97D7-4963803DE7B0}"/>
    <cellStyle name="20% - Accent3 50 5" xfId="24095" xr:uid="{5FB88DE3-6F07-435D-AD1B-0E6195A43BCC}"/>
    <cellStyle name="20% - Accent3 50 6" xfId="25857" xr:uid="{1ED2517C-7B96-4FDE-9248-56E56A58C13B}"/>
    <cellStyle name="20% - Accent3 50 7" xfId="28467" xr:uid="{3B2C106E-5B81-437F-9C6F-2D0456AC3C40}"/>
    <cellStyle name="20% - Accent3 50 8" xfId="34602" xr:uid="{F19B2967-5078-4B03-BDE8-AE64BEA37F1E}"/>
    <cellStyle name="20% - Accent3 51" xfId="12832" xr:uid="{10B1FE40-E54B-4D2F-99E2-28898E816658}"/>
    <cellStyle name="20% - Accent3 51 2" xfId="14591" xr:uid="{401A9CCA-96E0-4C12-8E7B-37B08E4B750D}"/>
    <cellStyle name="20% - Accent3 51 2 2" xfId="20228" xr:uid="{077D2018-E6C7-4DA4-B076-3C2868E32A64}"/>
    <cellStyle name="20% - Accent3 51 2 3" xfId="27415" xr:uid="{A8CFBADF-FF85-44A8-A2D2-86B501E87415}"/>
    <cellStyle name="20% - Accent3 51 2 4" xfId="31026" xr:uid="{67C0E336-7B56-4DF9-B186-4BD0894A9631}"/>
    <cellStyle name="20% - Accent3 51 2 5" xfId="36206" xr:uid="{40E34DEB-98E3-467F-9A3D-B8CE15DF61C8}"/>
    <cellStyle name="20% - Accent3 51 3" xfId="15862" xr:uid="{87BBE7A8-9FB1-4AFC-84B5-E15D4D4F8F7B}"/>
    <cellStyle name="20% - Accent3 51 3 2" xfId="21288" xr:uid="{AE602524-7E4C-47A3-B252-63C0DF356F2D}"/>
    <cellStyle name="20% - Accent3 51 3 3" xfId="32045" xr:uid="{29EE9A47-FE81-4857-AB88-809DF46AE12F}"/>
    <cellStyle name="20% - Accent3 51 3 4" xfId="37268" xr:uid="{A2C0A188-8E63-4C6C-A080-74B91B5E873A}"/>
    <cellStyle name="20% - Accent3 51 4" xfId="18686" xr:uid="{B1BA960B-B971-49DC-9567-33941DED802C}"/>
    <cellStyle name="20% - Accent3 51 5" xfId="24109" xr:uid="{C26F1C2D-B1B4-4017-BB1C-EE35D1A3D068}"/>
    <cellStyle name="20% - Accent3 51 6" xfId="25871" xr:uid="{82A0736B-F649-4AC2-B4F7-8BB43FBB217A}"/>
    <cellStyle name="20% - Accent3 51 7" xfId="28484" xr:uid="{3EA90400-A758-4B1B-AACA-9B108588715E}"/>
    <cellStyle name="20% - Accent3 51 8" xfId="34616" xr:uid="{B72F92D9-EACE-4D77-8B8D-892406D953CD}"/>
    <cellStyle name="20% - Accent3 52" xfId="12874" xr:uid="{C6CFCA65-363E-4411-AD50-906ED26D35A8}"/>
    <cellStyle name="20% - Accent3 52 2" xfId="14605" xr:uid="{7D8DF69B-92EC-4B61-ADDC-659612A073BF}"/>
    <cellStyle name="20% - Accent3 52 2 2" xfId="20242" xr:uid="{E581B1AE-ED07-4937-B35F-725277E59EA4}"/>
    <cellStyle name="20% - Accent3 52 2 3" xfId="27429" xr:uid="{8C2BC2A9-4B6F-456C-9F08-9F9D9FAA47F4}"/>
    <cellStyle name="20% - Accent3 52 2 4" xfId="31040" xr:uid="{6B9AD3A0-8B35-43DA-B587-7F646236C0F4}"/>
    <cellStyle name="20% - Accent3 52 2 5" xfId="36220" xr:uid="{A54B70F4-FA94-4BE4-98B7-154D25E07809}"/>
    <cellStyle name="20% - Accent3 52 3" xfId="15876" xr:uid="{A9B62646-F725-4D4F-B811-D4525B553662}"/>
    <cellStyle name="20% - Accent3 52 3 2" xfId="21302" xr:uid="{373B8F7E-CBD0-4B8F-9764-6F24DF42B4C6}"/>
    <cellStyle name="20% - Accent3 52 3 3" xfId="32057" xr:uid="{6E92E192-F0F2-43E1-8F28-FE03CA03702E}"/>
    <cellStyle name="20% - Accent3 52 3 4" xfId="37282" xr:uid="{3B10A684-3FAD-4CF0-B66F-CB95E8390FE6}"/>
    <cellStyle name="20% - Accent3 52 4" xfId="18700" xr:uid="{5356D76C-6F69-43D1-BCBE-80F399BC336D}"/>
    <cellStyle name="20% - Accent3 52 5" xfId="24123" xr:uid="{965058DE-5D75-4124-9F48-078596625EE7}"/>
    <cellStyle name="20% - Accent3 52 6" xfId="25885" xr:uid="{5059594D-BC17-4803-8F5B-6EC687F13E82}"/>
    <cellStyle name="20% - Accent3 52 7" xfId="28498" xr:uid="{1D0C8E2D-5BAE-4BEF-A457-9F9FCDE7B6E6}"/>
    <cellStyle name="20% - Accent3 52 8" xfId="34630" xr:uid="{79FD71CA-2258-4905-B2F9-8A0EC3B00920}"/>
    <cellStyle name="20% - Accent3 53" xfId="12917" xr:uid="{4B836527-132A-49B7-9024-A7060C59C537}"/>
    <cellStyle name="20% - Accent3 53 2" xfId="14618" xr:uid="{BD10F59E-A239-40A1-BFA4-581E008FFF35}"/>
    <cellStyle name="20% - Accent3 53 2 2" xfId="20255" xr:uid="{897ABF43-26C4-4EB4-9364-D94DCFA7F826}"/>
    <cellStyle name="20% - Accent3 53 2 3" xfId="27442" xr:uid="{D71D74E5-C29F-45DB-98DE-922CC498FE8A}"/>
    <cellStyle name="20% - Accent3 53 2 4" xfId="31053" xr:uid="{28EFAE1E-0D1E-4DF3-9491-D7890B3672A9}"/>
    <cellStyle name="20% - Accent3 53 2 5" xfId="36233" xr:uid="{1B2DA65F-A2C6-41B4-BB18-DE01C0091109}"/>
    <cellStyle name="20% - Accent3 53 3" xfId="15890" xr:uid="{0B721EB9-6A7A-45FC-BF6D-B4355CE8B2A5}"/>
    <cellStyle name="20% - Accent3 53 3 2" xfId="21316" xr:uid="{DC3DE3C4-5DE1-4782-BF10-D2027FBF8F64}"/>
    <cellStyle name="20% - Accent3 53 3 3" xfId="32069" xr:uid="{CB3679B4-FB13-4A21-BE06-DA172F40238A}"/>
    <cellStyle name="20% - Accent3 53 3 4" xfId="37296" xr:uid="{DEE6E7F2-B239-43D9-8956-2784E138FDD0}"/>
    <cellStyle name="20% - Accent3 53 4" xfId="18713" xr:uid="{74FF0488-1A81-45E6-94B8-39D7FF3DA426}"/>
    <cellStyle name="20% - Accent3 53 5" xfId="24136" xr:uid="{22EC4047-5047-4F10-BF98-4A53510DE20A}"/>
    <cellStyle name="20% - Accent3 53 6" xfId="25898" xr:uid="{0012CAFA-F083-4A5F-ADE0-E9091484D43D}"/>
    <cellStyle name="20% - Accent3 53 7" xfId="28512" xr:uid="{CD2055E2-37D2-411D-B17C-F9DB04DCB113}"/>
    <cellStyle name="20% - Accent3 53 8" xfId="34643" xr:uid="{19792301-5A10-4D33-AD1D-CAC5BA7178B2}"/>
    <cellStyle name="20% - Accent3 54" xfId="12959" xr:uid="{D8F0B434-D8D3-4059-8847-B1FACB2A4786}"/>
    <cellStyle name="20% - Accent3 54 2" xfId="14632" xr:uid="{DC35CF7E-B124-4564-BE5F-FDA0996CA453}"/>
    <cellStyle name="20% - Accent3 54 2 2" xfId="20269" xr:uid="{A7C2BA04-4740-4106-AC23-7BEA3BD7D126}"/>
    <cellStyle name="20% - Accent3 54 2 3" xfId="27456" xr:uid="{A02C590C-D636-4667-B5DB-B02E7A388FDC}"/>
    <cellStyle name="20% - Accent3 54 2 4" xfId="31067" xr:uid="{C69A6E5F-21BA-436E-B625-6D82BD958685}"/>
    <cellStyle name="20% - Accent3 54 2 5" xfId="36247" xr:uid="{3E60FDAA-4423-4288-8952-F7002D85DED7}"/>
    <cellStyle name="20% - Accent3 54 3" xfId="15902" xr:uid="{38AD0D5D-4CEE-42AB-9E25-AEDAD0224E67}"/>
    <cellStyle name="20% - Accent3 54 3 2" xfId="21328" xr:uid="{15F86799-E0D3-4E16-88BB-8D1805DD0B3B}"/>
    <cellStyle name="20% - Accent3 54 3 3" xfId="32080" xr:uid="{832D0609-314B-4672-8BEA-7D431D1D99AD}"/>
    <cellStyle name="20% - Accent3 54 3 4" xfId="37308" xr:uid="{D04519E6-6898-475D-B0FA-21CB9D1AACD9}"/>
    <cellStyle name="20% - Accent3 54 4" xfId="18727" xr:uid="{F19CBEBE-2635-4B05-A4AB-84FB466B3390}"/>
    <cellStyle name="20% - Accent3 54 5" xfId="24150" xr:uid="{F705D3CC-78AD-46C5-A5DC-6D499BF78E3B}"/>
    <cellStyle name="20% - Accent3 54 6" xfId="25912" xr:uid="{0B4A0C56-8204-487D-B624-E5E54F1FEBD3}"/>
    <cellStyle name="20% - Accent3 54 7" xfId="28524" xr:uid="{880D1410-0643-4BFB-BAF5-CD6FCFCAE2BE}"/>
    <cellStyle name="20% - Accent3 54 8" xfId="34657" xr:uid="{BACC2646-63DF-4A38-90FC-959778066584}"/>
    <cellStyle name="20% - Accent3 55" xfId="13001" xr:uid="{304B4166-348C-4EBC-9F95-A9783566FB6E}"/>
    <cellStyle name="20% - Accent3 55 2" xfId="14646" xr:uid="{75BF5E66-7146-4BC5-A469-F05AAEF2F82C}"/>
    <cellStyle name="20% - Accent3 55 2 2" xfId="20283" xr:uid="{C1F10995-DAAA-4108-88AC-3D3ADB502E67}"/>
    <cellStyle name="20% - Accent3 55 2 3" xfId="27470" xr:uid="{1F4D43B7-E64B-483A-B4D9-333118394DD2}"/>
    <cellStyle name="20% - Accent3 55 2 4" xfId="31081" xr:uid="{95C22801-93C4-474D-8E49-6D11B6415EF8}"/>
    <cellStyle name="20% - Accent3 55 2 5" xfId="36261" xr:uid="{F02B7971-24BC-479A-A234-DEA4AF487618}"/>
    <cellStyle name="20% - Accent3 55 3" xfId="15915" xr:uid="{A8DC61A2-0649-4291-BC3E-01D88EF8C65E}"/>
    <cellStyle name="20% - Accent3 55 3 2" xfId="21341" xr:uid="{BEBD1CBA-2DEB-4B1A-B5AB-532E81A52E4D}"/>
    <cellStyle name="20% - Accent3 55 3 3" xfId="32091" xr:uid="{4D1487BB-6661-4087-ABC1-F18D126CCADB}"/>
    <cellStyle name="20% - Accent3 55 3 4" xfId="37321" xr:uid="{06A7E06B-0E8C-406C-AB48-CA8E006D45BE}"/>
    <cellStyle name="20% - Accent3 55 4" xfId="18741" xr:uid="{3C6123D5-CD90-40CD-B889-A16A227B9B44}"/>
    <cellStyle name="20% - Accent3 55 5" xfId="24164" xr:uid="{0438373E-7D19-4664-BCFB-095C1B953BA1}"/>
    <cellStyle name="20% - Accent3 55 6" xfId="25926" xr:uid="{7A07B29F-255F-4408-8F1A-6C2BDA880CD0}"/>
    <cellStyle name="20% - Accent3 55 7" xfId="28537" xr:uid="{9AD67C42-A777-4BF2-B6E0-F2281F4CA2D5}"/>
    <cellStyle name="20% - Accent3 55 8" xfId="34671" xr:uid="{5353DA23-225A-4376-995E-DE1D96EC6F1B}"/>
    <cellStyle name="20% - Accent3 56" xfId="13044" xr:uid="{F1AF62EA-663A-43D5-97A2-D6521CAD2ADA}"/>
    <cellStyle name="20% - Accent3 56 2" xfId="14661" xr:uid="{A63CBD34-1A52-4E62-ADD7-F1D7D3FE5C99}"/>
    <cellStyle name="20% - Accent3 56 2 2" xfId="20298" xr:uid="{C5001C4B-684A-4AF0-AB7D-0FC6D33F6776}"/>
    <cellStyle name="20% - Accent3 56 2 3" xfId="27485" xr:uid="{AB26F7E5-E4BD-401A-96D7-BBB7F59F072E}"/>
    <cellStyle name="20% - Accent3 56 2 4" xfId="31096" xr:uid="{C45AA599-732E-4912-B59E-D5AEF271CDB8}"/>
    <cellStyle name="20% - Accent3 56 2 5" xfId="36276" xr:uid="{92688366-25EB-4C37-9374-D7F0C9095448}"/>
    <cellStyle name="20% - Accent3 56 3" xfId="15927" xr:uid="{BDDF1488-1A86-435D-929D-B56A1A40C050}"/>
    <cellStyle name="20% - Accent3 56 3 2" xfId="21353" xr:uid="{43F9D006-71A4-4AE1-AC7E-A2E7D425895E}"/>
    <cellStyle name="20% - Accent3 56 3 3" xfId="32102" xr:uid="{F4DDB6CB-C745-4946-B47B-E58B2D679B34}"/>
    <cellStyle name="20% - Accent3 56 3 4" xfId="37333" xr:uid="{9AEA5760-EF3C-490D-9DC2-46A8AFB7DF02}"/>
    <cellStyle name="20% - Accent3 56 4" xfId="18756" xr:uid="{46716B26-034A-4831-84CC-CCF39B562C30}"/>
    <cellStyle name="20% - Accent3 56 5" xfId="24179" xr:uid="{7EB9D36A-E033-4E6F-9D75-EA5A4DA97900}"/>
    <cellStyle name="20% - Accent3 56 6" xfId="25941" xr:uid="{7B1C620D-0F09-459F-987D-6FB00B5A9B05}"/>
    <cellStyle name="20% - Accent3 56 7" xfId="28549" xr:uid="{3DBF177C-03BC-4F67-9861-6B7C13B1CD87}"/>
    <cellStyle name="20% - Accent3 56 8" xfId="34686" xr:uid="{B98E754C-864E-46CB-A303-661D96075287}"/>
    <cellStyle name="20% - Accent3 57" xfId="10511" xr:uid="{93C30D8F-672E-4ACE-91BE-9787DE39402E}"/>
    <cellStyle name="20% - Accent3 57 2" xfId="14689" xr:uid="{32798ED7-EDF1-4348-988F-6A026C5C9958}"/>
    <cellStyle name="20% - Accent3 57 2 2" xfId="20325" xr:uid="{181E0C55-1D29-471F-95A3-1089E177B60E}"/>
    <cellStyle name="20% - Accent3 57 2 3" xfId="27512" xr:uid="{CBE98120-98B4-42BD-867A-41AE3D3C5F6D}"/>
    <cellStyle name="20% - Accent3 57 2 4" xfId="31122" xr:uid="{497A38E2-3A66-4E70-B0AF-F0B7A1846B1B}"/>
    <cellStyle name="20% - Accent3 57 2 5" xfId="36303" xr:uid="{ADD5FFBD-DF36-4E24-B958-82FDE4F37002}"/>
    <cellStyle name="20% - Accent3 57 3" xfId="15941" xr:uid="{A24038AA-EB07-4F21-A24D-A07DCBA9A3D9}"/>
    <cellStyle name="20% - Accent3 57 3 2" xfId="21367" xr:uid="{D562A5C3-541F-4DFC-B518-C6B4FDB4EB5D}"/>
    <cellStyle name="20% - Accent3 57 3 3" xfId="32112" xr:uid="{FE723F39-A51D-455F-BEB4-A3FCA1ECBA81}"/>
    <cellStyle name="20% - Accent3 57 3 4" xfId="37347" xr:uid="{C463AC5C-71AF-43E2-9424-34776DC173CF}"/>
    <cellStyle name="20% - Accent3 57 4" xfId="28563" xr:uid="{5AC4F33E-3982-4DD3-9CC5-E18D7946B06B}"/>
    <cellStyle name="20% - Accent3 58" xfId="15952" xr:uid="{2E80CDBC-58BF-4C4F-B2D5-35696266E8DF}"/>
    <cellStyle name="20% - Accent3 58 2" xfId="21378" xr:uid="{787BE238-7845-4769-843B-C5F5925586F0}"/>
    <cellStyle name="20% - Accent3 58 3" xfId="28574" xr:uid="{98874001-B703-4D4A-812D-6F42E56DAD02}"/>
    <cellStyle name="20% - Accent3 58 4" xfId="37358" xr:uid="{4295156D-5D1C-4A62-B0A6-55F65B1C8272}"/>
    <cellStyle name="20% - Accent3 59" xfId="15966" xr:uid="{620B0E56-7BC4-4FFD-924D-A565EF773D03}"/>
    <cellStyle name="20% - Accent3 59 2" xfId="21392" xr:uid="{33B6D686-9750-46FE-BA89-9EC7C9C0F6D4}"/>
    <cellStyle name="20% - Accent3 59 3" xfId="28588" xr:uid="{4ADAE9BC-329B-4953-9B38-CEE8F1751822}"/>
    <cellStyle name="20% - Accent3 59 4" xfId="37372" xr:uid="{B5EFB6E3-03BE-4413-A0D0-6EB60E870112}"/>
    <cellStyle name="20% - Accent3 6" xfId="284" xr:uid="{B0675373-3424-410C-92F9-8692D607C59B}"/>
    <cellStyle name="20% - Accent3 6 10" xfId="24319" xr:uid="{3C85164A-4C6F-4E58-A766-3A2A293C3AAF}"/>
    <cellStyle name="20% - Accent3 6 11" xfId="33063" xr:uid="{5BDAE68A-3933-417C-9778-229570F01144}"/>
    <cellStyle name="20% - Accent3 6 12" xfId="9991" xr:uid="{EF07057C-2926-48A6-814C-03ABA14E9894}"/>
    <cellStyle name="20% - Accent3 6 13" xfId="8054" xr:uid="{E73F6A2C-2FFF-435A-8665-7DC63218AB14}"/>
    <cellStyle name="20% - Accent3 6 2" xfId="8120" xr:uid="{88EA900F-41E5-4346-9614-2327E11BD947}"/>
    <cellStyle name="20% - Accent3 6 2 2" xfId="8261" xr:uid="{3202785B-6BF7-4134-93FA-457227250DD7}"/>
    <cellStyle name="20% - Accent3 6 2 2 2" xfId="8802" xr:uid="{6C243FF9-61A8-4B0A-A727-35F455C0935D}"/>
    <cellStyle name="20% - Accent3 6 2 2 3" xfId="8532" xr:uid="{EFC29BB5-407C-44CF-81E4-7D39A3493376}"/>
    <cellStyle name="20% - Accent3 6 2 2 4" xfId="30101" xr:uid="{45F1559F-8C71-4AEC-8D91-920E9C14BFBD}"/>
    <cellStyle name="20% - Accent3 6 2 2 5" xfId="35279" xr:uid="{95E4BA39-BA89-41AA-B5E5-1A27ACD68EB6}"/>
    <cellStyle name="20% - Accent3 6 2 3" xfId="8667" xr:uid="{0CDE3FC3-7095-43A8-81A2-1CBC6E46CB21}"/>
    <cellStyle name="20% - Accent3 6 2 3 2" xfId="20660" xr:uid="{01468D27-7FF4-47BF-8A2E-CDE617AC46CB}"/>
    <cellStyle name="20% - Accent3 6 2 3 3" xfId="31436" xr:uid="{C9E2D985-A699-44D5-9C80-3C6872F28116}"/>
    <cellStyle name="20% - Accent3 6 2 3 4" xfId="36640" xr:uid="{9F249E47-0F60-425F-82F9-5FB1F850C0C3}"/>
    <cellStyle name="20% - Accent3 6 2 4" xfId="8397" xr:uid="{4F8AE748-62FD-4A03-8E7C-24F7F964CA68}"/>
    <cellStyle name="20% - Accent3 6 2 5" xfId="22788" xr:uid="{18D2F939-20A8-43B4-82F9-D085F2BE0C9C}"/>
    <cellStyle name="20% - Accent3 6 2 6" xfId="24550" xr:uid="{83671991-0018-4FE1-9700-8C04A42229CE}"/>
    <cellStyle name="20% - Accent3 6 2 7" xfId="27856" xr:uid="{516AAF3C-45D3-4BA3-B22C-0B01B9B4558B}"/>
    <cellStyle name="20% - Accent3 6 2 8" xfId="33294" xr:uid="{7F684144-66F9-4952-96D8-84740CC8EF01}"/>
    <cellStyle name="20% - Accent3 6 3" xfId="8196" xr:uid="{1905F817-61B7-4B55-AC40-5FE12924AEC2}"/>
    <cellStyle name="20% - Accent3 6 3 2" xfId="8736" xr:uid="{F20EFC31-37FF-4B76-9C71-08985D0AFF88}"/>
    <cellStyle name="20% - Accent3 6 3 2 2" xfId="19291" xr:uid="{EDCC2A5D-537F-4C1F-8A48-0F3457274640}"/>
    <cellStyle name="20% - Accent3 6 3 2 3" xfId="26477" xr:uid="{F3691423-ADBB-4392-892E-FA687F637E2A}"/>
    <cellStyle name="20% - Accent3 6 3 2 4" xfId="30059" xr:uid="{AD97B4AF-1142-4570-95FA-877EFD2FF4C2}"/>
    <cellStyle name="20% - Accent3 6 3 2 5" xfId="35237" xr:uid="{1CA1C489-0C3E-4042-86E7-C12DA8D62721}"/>
    <cellStyle name="20% - Accent3 6 3 3" xfId="8466" xr:uid="{1FDF5064-797C-4E08-8C12-2466F0422CCE}"/>
    <cellStyle name="20% - Accent3 6 3 3 2" xfId="21438" xr:uid="{FD8D69B7-49DE-4630-9CFC-44D75CAEDB4B}"/>
    <cellStyle name="20% - Accent3 6 3 3 3" xfId="32159" xr:uid="{A1A30D84-C70D-41F6-BC25-51EE3512C1C5}"/>
    <cellStyle name="20% - Accent3 6 3 3 4" xfId="37417" xr:uid="{4CDC3A94-2CBA-43C6-B363-DB8C27E514A8}"/>
    <cellStyle name="20% - Accent3 6 3 4" xfId="17835" xr:uid="{B7BC2CB6-71A1-4D72-BA37-94BA363647E0}"/>
    <cellStyle name="20% - Accent3 6 3 5" xfId="23259" xr:uid="{20B7B4CC-0854-4AC5-9B1D-227E90C3A3A0}"/>
    <cellStyle name="20% - Accent3 6 3 6" xfId="25021" xr:uid="{5F6F86F7-6775-4883-A927-7AF53F7BF4CF}"/>
    <cellStyle name="20% - Accent3 6 3 7" xfId="28669" xr:uid="{B283A0F7-CFF4-4DC7-95EE-3D10EF943D6C}"/>
    <cellStyle name="20% - Accent3 6 3 8" xfId="33766" xr:uid="{2767759F-4F4D-47BF-AF86-1DD8A5C3D933}"/>
    <cellStyle name="20% - Accent3 6 4" xfId="8601" xr:uid="{E2FFD11D-23F8-402B-ABCD-84E419D5B50E}"/>
    <cellStyle name="20% - Accent3 6 4 2" xfId="14762" xr:uid="{228A4952-E05F-408A-B9FA-5F5191AEED99}"/>
    <cellStyle name="20% - Accent3 6 4 2 2" xfId="20397" xr:uid="{D7749825-7473-404C-BC3A-4BA82E821051}"/>
    <cellStyle name="20% - Accent3 6 4 2 3" xfId="27584" xr:uid="{96D5AD81-9EA0-457C-9CF9-F1072B163346}"/>
    <cellStyle name="20% - Accent3 6 4 2 4" xfId="31193" xr:uid="{68B5180D-5C6B-4FFA-B469-69994DAD713B}"/>
    <cellStyle name="20% - Accent3 6 4 2 5" xfId="36376" xr:uid="{FECF3B3E-28B1-4FD3-8FB5-B6010FD6469A}"/>
    <cellStyle name="20% - Accent3 6 4 3" xfId="16946" xr:uid="{205B9E1A-CF03-4851-9861-038185D4DF7C}"/>
    <cellStyle name="20% - Accent3 6 4 3 2" xfId="22154" xr:uid="{3BA6801D-8350-4C16-A262-B93D8C675EFB}"/>
    <cellStyle name="20% - Accent3 6 4 3 3" xfId="32875" xr:uid="{8D048D61-04EB-4B84-A662-40BB40FDD190}"/>
    <cellStyle name="20% - Accent3 6 4 3 4" xfId="38133" xr:uid="{89ED5EE6-7A35-4D0B-B754-C7235959B91A}"/>
    <cellStyle name="20% - Accent3 6 4 4" xfId="17372" xr:uid="{FF501094-2CD6-431F-8233-1C44C7DF2B06}"/>
    <cellStyle name="20% - Accent3 6 4 5" xfId="22773" xr:uid="{5923348A-D9DB-4A49-BB04-2CC96A1CC1C3}"/>
    <cellStyle name="20% - Accent3 6 4 6" xfId="24535" xr:uid="{38AA1CF8-4818-48A0-817E-983DEB2D08F7}"/>
    <cellStyle name="20% - Accent3 6 4 7" xfId="29410" xr:uid="{5A488DCC-19DC-4154-AD13-6DA0FD7FC1F6}"/>
    <cellStyle name="20% - Accent3 6 4 8" xfId="33279" xr:uid="{BD76BF99-45C6-4D70-8DD4-8062C3A9E5D0}"/>
    <cellStyle name="20% - Accent3 6 5" xfId="8331" xr:uid="{9C7FCA1F-4ECA-49BF-9E37-F868A28F98D7}"/>
    <cellStyle name="20% - Accent3 6 5 2" xfId="18896" xr:uid="{71554A51-2C10-4559-B365-D7C3AA898E86}"/>
    <cellStyle name="20% - Accent3 6 5 3" xfId="26081" xr:uid="{A5EE04D2-1F1F-4EC0-90FB-F638909762B2}"/>
    <cellStyle name="20% - Accent3 6 5 4" xfId="29654" xr:uid="{4248C788-CE13-41E9-A607-6B064F9B07BD}"/>
    <cellStyle name="20% - Accent3 6 5 5" xfId="34826" xr:uid="{EE535F32-E18B-4CA8-8178-32CE42F181FE}"/>
    <cellStyle name="20% - Accent3 6 6" xfId="8864" xr:uid="{D15755CC-A1BC-4A7F-AB57-B392A38D9D0D}"/>
    <cellStyle name="20% - Accent3 6 7" xfId="17179" xr:uid="{0DC611DB-4B3B-40AA-B05E-E90770AC4C90}"/>
    <cellStyle name="20% - Accent3 6 8" xfId="22359" xr:uid="{3F5AF4C4-E21B-4E63-B0A0-A4E5F0228316}"/>
    <cellStyle name="20% - Accent3 6 9" xfId="22559" xr:uid="{A74E3ACD-9D57-4037-A40E-77BAB26904B6}"/>
    <cellStyle name="20% - Accent3 60" xfId="20522" xr:uid="{C70718CB-A165-403B-B227-1C2343C7652F}"/>
    <cellStyle name="20% - Accent3 60 2" xfId="38353" xr:uid="{25C0275C-AF05-4EFA-80CE-521D1EF7C753}"/>
    <cellStyle name="20% - Accent3 60 3" xfId="38354" xr:uid="{7B9DB4C0-98AC-4C11-BF65-33FFC8B231C0}"/>
    <cellStyle name="20% - Accent3 60 4" xfId="38355" xr:uid="{C079BE10-47DE-4189-A51B-76E983FA60DA}"/>
    <cellStyle name="20% - Accent3 61" xfId="27712" xr:uid="{E31FD2A6-DC37-4791-9101-A39EB303F9B5}"/>
    <cellStyle name="20% - Accent3 61 2" xfId="38356" xr:uid="{C6EFD9C4-FDEB-4D92-8C85-655DC9E812FA}"/>
    <cellStyle name="20% - Accent3 61 3" xfId="38357" xr:uid="{F908D308-BF4D-44FA-8D76-375DE69737AE}"/>
    <cellStyle name="20% - Accent3 61 4" xfId="38358" xr:uid="{DB4BC3DC-42F7-48C1-8FF0-6BF0CDAD36F5}"/>
    <cellStyle name="20% - Accent3 62" xfId="36501" xr:uid="{07355005-B973-4E21-984B-6164781FE765}"/>
    <cellStyle name="20% - Accent3 62 2" xfId="38359" xr:uid="{9F0744EF-13C2-4414-A72A-EC37E53FFCBA}"/>
    <cellStyle name="20% - Accent3 62 3" xfId="38360" xr:uid="{9D2D4FD5-B9E5-46F2-9A1A-10D185556F29}"/>
    <cellStyle name="20% - Accent3 62 4" xfId="38361" xr:uid="{BAC3247A-6D5A-4A3E-A347-36F50849D29F}"/>
    <cellStyle name="20% - Accent3 63" xfId="38362" xr:uid="{C7BEEB2A-3CB9-4FD0-ABA0-7C70BDC49D73}"/>
    <cellStyle name="20% - Accent3 63 2" xfId="38363" xr:uid="{913BC5CB-2351-4285-A99E-55627A3FC411}"/>
    <cellStyle name="20% - Accent3 63 3" xfId="38364" xr:uid="{0CF0FE76-E07B-4DD7-8914-7B2B81D737EF}"/>
    <cellStyle name="20% - Accent3 63 4" xfId="38365" xr:uid="{FB41B620-D306-4768-9D20-2E009E51E83C}"/>
    <cellStyle name="20% - Accent3 64" xfId="38366" xr:uid="{213EF94E-1AB8-44E7-9C71-77CAB9A1BD1D}"/>
    <cellStyle name="20% - Accent3 65" xfId="38367" xr:uid="{D4178CF7-18A3-4A8D-9141-2E39F5ED8AD9}"/>
    <cellStyle name="20% - Accent3 7" xfId="285" xr:uid="{CC25754F-817B-4D5D-80BF-65F591A21B29}"/>
    <cellStyle name="20% - Accent3 7 10" xfId="24332" xr:uid="{F2B87B59-A2ED-40C9-BE20-89F9C42E0168}"/>
    <cellStyle name="20% - Accent3 7 11" xfId="33076" xr:uid="{785F8D06-6467-4A28-8FEB-039A1A15BA3C}"/>
    <cellStyle name="20% - Accent3 7 12" xfId="10032" xr:uid="{51F49ECD-CA2B-4115-B573-784B597228E4}"/>
    <cellStyle name="20% - Accent3 7 13" xfId="8075" xr:uid="{55C41C7B-45CE-4B66-8866-14C4DD9E3F4C}"/>
    <cellStyle name="20% - Accent3 7 2" xfId="8216" xr:uid="{DD78DDB5-C556-4A25-8529-2535138EAA91}"/>
    <cellStyle name="20% - Accent3 7 2 2" xfId="8757" xr:uid="{AB238586-77BC-4E6D-B242-CCA1A07C8041}"/>
    <cellStyle name="20% - Accent3 7 2 2 2" xfId="19332" xr:uid="{6479577A-17A9-4EA9-B832-08AC18AE9B9A}"/>
    <cellStyle name="20% - Accent3 7 2 2 3" xfId="26518" xr:uid="{7688B3FA-8CA3-49D0-8DC1-34F2FEADF06F}"/>
    <cellStyle name="20% - Accent3 7 2 2 4" xfId="30127" xr:uid="{589BEF74-8024-4325-A720-37C889CA6949}"/>
    <cellStyle name="20% - Accent3 7 2 2 5" xfId="35305" xr:uid="{7A6CBF80-528F-4F13-A7C1-2394BBE1601F}"/>
    <cellStyle name="20% - Accent3 7 2 3" xfId="8487" xr:uid="{68F5FFC9-D313-494C-ABE0-90316B6C7994}"/>
    <cellStyle name="20% - Accent3 7 2 3 2" xfId="20674" xr:uid="{F765B63D-F9E0-48D8-BFF0-F9B4FE02FED7}"/>
    <cellStyle name="20% - Accent3 7 2 3 3" xfId="31450" xr:uid="{EDB094E4-AFAA-46B0-B782-CCC460381D45}"/>
    <cellStyle name="20% - Accent3 7 2 3 4" xfId="36654" xr:uid="{C273EEE4-04AD-446F-A732-B4F021A94E34}"/>
    <cellStyle name="20% - Accent3 7 2 4" xfId="17390" xr:uid="{9AC8C42C-BFE0-499B-9DEE-4F0EB82A66CA}"/>
    <cellStyle name="20% - Accent3 7 2 5" xfId="22809" xr:uid="{90E99B3E-7982-4716-8386-F4AB265B051F}"/>
    <cellStyle name="20% - Accent3 7 2 6" xfId="24571" xr:uid="{1A439C8E-4AA5-4269-B8B9-CBD6BD02F70C}"/>
    <cellStyle name="20% - Accent3 7 2 7" xfId="27870" xr:uid="{30B8800E-9304-494C-ADD2-399E22832FA2}"/>
    <cellStyle name="20% - Accent3 7 2 8" xfId="33315" xr:uid="{2C9DCFFD-7D11-4F99-B0E9-A8C628133745}"/>
    <cellStyle name="20% - Accent3 7 3" xfId="8622" xr:uid="{FD959D3A-203A-40A4-8750-230E4C1B185E}"/>
    <cellStyle name="20% - Accent3 7 3 2" xfId="13995" xr:uid="{2DE48D01-DECD-4BBE-ACF8-B19BB075B44C}"/>
    <cellStyle name="20% - Accent3 7 3 2 2" xfId="19612" xr:uid="{FBA290A1-DCC9-4C91-BE93-392A5E775D55}"/>
    <cellStyle name="20% - Accent3 7 3 2 3" xfId="26799" xr:uid="{946B1CF0-D32B-49E5-9C44-4AB7607FB2BF}"/>
    <cellStyle name="20% - Accent3 7 3 2 4" xfId="30410" xr:uid="{FF1637D5-6997-40DF-9D8C-26268AFF4675}"/>
    <cellStyle name="20% - Accent3 7 3 2 5" xfId="35590" xr:uid="{2A228B2E-A95B-4148-BD87-9B48288E2513}"/>
    <cellStyle name="20% - Accent3 7 3 3" xfId="16465" xr:uid="{75A5746E-F114-46C8-9660-2F3850A4D909}"/>
    <cellStyle name="20% - Accent3 7 3 3 2" xfId="21657" xr:uid="{0CDAF5AA-8275-41E8-A3D8-CED382F5C1C4}"/>
    <cellStyle name="20% - Accent3 7 3 3 3" xfId="32378" xr:uid="{6051702F-EB96-4FC4-8D66-A49F59E2A18F}"/>
    <cellStyle name="20% - Accent3 7 3 3 4" xfId="37637" xr:uid="{891BF345-79A5-476A-9144-E2C2AB6AA81C}"/>
    <cellStyle name="20% - Accent3 7 3 4" xfId="18068" xr:uid="{A21C481D-1711-4B77-ACD0-5A95D4AF348C}"/>
    <cellStyle name="20% - Accent3 7 3 5" xfId="23493" xr:uid="{DEAE108A-BD17-44B8-85BF-F98E291BF944}"/>
    <cellStyle name="20% - Accent3 7 3 6" xfId="25255" xr:uid="{45615CFC-A2F4-43F7-BA5D-542122C12ED6}"/>
    <cellStyle name="20% - Accent3 7 3 7" xfId="28892" xr:uid="{4E9C26DA-4414-4FE4-A0DD-C8BCAA33EE35}"/>
    <cellStyle name="20% - Accent3 7 3 8" xfId="34000" xr:uid="{02EE5D9E-03DF-4C54-AE85-08E9924EC7D4}"/>
    <cellStyle name="20% - Accent3 7 4" xfId="8352" xr:uid="{5E4AEB4F-610A-4AC7-BB51-52AD478B6CAD}"/>
    <cellStyle name="20% - Accent3 7 4 2" xfId="14775" xr:uid="{5ECE2015-4F10-40D6-B9F3-7121C45C5368}"/>
    <cellStyle name="20% - Accent3 7 4 2 2" xfId="20410" xr:uid="{4886592F-3B18-4E2B-85AD-55E78EF71CD0}"/>
    <cellStyle name="20% - Accent3 7 4 2 3" xfId="27597" xr:uid="{D3FC3726-4D3D-4485-963F-E329577B812B}"/>
    <cellStyle name="20% - Accent3 7 4 2 4" xfId="31206" xr:uid="{8405D713-83B2-4A5F-8BC2-20489846E803}"/>
    <cellStyle name="20% - Accent3 7 4 2 5" xfId="36389" xr:uid="{1440D59D-2441-4BAC-B4C4-41DFF663097A}"/>
    <cellStyle name="20% - Accent3 7 4 3" xfId="16959" xr:uid="{405CE688-9814-4EA7-A6C3-3EBF58F969FA}"/>
    <cellStyle name="20% - Accent3 7 4 3 2" xfId="22167" xr:uid="{14E08D6A-B07C-469A-9993-74056561CB58}"/>
    <cellStyle name="20% - Accent3 7 4 3 3" xfId="32888" xr:uid="{D2AAE342-9AAE-4961-98D7-1F82F5653921}"/>
    <cellStyle name="20% - Accent3 7 4 3 4" xfId="38146" xr:uid="{6A850D30-3E5E-4E00-82E2-7D897E447721}"/>
    <cellStyle name="20% - Accent3 7 4 4" xfId="17495" xr:uid="{ACD9847C-861C-42D0-81D7-4623EB1F80C0}"/>
    <cellStyle name="20% - Accent3 7 4 5" xfId="22917" xr:uid="{CDD7A98B-5C05-4CCB-8C6A-35083B665BEB}"/>
    <cellStyle name="20% - Accent3 7 4 6" xfId="24680" xr:uid="{EE550808-8AAE-4A18-B4F4-682EAF22B26D}"/>
    <cellStyle name="20% - Accent3 7 4 7" xfId="29423" xr:uid="{800E4606-F5B5-43A9-922D-803FD4C57CFE}"/>
    <cellStyle name="20% - Accent3 7 4 8" xfId="33424" xr:uid="{925918A2-380C-4D2D-A9D9-F79C2313CE86}"/>
    <cellStyle name="20% - Accent3 7 5" xfId="8865" xr:uid="{CF074D7F-7BA5-41B3-8C98-2AB7209219C5}"/>
    <cellStyle name="20% - Accent3 7 5 2" xfId="18909" xr:uid="{08F49B65-0740-446F-9677-C92C4F5E367F}"/>
    <cellStyle name="20% - Accent3 7 5 3" xfId="26094" xr:uid="{689CBD14-098E-4838-886F-31A0DE0B8416}"/>
    <cellStyle name="20% - Accent3 7 5 4" xfId="29663" xr:uid="{C94CBED7-498C-4505-97BA-9803A1DA6A32}"/>
    <cellStyle name="20% - Accent3 7 5 5" xfId="34839" xr:uid="{4E5D969D-061E-4DBA-BFFA-9AAAFA9868CA}"/>
    <cellStyle name="20% - Accent3 7 5 6" xfId="13331" xr:uid="{D4CD985D-C024-405B-8ACD-77682847549E}"/>
    <cellStyle name="20% - Accent3 7 6" xfId="15015" xr:uid="{5AEA6C39-DFD5-4D49-AB45-8259A2770540}"/>
    <cellStyle name="20% - Accent3 7 7" xfId="17192" xr:uid="{36FD122E-018F-4DD5-AB49-1843B83E2306}"/>
    <cellStyle name="20% - Accent3 7 8" xfId="22372" xr:uid="{DEE927E1-EC7F-442F-BAD1-6880C0B1D010}"/>
    <cellStyle name="20% - Accent3 7 9" xfId="22572" xr:uid="{1FE9D9EA-0750-4FCC-96CA-C91E376A1C6D}"/>
    <cellStyle name="20% - Accent3 8" xfId="286" xr:uid="{154C11CB-E7FE-4826-8BA6-10691871C67D}"/>
    <cellStyle name="20% - Accent3 8 10" xfId="24346" xr:uid="{B60F7794-DBDA-4884-9746-DD698D3EAEFE}"/>
    <cellStyle name="20% - Accent3 8 11" xfId="33090" xr:uid="{525A2F36-64BC-4C77-A849-AFC47F96C0C1}"/>
    <cellStyle name="20% - Accent3 8 12" xfId="10074" xr:uid="{09DE9785-76D0-42BB-B57A-1EA156281BC2}"/>
    <cellStyle name="20% - Accent3 8 13" xfId="8136" xr:uid="{C8D250A6-3444-4734-8723-07FF9AFED77D}"/>
    <cellStyle name="20% - Accent3 8 2" xfId="8683" xr:uid="{D608F90B-7892-4341-BEE4-211150411E32}"/>
    <cellStyle name="20% - Accent3 8 2 2" xfId="13754" xr:uid="{F7E36411-4F13-4CCB-A02B-83E66F60093E}"/>
    <cellStyle name="20% - Accent3 8 2 2 2" xfId="19357" xr:uid="{321BCA29-1443-41D7-A29E-0A6B9B4F7618}"/>
    <cellStyle name="20% - Accent3 8 2 2 3" xfId="26543" xr:uid="{B1362B34-2B09-4626-AF31-D544D6F930C5}"/>
    <cellStyle name="20% - Accent3 8 2 2 4" xfId="30153" xr:uid="{F1004234-56D7-4673-BBFB-91331C110DBB}"/>
    <cellStyle name="20% - Accent3 8 2 2 5" xfId="35331" xr:uid="{51BA1AFF-1FD1-4EA5-8DD3-1947EF499015}"/>
    <cellStyle name="20% - Accent3 8 2 3" xfId="15263" xr:uid="{910AC4CA-5CB4-4D7B-9836-234BB9F63469}"/>
    <cellStyle name="20% - Accent3 8 2 3 2" xfId="20687" xr:uid="{3283427A-2031-4674-8D82-57A0A2229077}"/>
    <cellStyle name="20% - Accent3 8 2 3 3" xfId="31463" xr:uid="{84B7C6EE-D17E-4E5E-A199-62AA22689948}"/>
    <cellStyle name="20% - Accent3 8 2 3 4" xfId="36667" xr:uid="{E860CEE1-DF6F-42E1-8594-1BC341D4C640}"/>
    <cellStyle name="20% - Accent3 8 2 4" xfId="17413" xr:uid="{15A0E857-861C-4488-A65A-C94374246B51}"/>
    <cellStyle name="20% - Accent3 8 2 5" xfId="22833" xr:uid="{544B3D7E-40E4-46D9-BE63-BF8E2D0573B3}"/>
    <cellStyle name="20% - Accent3 8 2 6" xfId="24595" xr:uid="{273120AC-9043-4667-AB98-87291858A7E2}"/>
    <cellStyle name="20% - Accent3 8 2 7" xfId="27883" xr:uid="{01675675-E152-4C83-9930-5FE5DB7997C7}"/>
    <cellStyle name="20% - Accent3 8 2 8" xfId="33339" xr:uid="{696B823B-922D-4E23-9469-59EEE7CCD83D}"/>
    <cellStyle name="20% - Accent3 8 3" xfId="8413" xr:uid="{94296732-73B0-448F-AAA0-C1D37CBE2C74}"/>
    <cellStyle name="20% - Accent3 8 3 2" xfId="13723" xr:uid="{5A084EC8-B686-41BB-86A7-BB490FA4E8E3}"/>
    <cellStyle name="20% - Accent3 8 3 2 2" xfId="19311" xr:uid="{6A60F657-6475-435B-B966-059DD0687359}"/>
    <cellStyle name="20% - Accent3 8 3 2 3" xfId="26497" xr:uid="{1AC5124E-9432-422D-9AC5-9A4041213807}"/>
    <cellStyle name="20% - Accent3 8 3 2 4" xfId="30092" xr:uid="{D4EDBE1D-26FF-418F-9FDA-BC67FF1012C5}"/>
    <cellStyle name="20% - Accent3 8 3 2 5" xfId="35270" xr:uid="{74330A3E-2282-47AA-AC10-3EAC228702AE}"/>
    <cellStyle name="20% - Accent3 8 3 3" xfId="16277" xr:uid="{B24E02C6-391A-4D4D-8359-4C18D84E57B0}"/>
    <cellStyle name="20% - Accent3 8 3 3 2" xfId="21451" xr:uid="{80FEADF6-CD68-4431-991F-22BA4B5ABEFF}"/>
    <cellStyle name="20% - Accent3 8 3 3 3" xfId="32172" xr:uid="{99944DDE-34B6-426E-A011-77C7689EEC03}"/>
    <cellStyle name="20% - Accent3 8 3 3 4" xfId="37430" xr:uid="{1B28D1BC-1837-44D0-911D-8A42397F7C4A}"/>
    <cellStyle name="20% - Accent3 8 3 4" xfId="17858" xr:uid="{D9945B52-A370-4598-B97F-F3244514EC15}"/>
    <cellStyle name="20% - Accent3 8 3 5" xfId="23282" xr:uid="{0799C787-22F5-4768-8523-2DBF05544CA4}"/>
    <cellStyle name="20% - Accent3 8 3 6" xfId="25044" xr:uid="{255394FC-EF6C-4946-A766-4C1DCC1428FE}"/>
    <cellStyle name="20% - Accent3 8 3 7" xfId="28682" xr:uid="{906B3FAA-D0CB-48F8-94E2-76CD6BC527CE}"/>
    <cellStyle name="20% - Accent3 8 3 8" xfId="33789" xr:uid="{50F8C382-D650-46F2-9874-AE9947D3D5D5}"/>
    <cellStyle name="20% - Accent3 8 4" xfId="8866" xr:uid="{DBC82204-798F-4A85-9FF3-5A50107E9227}"/>
    <cellStyle name="20% - Accent3 8 4 2" xfId="14789" xr:uid="{8686EAB5-AD5F-4C69-A85C-D7844A43591E}"/>
    <cellStyle name="20% - Accent3 8 4 2 2" xfId="20424" xr:uid="{59720D7D-8F28-47A4-BEC1-BAFA0266CEB4}"/>
    <cellStyle name="20% - Accent3 8 4 2 3" xfId="27611" xr:uid="{A3F7FB9E-0CCA-4DA9-87DB-E87F82F4A1FE}"/>
    <cellStyle name="20% - Accent3 8 4 2 4" xfId="31220" xr:uid="{44ED0828-6F9B-4872-AC8A-EF77597D00D4}"/>
    <cellStyle name="20% - Accent3 8 4 2 5" xfId="36403" xr:uid="{292C9890-A77B-4963-AB49-260E0C2A0236}"/>
    <cellStyle name="20% - Accent3 8 4 3" xfId="16973" xr:uid="{056BB109-8BA0-4EC1-8217-7911AA66EC27}"/>
    <cellStyle name="20% - Accent3 8 4 3 2" xfId="22181" xr:uid="{7B51108A-FBA2-43F3-825A-158136B34378}"/>
    <cellStyle name="20% - Accent3 8 4 3 3" xfId="32902" xr:uid="{A9BB4800-F856-465F-BA10-9330227C5827}"/>
    <cellStyle name="20% - Accent3 8 4 3 4" xfId="38160" xr:uid="{297F18EC-09C9-4DBB-A335-FBCA87D82275}"/>
    <cellStyle name="20% - Accent3 8 4 4" xfId="17379" xr:uid="{B8F614F5-86D1-46E7-829D-71077ED3DB29}"/>
    <cellStyle name="20% - Accent3 8 4 5" xfId="22793" xr:uid="{0D5D6370-15E0-4483-9F30-6454F1DDE7C3}"/>
    <cellStyle name="20% - Accent3 8 4 6" xfId="24555" xr:uid="{5D1DFCDA-8A6B-4138-9198-82A9EF0619BB}"/>
    <cellStyle name="20% - Accent3 8 4 7" xfId="29437" xr:uid="{18485972-B288-4C5C-8B6A-89E0869A8369}"/>
    <cellStyle name="20% - Accent3 8 4 8" xfId="33299" xr:uid="{1AFDC8CA-BC17-4879-B4CC-BD5D14727419}"/>
    <cellStyle name="20% - Accent3 8 4 9" xfId="10498" xr:uid="{E8693988-FC13-4857-9849-43F1DA8932F7}"/>
    <cellStyle name="20% - Accent3 8 5" xfId="13344" xr:uid="{DD104D2C-3E8D-4244-A352-3C91CBFF468B}"/>
    <cellStyle name="20% - Accent3 8 5 2" xfId="18923" xr:uid="{04EEB365-717C-41F1-B013-08EACA5FF33F}"/>
    <cellStyle name="20% - Accent3 8 5 3" xfId="26108" xr:uid="{93FC106A-650E-49B0-8124-DF9AA19326E2}"/>
    <cellStyle name="20% - Accent3 8 5 4" xfId="29677" xr:uid="{2405D69A-8B22-4F0E-B860-A00004C1FF96}"/>
    <cellStyle name="20% - Accent3 8 5 5" xfId="34853" xr:uid="{4C534AA4-FC0E-40B4-8B4E-F9DB4409085D}"/>
    <cellStyle name="20% - Accent3 8 6" xfId="15056" xr:uid="{274D5819-E357-4D2C-8CCF-86C9A2BD404F}"/>
    <cellStyle name="20% - Accent3 8 7" xfId="17206" xr:uid="{71228D85-09EE-4AD0-AD5B-45DED6890459}"/>
    <cellStyle name="20% - Accent3 8 8" xfId="22386" xr:uid="{0A93964D-C03E-421D-B07F-464E38A0633A}"/>
    <cellStyle name="20% - Accent3 8 9" xfId="22586" xr:uid="{14A380D9-EF95-4304-B990-25CD136EFD05}"/>
    <cellStyle name="20% - Accent3 9" xfId="287" xr:uid="{CBCF70BB-8A6D-4CB9-9337-0DC06D4F4426}"/>
    <cellStyle name="20% - Accent3 9 10" xfId="24360" xr:uid="{2486D30F-319E-4E1E-9321-52A9E5DBB959}"/>
    <cellStyle name="20% - Accent3 9 11" xfId="33104" xr:uid="{B13A359F-A942-4A61-A4E3-0DB6A858E20B}"/>
    <cellStyle name="20% - Accent3 9 12" xfId="10116" xr:uid="{D3CB9081-A582-4763-BD49-BE0D24E0D7BF}"/>
    <cellStyle name="20% - Accent3 9 13" xfId="8548" xr:uid="{49B5A4CB-6DAA-406E-A11F-1FC10AFBDBFB}"/>
    <cellStyle name="20% - Accent3 9 2" xfId="8867" xr:uid="{A045A74D-76CB-4ED1-9032-69EF8C2CD60E}"/>
    <cellStyle name="20% - Accent3 9 2 2" xfId="13772" xr:uid="{B9E9E78A-657A-44B5-A51E-C3A7A5FBEAC8}"/>
    <cellStyle name="20% - Accent3 9 2 2 2" xfId="19378" xr:uid="{1116821F-6B03-44DD-8C2B-BC941E29096A}"/>
    <cellStyle name="20% - Accent3 9 2 2 3" xfId="26564" xr:uid="{AF52BF4D-533A-422B-AC81-D053B05ACF39}"/>
    <cellStyle name="20% - Accent3 9 2 2 4" xfId="30175" xr:uid="{29EDAF8E-66E6-496A-B346-456990DF7273}"/>
    <cellStyle name="20% - Accent3 9 2 2 5" xfId="35353" xr:uid="{68275953-2B3B-4CB6-8BD3-4A74F97C55D7}"/>
    <cellStyle name="20% - Accent3 9 2 3" xfId="15276" xr:uid="{CB8D2993-508E-46E9-8786-2B4C625D85C4}"/>
    <cellStyle name="20% - Accent3 9 2 3 2" xfId="20700" xr:uid="{910E75B9-C9D1-4542-859D-60A7F2147849}"/>
    <cellStyle name="20% - Accent3 9 2 3 3" xfId="31476" xr:uid="{E912828A-85A2-4FDB-AEB3-7881C00F4E25}"/>
    <cellStyle name="20% - Accent3 9 2 3 4" xfId="36680" xr:uid="{82909354-3092-4C5C-B5AE-3F0C8F3ADCE0}"/>
    <cellStyle name="20% - Accent3 9 2 4" xfId="17435" xr:uid="{B0CDB939-F858-4378-A10A-94C4EF8D8D38}"/>
    <cellStyle name="20% - Accent3 9 2 5" xfId="22856" xr:uid="{24152A0E-B4BB-4EC0-8AC9-AE825FED09C3}"/>
    <cellStyle name="20% - Accent3 9 2 6" xfId="24618" xr:uid="{E917B1A3-FDB6-4B2C-B662-B12D234A8930}"/>
    <cellStyle name="20% - Accent3 9 2 7" xfId="27896" xr:uid="{AA527649-50B5-4D5A-861B-AFFF1A53AEBE}"/>
    <cellStyle name="20% - Accent3 9 2 8" xfId="33362" xr:uid="{F3E27EF2-9C4C-493C-ACF8-BBF0D7D3F293}"/>
    <cellStyle name="20% - Accent3 9 2 9" xfId="10527" xr:uid="{BFAFB667-084E-49F6-BD9C-A841D9A7B075}"/>
    <cellStyle name="20% - Accent3 9 3" xfId="11809" xr:uid="{AA1E74E8-F40F-4DD6-B568-5C2E311FDAB5}"/>
    <cellStyle name="20% - Accent3 9 3 2" xfId="13997" xr:uid="{411980C0-35E1-470D-BD4A-B20B59BF9019}"/>
    <cellStyle name="20% - Accent3 9 3 2 2" xfId="19614" xr:uid="{AC07F63E-8119-4B2B-BCEA-2E3150BBEBE8}"/>
    <cellStyle name="20% - Accent3 9 3 2 3" xfId="26801" xr:uid="{3CA072E6-F1E5-4011-9C11-65F7D8FB6DAE}"/>
    <cellStyle name="20% - Accent3 9 3 2 4" xfId="30412" xr:uid="{7FA124EA-4B4F-4257-B1E1-1AF7B7958D4F}"/>
    <cellStyle name="20% - Accent3 9 3 2 5" xfId="35592" xr:uid="{0E1D2B40-BA60-4B1D-985A-622FDE3373F6}"/>
    <cellStyle name="20% - Accent3 9 3 3" xfId="16466" xr:uid="{34405E3B-5EBF-4D45-848B-734989DE905A}"/>
    <cellStyle name="20% - Accent3 9 3 3 2" xfId="21658" xr:uid="{638B4850-A04D-40E3-9D83-CD4EACD317E1}"/>
    <cellStyle name="20% - Accent3 9 3 3 3" xfId="32379" xr:uid="{14898DAF-336D-4695-BDBA-792270A94FB5}"/>
    <cellStyle name="20% - Accent3 9 3 3 4" xfId="37638" xr:uid="{86ECB8F9-B7A6-4EEF-A37B-854DE79E9182}"/>
    <cellStyle name="20% - Accent3 9 3 4" xfId="18070" xr:uid="{93CCE5FB-838F-4C4E-A41E-9EED1AE6E8E4}"/>
    <cellStyle name="20% - Accent3 9 3 5" xfId="23495" xr:uid="{C7AF9D0E-3485-42EF-B920-A2E876069E51}"/>
    <cellStyle name="20% - Accent3 9 3 6" xfId="25257" xr:uid="{DEF62B34-3FA6-47BC-AF9A-67274E087F80}"/>
    <cellStyle name="20% - Accent3 9 3 7" xfId="28893" xr:uid="{D5FBB044-932A-458A-9B1A-22EE81194FC0}"/>
    <cellStyle name="20% - Accent3 9 3 8" xfId="34002" xr:uid="{A2C653BA-FF88-40C4-9225-6EBB0C16B229}"/>
    <cellStyle name="20% - Accent3 9 4" xfId="10588" xr:uid="{A1364E06-9537-4CD4-B7DE-2C13822ED597}"/>
    <cellStyle name="20% - Accent3 9 4 2" xfId="14803" xr:uid="{EB86A34D-32F5-4D58-838D-00ED12D9C0F2}"/>
    <cellStyle name="20% - Accent3 9 4 2 2" xfId="20438" xr:uid="{24A36AF4-EF7E-4288-A75D-012317F209E4}"/>
    <cellStyle name="20% - Accent3 9 4 2 3" xfId="27625" xr:uid="{FBCC8F36-D96E-44FF-8CB8-E8F7FEA8779A}"/>
    <cellStyle name="20% - Accent3 9 4 2 4" xfId="31234" xr:uid="{03E4AA29-3757-4E23-95CE-E5FD4228655D}"/>
    <cellStyle name="20% - Accent3 9 4 2 5" xfId="36417" xr:uid="{16838FD5-3AF5-43F2-B1B6-F261263ADF3B}"/>
    <cellStyle name="20% - Accent3 9 4 3" xfId="16987" xr:uid="{5C80AE3E-6102-47A0-8A69-5A727307964B}"/>
    <cellStyle name="20% - Accent3 9 4 3 2" xfId="22195" xr:uid="{C4D46E73-54E5-44B6-8BCE-F2414E103B81}"/>
    <cellStyle name="20% - Accent3 9 4 3 3" xfId="32916" xr:uid="{D27BB71D-2830-4F85-B858-1999FF8134DC}"/>
    <cellStyle name="20% - Accent3 9 4 3 4" xfId="38174" xr:uid="{947EFC4A-C4FB-47F2-AA0D-0A5EDA3D13FE}"/>
    <cellStyle name="20% - Accent3 9 4 4" xfId="17494" xr:uid="{116B7943-A2C3-448B-A3E0-36FF1E1F13FA}"/>
    <cellStyle name="20% - Accent3 9 4 5" xfId="22916" xr:uid="{58870F44-6200-4767-8D7D-418E58FA6E3D}"/>
    <cellStyle name="20% - Accent3 9 4 6" xfId="24679" xr:uid="{AA5BEAFD-D9BB-4706-9B8E-50C21F11E4EF}"/>
    <cellStyle name="20% - Accent3 9 4 7" xfId="29451" xr:uid="{E6293E93-30BF-4159-ACE4-C38115EB06FC}"/>
    <cellStyle name="20% - Accent3 9 4 8" xfId="33423" xr:uid="{F8AAAEB2-97CC-4B44-AC06-B9909CB51E07}"/>
    <cellStyle name="20% - Accent3 9 5" xfId="13357" xr:uid="{55608805-FE20-4F21-BCA3-FD67F158FA2B}"/>
    <cellStyle name="20% - Accent3 9 5 2" xfId="18937" xr:uid="{17DEF7D7-8499-4F0A-A626-E900524E48B1}"/>
    <cellStyle name="20% - Accent3 9 5 3" xfId="26122" xr:uid="{458EB83F-746E-4D0E-9AD8-2D60EF4B05C1}"/>
    <cellStyle name="20% - Accent3 9 5 4" xfId="29691" xr:uid="{4DCC9539-85D8-4F0B-8617-8A0BBCD91BDA}"/>
    <cellStyle name="20% - Accent3 9 5 5" xfId="34867" xr:uid="{834C5D95-1684-42B1-9C9F-9AB7D3992008}"/>
    <cellStyle name="20% - Accent3 9 6" xfId="15100" xr:uid="{05D4CF97-D488-43F3-90A2-CB1D5211216F}"/>
    <cellStyle name="20% - Accent3 9 7" xfId="17220" xr:uid="{7695937B-5C8C-484C-87BB-2C9A1B4B49BE}"/>
    <cellStyle name="20% - Accent3 9 8" xfId="22400" xr:uid="{CFAC206A-C9E0-4564-B7E7-BEFE2A06080A}"/>
    <cellStyle name="20% - Accent3 9 9" xfId="22600" xr:uid="{92D67098-77BB-45A2-88DD-8C3C67726787}"/>
    <cellStyle name="20% - Accent4" xfId="28" builtinId="42" customBuiltin="1"/>
    <cellStyle name="20% - Accent4 10" xfId="288" xr:uid="{58DA72D1-81D0-4756-8122-3D3021C7781B}"/>
    <cellStyle name="20% - Accent4 10 10" xfId="24376" xr:uid="{7138EEC2-9586-43FA-A3C0-BBAAFF028EE7}"/>
    <cellStyle name="20% - Accent4 10 11" xfId="33120" xr:uid="{FE61B423-D37E-45C9-890A-7CD86F85D3C0}"/>
    <cellStyle name="20% - Accent4 10 12" xfId="10162" xr:uid="{A06D9062-307E-4E5A-BB0D-38CEDCFE594C}"/>
    <cellStyle name="20% - Accent4 10 13" xfId="8288" xr:uid="{105577A0-FCCC-4CAD-90B6-3831BB095306}"/>
    <cellStyle name="20% - Accent4 10 2" xfId="8868" xr:uid="{57E276E2-ACDF-4708-A5BF-59B0D4CC578C}"/>
    <cellStyle name="20% - Accent4 10 2 2" xfId="13799" xr:uid="{848CD1BC-1858-4DF3-B50D-622051F514B4}"/>
    <cellStyle name="20% - Accent4 10 2 2 2" xfId="19405" xr:uid="{7DFE7712-3868-46B2-A0B5-8663143FB220}"/>
    <cellStyle name="20% - Accent4 10 2 2 3" xfId="26591" xr:uid="{12BE2618-2FA1-4AD7-B581-B11EB29EE9EA}"/>
    <cellStyle name="20% - Accent4 10 2 2 4" xfId="30202" xr:uid="{2679CC7B-66BC-421E-AFA4-8D1704730111}"/>
    <cellStyle name="20% - Accent4 10 2 2 5" xfId="35381" xr:uid="{3EDFFA15-0F25-431E-A15C-A515A4A64AC1}"/>
    <cellStyle name="20% - Accent4 10 2 3" xfId="15291" xr:uid="{2881BE90-DD73-40B1-B4C0-5A6D06B87F7B}"/>
    <cellStyle name="20% - Accent4 10 2 3 2" xfId="20715" xr:uid="{089E7757-1A05-4A75-8EB3-4530A5662080}"/>
    <cellStyle name="20% - Accent4 10 2 3 3" xfId="31491" xr:uid="{C3309E31-BEF6-42A7-B637-194255CAD356}"/>
    <cellStyle name="20% - Accent4 10 2 3 4" xfId="36695" xr:uid="{98D646CB-E2C9-4135-A041-7FB86626F1DC}"/>
    <cellStyle name="20% - Accent4 10 2 4" xfId="17458" xr:uid="{142D39B0-4F36-4018-9961-6AD972A7764D}"/>
    <cellStyle name="20% - Accent4 10 2 5" xfId="22879" xr:uid="{45CD8CE1-D6BC-4C8E-9095-5E36DF41AB99}"/>
    <cellStyle name="20% - Accent4 10 2 6" xfId="24642" xr:uid="{004D2CE5-511C-4033-B306-26704A25C962}"/>
    <cellStyle name="20% - Accent4 10 2 7" xfId="27911" xr:uid="{EA52E931-7F30-45C1-BD88-4DAF4C66A71B}"/>
    <cellStyle name="20% - Accent4 10 2 8" xfId="33386" xr:uid="{9A19F4FA-6BBD-450F-A11A-236FC3016E9D}"/>
    <cellStyle name="20% - Accent4 10 2 9" xfId="10553" xr:uid="{C4DCC233-626C-4C2E-ABDE-9272177A0C43}"/>
    <cellStyle name="20% - Accent4 10 3" xfId="12101" xr:uid="{500C4436-2040-4BE5-A1A3-89E14538FCC5}"/>
    <cellStyle name="20% - Accent4 10 3 2" xfId="14202" xr:uid="{DA02864D-E946-4CEE-BD47-48C670B886BE}"/>
    <cellStyle name="20% - Accent4 10 3 2 2" xfId="19833" xr:uid="{B2E583CC-3B8E-4854-9E99-2F8CAD7733CD}"/>
    <cellStyle name="20% - Accent4 10 3 2 3" xfId="27020" xr:uid="{06255B0A-1EF9-4981-865C-81DAF35F0E5F}"/>
    <cellStyle name="20% - Accent4 10 3 2 4" xfId="30631" xr:uid="{C942C571-3C4B-465B-BCF8-75A2DEA0CD77}"/>
    <cellStyle name="20% - Accent4 10 3 2 5" xfId="35811" xr:uid="{8714C77C-35DE-479D-9C7C-820A3EFEFD69}"/>
    <cellStyle name="20% - Accent4 10 3 3" xfId="16639" xr:uid="{0A90660C-6E6C-43B3-89C0-C5E4CDE39A3F}"/>
    <cellStyle name="20% - Accent4 10 3 3 2" xfId="21844" xr:uid="{346CF428-F545-4687-BC0C-8346C8828ACC}"/>
    <cellStyle name="20% - Accent4 10 3 3 3" xfId="32565" xr:uid="{63BC530A-F284-4CF7-A785-B491802633DA}"/>
    <cellStyle name="20% - Accent4 10 3 3 4" xfId="37824" xr:uid="{B0F45E42-9C9F-4572-88E0-AEDF2E1C67F5}"/>
    <cellStyle name="20% - Accent4 10 3 4" xfId="18289" xr:uid="{376B1E7F-FE78-4903-9F5D-CE1EB641D68E}"/>
    <cellStyle name="20% - Accent4 10 3 5" xfId="23714" xr:uid="{68922E78-6DEE-4562-8BCF-AEBA27629F71}"/>
    <cellStyle name="20% - Accent4 10 3 6" xfId="25476" xr:uid="{6E46F5CB-4D4C-4AE9-8DE8-3F6D14D4C1A8}"/>
    <cellStyle name="20% - Accent4 10 3 7" xfId="29082" xr:uid="{5811118C-4800-48D4-8A26-24A68799B6D5}"/>
    <cellStyle name="20% - Accent4 10 3 8" xfId="34221" xr:uid="{36E488F8-FE34-4E01-B6A3-5C0BA112EF11}"/>
    <cellStyle name="20% - Accent4 10 4" xfId="11691" xr:uid="{0357355D-B4CF-41E8-954F-CAF122E72EA4}"/>
    <cellStyle name="20% - Accent4 10 4 2" xfId="14818" xr:uid="{9E873687-AA23-4F22-9DAE-9D81369C8DCA}"/>
    <cellStyle name="20% - Accent4 10 4 2 2" xfId="20454" xr:uid="{E03BA774-A7B9-4FFC-B4F7-4FE770B12CA5}"/>
    <cellStyle name="20% - Accent4 10 4 2 3" xfId="27641" xr:uid="{80107C73-C5B8-41D8-84C2-524AD2E99F17}"/>
    <cellStyle name="20% - Accent4 10 4 2 4" xfId="31250" xr:uid="{7B7D0FBB-FA97-4718-9991-2DD82E310F9D}"/>
    <cellStyle name="20% - Accent4 10 4 2 5" xfId="36433" xr:uid="{E5DB9664-F9EC-4ACA-A26C-6EAF76B3F219}"/>
    <cellStyle name="20% - Accent4 10 4 3" xfId="17002" xr:uid="{CC77BD0A-CD2F-40CE-BB91-8AFF3A9BEE81}"/>
    <cellStyle name="20% - Accent4 10 4 3 2" xfId="22211" xr:uid="{C759893E-6CAC-4458-80CA-EA3341CD1CCA}"/>
    <cellStyle name="20% - Accent4 10 4 3 3" xfId="32932" xr:uid="{9AA906CB-B265-4463-894A-FE10589ECCDB}"/>
    <cellStyle name="20% - Accent4 10 4 3 4" xfId="38190" xr:uid="{4D87C870-9078-4DD2-9054-89B67DCCC929}"/>
    <cellStyle name="20% - Accent4 10 4 4" xfId="17985" xr:uid="{817D82B1-62D3-42C3-A3DD-42941A6B66F5}"/>
    <cellStyle name="20% - Accent4 10 4 5" xfId="23409" xr:uid="{5A16797C-6BFC-4A9A-901C-B287DCC22EC2}"/>
    <cellStyle name="20% - Accent4 10 4 6" xfId="25171" xr:uid="{DC8DB816-8566-4F20-801B-1302C35D358C}"/>
    <cellStyle name="20% - Accent4 10 4 7" xfId="29467" xr:uid="{0D37659E-68DC-4D3E-A843-ACF0CC1BAF87}"/>
    <cellStyle name="20% - Accent4 10 4 8" xfId="33916" xr:uid="{5EA7766F-1719-4137-8344-E6EEEAAFFFD1}"/>
    <cellStyle name="20% - Accent4 10 5" xfId="13372" xr:uid="{29389FF4-280F-449A-908C-AA424A4DB414}"/>
    <cellStyle name="20% - Accent4 10 5 2" xfId="18953" xr:uid="{97A1ED9D-BA73-4F72-912D-A761F83C76D7}"/>
    <cellStyle name="20% - Accent4 10 5 3" xfId="26138" xr:uid="{5F4FDE1A-E178-4237-96B7-5B65D0030D61}"/>
    <cellStyle name="20% - Accent4 10 5 4" xfId="29707" xr:uid="{0C8BD0BA-5109-4B1A-80A9-5484BCBE6E3D}"/>
    <cellStyle name="20% - Accent4 10 5 5" xfId="34883" xr:uid="{3F8C0CC0-E2A9-4F88-9CED-54B65D6DF43E}"/>
    <cellStyle name="20% - Accent4 10 6" xfId="15142" xr:uid="{62C4F15B-5950-49E0-A744-B329044AE8B1}"/>
    <cellStyle name="20% - Accent4 10 7" xfId="17236" xr:uid="{0975E5A6-AAB7-49C5-8599-D835994C427C}"/>
    <cellStyle name="20% - Accent4 10 8" xfId="22416" xr:uid="{5134168B-EA97-4D36-8CB4-B761E73CE1E9}"/>
    <cellStyle name="20% - Accent4 10 9" xfId="22616" xr:uid="{8768EC06-A6B1-44BF-9FF9-4FEF73CCA699}"/>
    <cellStyle name="20% - Accent4 11" xfId="289" xr:uid="{6CA9BD44-D9A5-462B-ACC5-9749520993DC}"/>
    <cellStyle name="20% - Accent4 11 10" xfId="24390" xr:uid="{D230EDD6-D84B-47B8-B8B7-5F6B0457B1F0}"/>
    <cellStyle name="20% - Accent4 11 11" xfId="27927" xr:uid="{EEFA5172-3115-49C8-98DF-8A17A5460BAA}"/>
    <cellStyle name="20% - Accent4 11 12" xfId="33134" xr:uid="{A3200086-88D0-4B97-B6EE-BEB73E4303BC}"/>
    <cellStyle name="20% - Accent4 11 13" xfId="10204" xr:uid="{8C9A5867-DBF8-4145-9202-317334B1CED9}"/>
    <cellStyle name="20% - Accent4 11 14" xfId="8869" xr:uid="{698FB144-7EAC-4929-B56E-9262129BCE05}"/>
    <cellStyle name="20% - Accent4 11 2" xfId="10574" xr:uid="{70131E14-88A0-4854-982F-F5B41E101BBA}"/>
    <cellStyle name="20% - Accent4 11 2 2" xfId="13825" xr:uid="{A0CEB002-5548-4435-942A-859F63C1B093}"/>
    <cellStyle name="20% - Accent4 11 2 2 2" xfId="19431" xr:uid="{9295469E-4928-4904-B2FE-E94312CCA23E}"/>
    <cellStyle name="20% - Accent4 11 2 2 3" xfId="26617" xr:uid="{7AF58A88-0E9D-4052-820C-C93CA878BFFE}"/>
    <cellStyle name="20% - Accent4 11 2 2 4" xfId="30229" xr:uid="{4BCEF5C2-09FD-4FAF-B2D0-6C832DAE198E}"/>
    <cellStyle name="20% - Accent4 11 2 2 5" xfId="35408" xr:uid="{24A1B0AC-E8A9-4D07-BF71-40D1C1F1E1FF}"/>
    <cellStyle name="20% - Accent4 11 2 3" xfId="16318" xr:uid="{9A278E27-7797-4C51-9ACB-474763F31A4D}"/>
    <cellStyle name="20% - Accent4 11 2 3 2" xfId="21502" xr:uid="{CCD111F2-8C01-493C-AFFC-973DB63230B5}"/>
    <cellStyle name="20% - Accent4 11 2 3 3" xfId="32223" xr:uid="{945D7B0F-BED9-47B1-9CDA-7B2AD139CC1B}"/>
    <cellStyle name="20% - Accent4 11 2 3 4" xfId="37482" xr:uid="{98317855-62FD-4232-B75A-7071CEEAAF0C}"/>
    <cellStyle name="20% - Accent4 11 2 4" xfId="17478" xr:uid="{E04B7303-4671-48DD-96CF-50E5E3135081}"/>
    <cellStyle name="20% - Accent4 11 2 5" xfId="22900" xr:uid="{D5870A59-53DB-45A9-8626-D6EDA7A836E9}"/>
    <cellStyle name="20% - Accent4 11 2 6" xfId="24663" xr:uid="{42AFE2E3-50A4-4580-B49E-7971683EDCD3}"/>
    <cellStyle name="20% - Accent4 11 2 7" xfId="28735" xr:uid="{513EB7F7-F8F8-48EA-AF7A-5C6E245F7D9A}"/>
    <cellStyle name="20% - Accent4 11 2 8" xfId="33407" xr:uid="{48E93301-CC30-4589-A25E-6A8B56F09EED}"/>
    <cellStyle name="20% - Accent4 11 3" xfId="11619" xr:uid="{F946CE0B-E478-46F4-B45A-EB4B629EDFAE}"/>
    <cellStyle name="20% - Accent4 11 3 2" xfId="13827" xr:uid="{F7B78CD9-199D-48FC-B1B2-491C1B0D890D}"/>
    <cellStyle name="20% - Accent4 11 3 2 2" xfId="19433" xr:uid="{C51656A2-ED12-4078-B755-C8B1EF2175BC}"/>
    <cellStyle name="20% - Accent4 11 3 2 3" xfId="26619" xr:uid="{F8F6D159-87B2-4E55-AAF5-FBE8F17C3169}"/>
    <cellStyle name="20% - Accent4 11 3 2 4" xfId="30231" xr:uid="{C8F1C5E9-2024-4C8D-8D74-70CBCA077178}"/>
    <cellStyle name="20% - Accent4 11 3 2 5" xfId="35410" xr:uid="{BFD61135-6DE4-429A-BE10-A6F98666BB88}"/>
    <cellStyle name="20% - Accent4 11 3 3" xfId="16320" xr:uid="{A26C45AA-89FF-4745-ACD9-D5795A9A0C1C}"/>
    <cellStyle name="20% - Accent4 11 3 3 2" xfId="21504" xr:uid="{614D6FA9-29C9-42BC-BEB1-546B65C260BD}"/>
    <cellStyle name="20% - Accent4 11 3 3 3" xfId="32225" xr:uid="{FBF72B1B-F54B-4881-8C85-BB8078B1A7C6}"/>
    <cellStyle name="20% - Accent4 11 3 3 4" xfId="37484" xr:uid="{7A188798-FA1D-4B8E-99EB-B66377F697D1}"/>
    <cellStyle name="20% - Accent4 11 3 4" xfId="17946" xr:uid="{EAC0E7D2-D13A-45E9-B850-53FBA22FFF88}"/>
    <cellStyle name="20% - Accent4 11 3 5" xfId="23370" xr:uid="{CB63BD3D-91AD-43BD-BE1F-16CCEB0282AD}"/>
    <cellStyle name="20% - Accent4 11 3 6" xfId="25132" xr:uid="{466D5740-E452-4DE2-939C-D6B951B1A811}"/>
    <cellStyle name="20% - Accent4 11 3 7" xfId="28737" xr:uid="{CD0661F9-A8E3-46A4-90C6-0E7EC6B3614C}"/>
    <cellStyle name="20% - Accent4 11 3 8" xfId="33877" xr:uid="{BA030172-16BC-4DA4-AE98-AD9C4DD9917F}"/>
    <cellStyle name="20% - Accent4 11 4" xfId="11434" xr:uid="{FA32AA89-B96A-4897-851B-C36E6A100A78}"/>
    <cellStyle name="20% - Accent4 11 4 2" xfId="14832" xr:uid="{AFDF6139-3755-4A22-BB6C-9C01322D12ED}"/>
    <cellStyle name="20% - Accent4 11 4 2 2" xfId="20468" xr:uid="{CD0B0EFA-FE04-422C-ADD1-C6FF14549E91}"/>
    <cellStyle name="20% - Accent4 11 4 2 3" xfId="27655" xr:uid="{08049C4C-236A-448F-802A-81700BDE9FBF}"/>
    <cellStyle name="20% - Accent4 11 4 2 4" xfId="31264" xr:uid="{4EC62754-6A6E-414B-B0DB-34A6B4E6DE30}"/>
    <cellStyle name="20% - Accent4 11 4 2 5" xfId="36447" xr:uid="{401D33D8-1B02-4FF4-8F26-72B40429E8A9}"/>
    <cellStyle name="20% - Accent4 11 4 3" xfId="17016" xr:uid="{DF92FB9E-FAD4-47A1-A431-FCD0C5EB8DB4}"/>
    <cellStyle name="20% - Accent4 11 4 3 2" xfId="22225" xr:uid="{121A41E7-9B36-452B-94AF-C72E9C83EA1C}"/>
    <cellStyle name="20% - Accent4 11 4 3 3" xfId="32946" xr:uid="{AEFA8FDE-1B28-4878-80A0-40F742C406FA}"/>
    <cellStyle name="20% - Accent4 11 4 3 4" xfId="38204" xr:uid="{8A85DEF4-5929-461D-9FC8-00222315D9EE}"/>
    <cellStyle name="20% - Accent4 11 4 4" xfId="17826" xr:uid="{4270506D-CEDD-4260-B5CA-FB61EC62FD9D}"/>
    <cellStyle name="20% - Accent4 11 4 5" xfId="23250" xr:uid="{2B9ADF6D-6E61-4152-A09F-CF9E434F95C2}"/>
    <cellStyle name="20% - Accent4 11 4 6" xfId="25012" xr:uid="{B69E6580-2212-495C-B20A-823D9B576794}"/>
    <cellStyle name="20% - Accent4 11 4 7" xfId="29481" xr:uid="{2CE91E4E-E936-40BD-838C-0CC55FA07B31}"/>
    <cellStyle name="20% - Accent4 11 4 8" xfId="33757" xr:uid="{66BC83D3-10EC-4AF4-AA23-C3C1441DD1B7}"/>
    <cellStyle name="20% - Accent4 11 5" xfId="13385" xr:uid="{D76C51E8-4E79-4769-8130-A2BF2758D27F}"/>
    <cellStyle name="20% - Accent4 11 5 2" xfId="18967" xr:uid="{C320E661-BFBD-4582-A60E-CA51C7ADD63E}"/>
    <cellStyle name="20% - Accent4 11 5 3" xfId="26152" xr:uid="{24133C0E-6A2F-4618-9E7C-39FE1444CE9D}"/>
    <cellStyle name="20% - Accent4 11 5 4" xfId="29721" xr:uid="{5E2388B6-FDCB-4DE8-9E71-F67F76EDB981}"/>
    <cellStyle name="20% - Accent4 11 5 5" xfId="34897" xr:uid="{D1BCD9EE-EEC6-4CFF-A43C-B54FD3ED1221}"/>
    <cellStyle name="20% - Accent4 11 6" xfId="15307" xr:uid="{E9D621AD-6432-4863-9795-F40E5EDD4DB4}"/>
    <cellStyle name="20% - Accent4 11 6 2" xfId="20731" xr:uid="{2BA240F9-CA4D-4971-841F-C845A9D9D8D2}"/>
    <cellStyle name="20% - Accent4 11 6 3" xfId="31507" xr:uid="{ABFCEF58-A17D-4A9B-97EF-168703365D4B}"/>
    <cellStyle name="20% - Accent4 11 6 4" xfId="36711" xr:uid="{47B52F87-231C-4DEF-A817-5C1DDF5ECB78}"/>
    <cellStyle name="20% - Accent4 11 7" xfId="17250" xr:uid="{947E3FCF-BA56-40C4-BE8F-4BE05ABF9D77}"/>
    <cellStyle name="20% - Accent4 11 8" xfId="22430" xr:uid="{587E77BB-CCB3-463E-8540-D062050CDD3A}"/>
    <cellStyle name="20% - Accent4 11 8 2" xfId="38368" xr:uid="{B4C6DAB1-302F-422A-ACCB-231466ECE77E}"/>
    <cellStyle name="20% - Accent4 11 9" xfId="22630" xr:uid="{97062483-5758-4A4D-8AFF-C16D2AFE6564}"/>
    <cellStyle name="20% - Accent4 12" xfId="290" xr:uid="{88552504-1E27-4F19-BDD1-6316C0974131}"/>
    <cellStyle name="20% - Accent4 12 10" xfId="24404" xr:uid="{08ED90E4-91F5-49FE-AB66-4566868DA301}"/>
    <cellStyle name="20% - Accent4 12 11" xfId="27945" xr:uid="{C36D9A0B-6B0E-404B-BB17-332D4116E7D4}"/>
    <cellStyle name="20% - Accent4 12 12" xfId="33148" xr:uid="{CC5BA218-4FD5-468C-B9FA-A02827A05219}"/>
    <cellStyle name="20% - Accent4 12 13" xfId="10246" xr:uid="{F03E72B7-2C95-49D4-82A9-479B438FA330}"/>
    <cellStyle name="20% - Accent4 12 14" xfId="8870" xr:uid="{29E51319-6A6A-4C7D-B455-414DCAE168C3}"/>
    <cellStyle name="20% - Accent4 12 2" xfId="10594" xr:uid="{7050674D-CCB5-4D27-9551-14484852A91E}"/>
    <cellStyle name="20% - Accent4 12 2 2" xfId="13850" xr:uid="{A1299F98-186A-4A28-AB84-0A423AF60A94}"/>
    <cellStyle name="20% - Accent4 12 2 2 2" xfId="19459" xr:uid="{8447FF68-8C09-4943-BB0A-3847D89E786E}"/>
    <cellStyle name="20% - Accent4 12 2 2 3" xfId="26645" xr:uid="{1C0105CF-68E3-488F-B34A-7EB092B5B314}"/>
    <cellStyle name="20% - Accent4 12 2 2 4" xfId="30257" xr:uid="{06096DA4-CDF3-4E1E-98C4-CFCBC9D7051D}"/>
    <cellStyle name="20% - Accent4 12 2 2 5" xfId="35436" xr:uid="{1BF11ADE-0883-43FB-B271-9A7DA91D6E44}"/>
    <cellStyle name="20% - Accent4 12 2 3" xfId="16339" xr:uid="{AE7F1369-4A93-456D-BF06-B12A8A7BD5CF}"/>
    <cellStyle name="20% - Accent4 12 2 3 2" xfId="21526" xr:uid="{60A6B9ED-7BEC-416D-94DC-E251606B3C2A}"/>
    <cellStyle name="20% - Accent4 12 2 3 3" xfId="32247" xr:uid="{7F07DD69-3757-4FC6-B597-3C8A461364E3}"/>
    <cellStyle name="20% - Accent4 12 2 3 4" xfId="37506" xr:uid="{313740FC-5A47-4055-A6C4-D12625F7CC8B}"/>
    <cellStyle name="20% - Accent4 12 2 4" xfId="17502" xr:uid="{4513C0C2-558A-438F-AD51-7BB0CD41A459}"/>
    <cellStyle name="20% - Accent4 12 2 5" xfId="22924" xr:uid="{1F646336-DF1B-4641-96C0-7F025F86CC8D}"/>
    <cellStyle name="20% - Accent4 12 2 6" xfId="24687" xr:uid="{9FB4499C-C886-40A1-BF1B-7573E9251A4F}"/>
    <cellStyle name="20% - Accent4 12 2 7" xfId="28759" xr:uid="{60CA0542-A737-4F51-95F2-13EFD8AF45C7}"/>
    <cellStyle name="20% - Accent4 12 2 8" xfId="33431" xr:uid="{7B1870EF-AB13-4350-AB5F-21E260460B8C}"/>
    <cellStyle name="20% - Accent4 12 3" xfId="11987" xr:uid="{B1706DA6-9EF9-4069-8796-5240798A7999}"/>
    <cellStyle name="20% - Accent4 12 3 2" xfId="14120" xr:uid="{532A7C72-2758-417D-99C0-09132A0518A2}"/>
    <cellStyle name="20% - Accent4 12 3 2 2" xfId="19746" xr:uid="{B56B431B-4EAA-44EF-9793-E0292B3B2609}"/>
    <cellStyle name="20% - Accent4 12 3 2 3" xfId="26933" xr:uid="{B3DA1F8F-E969-4B1F-BA9B-DCCB4782BD03}"/>
    <cellStyle name="20% - Accent4 12 3 2 4" xfId="30544" xr:uid="{F48E1E2E-E55C-476E-A3FF-A5A68548A2A3}"/>
    <cellStyle name="20% - Accent4 12 3 2 5" xfId="35724" xr:uid="{B261D09F-2630-45C1-8EFF-AD9597059045}"/>
    <cellStyle name="20% - Accent4 12 3 3" xfId="16571" xr:uid="{9279534C-FD16-4F56-996F-31F0CCDB3512}"/>
    <cellStyle name="20% - Accent4 12 3 3 2" xfId="21772" xr:uid="{3C435187-EB4E-4DC6-9291-0B16218F67F7}"/>
    <cellStyle name="20% - Accent4 12 3 3 3" xfId="32493" xr:uid="{DAE1008D-E344-4AA9-911F-B2834592A626}"/>
    <cellStyle name="20% - Accent4 12 3 3 4" xfId="37752" xr:uid="{5944138E-2777-484B-BE6A-BDC2726C7F40}"/>
    <cellStyle name="20% - Accent4 12 3 4" xfId="18202" xr:uid="{92D69BC1-96C8-4EF8-9FAC-90D7DE13BDE2}"/>
    <cellStyle name="20% - Accent4 12 3 5" xfId="23627" xr:uid="{B7C0642A-8389-4C40-91A3-A48882DEF00D}"/>
    <cellStyle name="20% - Accent4 12 3 6" xfId="25389" xr:uid="{A202A730-DD91-452D-A6A8-066FB0D69499}"/>
    <cellStyle name="20% - Accent4 12 3 7" xfId="29009" xr:uid="{D08083D4-3811-492B-9DF7-1DE323C493D5}"/>
    <cellStyle name="20% - Accent4 12 3 8" xfId="34134" xr:uid="{57E19F35-57FE-4363-8505-F921CBE8B11C}"/>
    <cellStyle name="20% - Accent4 12 4" xfId="11589" xr:uid="{28F859EB-0D17-4E0E-B7E8-B9E12C3ACD74}"/>
    <cellStyle name="20% - Accent4 12 4 2" xfId="14846" xr:uid="{EFD3C438-7B6A-412B-AAC3-5522E74BC63B}"/>
    <cellStyle name="20% - Accent4 12 4 2 2" xfId="20482" xr:uid="{B383BC1D-04E5-4F4F-837E-940EFD7EF8E6}"/>
    <cellStyle name="20% - Accent4 12 4 2 3" xfId="27669" xr:uid="{AAA13D89-B5AC-43EB-948E-8BF17E1283C8}"/>
    <cellStyle name="20% - Accent4 12 4 2 4" xfId="31278" xr:uid="{63A93BC5-0EBA-44B0-91EF-78D3FB5C2D82}"/>
    <cellStyle name="20% - Accent4 12 4 2 5" xfId="36461" xr:uid="{AC6100F7-0988-47AA-A051-FA98CA29391F}"/>
    <cellStyle name="20% - Accent4 12 4 3" xfId="17030" xr:uid="{B77E25A4-621F-45A1-B4A9-7E3BD9984EF8}"/>
    <cellStyle name="20% - Accent4 12 4 3 2" xfId="22239" xr:uid="{6A8ED2FA-C0D2-4C07-98B7-6755A2CD534B}"/>
    <cellStyle name="20% - Accent4 12 4 3 3" xfId="32960" xr:uid="{2BBF14BB-7635-4822-A083-4937EB122998}"/>
    <cellStyle name="20% - Accent4 12 4 3 4" xfId="38218" xr:uid="{4E5598B2-7A76-415C-88D4-3650E8D3DC23}"/>
    <cellStyle name="20% - Accent4 12 4 4" xfId="17927" xr:uid="{8CD61CBA-A621-4C82-8B2B-2881656A0CA2}"/>
    <cellStyle name="20% - Accent4 12 4 5" xfId="23351" xr:uid="{A01DDE5A-4BC1-42E7-A6D1-0C0E75F6B080}"/>
    <cellStyle name="20% - Accent4 12 4 6" xfId="25113" xr:uid="{61AE3906-8B27-4B81-AB17-735C52E21CD1}"/>
    <cellStyle name="20% - Accent4 12 4 7" xfId="29495" xr:uid="{83695005-7A4B-494A-A5C9-4BABC7A427D3}"/>
    <cellStyle name="20% - Accent4 12 4 8" xfId="33858" xr:uid="{326A06E7-1D2A-49DD-BEDF-6080645EF7A3}"/>
    <cellStyle name="20% - Accent4 12 5" xfId="13399" xr:uid="{AD673345-92CC-4EAB-B253-2D894F119F4D}"/>
    <cellStyle name="20% - Accent4 12 5 2" xfId="18981" xr:uid="{54136BA8-D349-4240-BAB9-0B9C7E2D9CB5}"/>
    <cellStyle name="20% - Accent4 12 5 3" xfId="26166" xr:uid="{CC61083B-B6A9-4B93-89C7-EE73D48482AF}"/>
    <cellStyle name="20% - Accent4 12 5 4" xfId="29735" xr:uid="{2D2189E4-E1D8-4645-B3F3-2DB98E7C91B4}"/>
    <cellStyle name="20% - Accent4 12 5 5" xfId="34911" xr:uid="{A41ED856-D3AE-4B39-A220-828064D3B56F}"/>
    <cellStyle name="20% - Accent4 12 6" xfId="15325" xr:uid="{2BA1BF90-D494-4A85-8487-3F4F0343FAAF}"/>
    <cellStyle name="20% - Accent4 12 6 2" xfId="20749" xr:uid="{7945518D-C995-4473-BD1B-02CC9F25C7A3}"/>
    <cellStyle name="20% - Accent4 12 6 3" xfId="31525" xr:uid="{C076E955-162A-4910-8D67-C5E8E177480D}"/>
    <cellStyle name="20% - Accent4 12 6 4" xfId="36729" xr:uid="{94F1BB5A-38B8-4243-AB7B-4F4A245391E1}"/>
    <cellStyle name="20% - Accent4 12 7" xfId="17264" xr:uid="{27B9E5FB-C094-491A-95CC-D93C4A5B88A5}"/>
    <cellStyle name="20% - Accent4 12 8" xfId="22444" xr:uid="{FD51B5B4-92DD-4897-B7B5-4D6F7E061893}"/>
    <cellStyle name="20% - Accent4 12 8 2" xfId="38369" xr:uid="{36101926-EE26-4DAF-8607-041A87EEDA71}"/>
    <cellStyle name="20% - Accent4 12 9" xfId="22644" xr:uid="{64FC521A-835C-44F8-BC6C-FC6DCAA3FFFD}"/>
    <cellStyle name="20% - Accent4 13" xfId="291" xr:uid="{7F1D00B1-1AD0-45B9-B436-89D35CEA9DC4}"/>
    <cellStyle name="20% - Accent4 13 10" xfId="24418" xr:uid="{9EE6E064-6D47-4ED8-96D1-04C0918AFB2E}"/>
    <cellStyle name="20% - Accent4 13 11" xfId="27959" xr:uid="{C61B08C7-813E-41BF-938D-9EA9A653B9A8}"/>
    <cellStyle name="20% - Accent4 13 12" xfId="33162" xr:uid="{6696D884-6BDA-45E6-B838-05AD570084A2}"/>
    <cellStyle name="20% - Accent4 13 13" xfId="10288" xr:uid="{8E401332-C813-40AF-AA1B-9387AFB07351}"/>
    <cellStyle name="20% - Accent4 13 14" xfId="8871" xr:uid="{77D3E815-922B-497F-B8D5-09CBA788E0EE}"/>
    <cellStyle name="20% - Accent4 13 2" xfId="10614" xr:uid="{31648E81-BBC3-4A44-A526-AD3B60CE7081}"/>
    <cellStyle name="20% - Accent4 13 2 2" xfId="13869" xr:uid="{B5579B88-2A79-45E7-90A7-93600EB5D2F3}"/>
    <cellStyle name="20% - Accent4 13 2 2 2" xfId="19481" xr:uid="{4261FCDE-96F1-40CE-AD15-9EB905A530AE}"/>
    <cellStyle name="20% - Accent4 13 2 2 3" xfId="26667" xr:uid="{02C46483-892B-4C2C-BEF6-BCB7553E21E9}"/>
    <cellStyle name="20% - Accent4 13 2 2 4" xfId="30279" xr:uid="{820CFA32-AF04-43B1-9A98-F17F810DE898}"/>
    <cellStyle name="20% - Accent4 13 2 2 5" xfId="35458" xr:uid="{C5D86E91-50D9-4FAC-BDB4-A088256EB235}"/>
    <cellStyle name="20% - Accent4 13 2 3" xfId="16358" xr:uid="{92F36C9E-1D3A-4665-9F5C-B3800E62BAEC}"/>
    <cellStyle name="20% - Accent4 13 2 3 2" xfId="21548" xr:uid="{6F557126-8E9C-4408-9077-DD8245AE0585}"/>
    <cellStyle name="20% - Accent4 13 2 3 3" xfId="32269" xr:uid="{0622DAAB-CEC4-4497-B280-8B46ABAB1029}"/>
    <cellStyle name="20% - Accent4 13 2 3 4" xfId="37528" xr:uid="{20B78A29-C70B-4FDE-A5AF-D6BC72BA71DE}"/>
    <cellStyle name="20% - Accent4 13 2 4" xfId="17524" xr:uid="{DC072BC3-4845-4A11-9606-90DED64960EA}"/>
    <cellStyle name="20% - Accent4 13 2 5" xfId="22946" xr:uid="{59B5AE3E-9AC7-469E-9269-E7C9FF44FB94}"/>
    <cellStyle name="20% - Accent4 13 2 6" xfId="24709" xr:uid="{61DED7B8-91FE-4B6E-B703-0B75FB305C93}"/>
    <cellStyle name="20% - Accent4 13 2 7" xfId="28781" xr:uid="{B4BE6A00-BA9A-48AB-AADF-A69975CD8C6F}"/>
    <cellStyle name="20% - Accent4 13 2 8" xfId="33453" xr:uid="{E44D8E66-4041-46F8-8A20-ABC2BE28C4BE}"/>
    <cellStyle name="20% - Accent4 13 3" xfId="11534" xr:uid="{E835CBBD-4245-4CA7-97A5-CDEEA80EE88D}"/>
    <cellStyle name="20% - Accent4 13 3 2" xfId="13748" xr:uid="{FB0DE1C9-07CA-482A-896A-14C79103B143}"/>
    <cellStyle name="20% - Accent4 13 3 2 2" xfId="19351" xr:uid="{E43129D7-772B-4D5F-BE9B-106976AAE245}"/>
    <cellStyle name="20% - Accent4 13 3 2 3" xfId="26537" xr:uid="{D8568775-6526-4E1A-AFAD-F4644DB6BCFF}"/>
    <cellStyle name="20% - Accent4 13 3 2 4" xfId="30147" xr:uid="{A4FB1D84-3A89-46F1-800A-3803B1890041}"/>
    <cellStyle name="20% - Accent4 13 3 2 5" xfId="35325" xr:uid="{0C161566-6548-4C7E-9851-DE68EEB0746E}"/>
    <cellStyle name="20% - Accent4 13 3 3" xfId="16290" xr:uid="{473D4B50-51A3-48D3-BBC3-32AC4CA0079E}"/>
    <cellStyle name="20% - Accent4 13 3 3 2" xfId="21469" xr:uid="{AACEE259-3EB7-4C0D-81DB-CD9EA8831C51}"/>
    <cellStyle name="20% - Accent4 13 3 3 3" xfId="32190" xr:uid="{52CD6977-8C8D-4467-9795-E8085EE721C1}"/>
    <cellStyle name="20% - Accent4 13 3 3 4" xfId="37448" xr:uid="{28292920-EEE2-4FBE-890E-608365C8A359}"/>
    <cellStyle name="20% - Accent4 13 3 4" xfId="17893" xr:uid="{BDA4D03B-C0AE-4F04-B63B-2546AF7FD308}"/>
    <cellStyle name="20% - Accent4 13 3 5" xfId="23317" xr:uid="{3FF037FA-6915-4A5E-9BEC-B2BB68F2087F}"/>
    <cellStyle name="20% - Accent4 13 3 6" xfId="25079" xr:uid="{5B96AB38-2150-4F71-BDE2-464FA55EEA3A}"/>
    <cellStyle name="20% - Accent4 13 3 7" xfId="28701" xr:uid="{1864A346-8135-4D91-B27C-A0A4465011ED}"/>
    <cellStyle name="20% - Accent4 13 3 8" xfId="33824" xr:uid="{C6364B8A-47C5-4620-B807-37FC2078F7F0}"/>
    <cellStyle name="20% - Accent4 13 4" xfId="10655" xr:uid="{A4CD75C7-E65B-4E4C-8C10-7505CAD32053}"/>
    <cellStyle name="20% - Accent4 13 4 2" xfId="14860" xr:uid="{78839991-1B98-4ACD-8323-C50DF18D5B40}"/>
    <cellStyle name="20% - Accent4 13 4 2 2" xfId="20496" xr:uid="{C787CEB1-2BD5-49E3-8FD7-1615BD638962}"/>
    <cellStyle name="20% - Accent4 13 4 2 3" xfId="27683" xr:uid="{BFAE504B-8CBD-401D-AB42-BBAEFB6CB851}"/>
    <cellStyle name="20% - Accent4 13 4 2 4" xfId="31292" xr:uid="{3210BDF3-A867-4265-8E1A-98395ACA8398}"/>
    <cellStyle name="20% - Accent4 13 4 2 5" xfId="36475" xr:uid="{C0DCDAA1-DA70-4C71-BA32-BAEF63D7D766}"/>
    <cellStyle name="20% - Accent4 13 4 3" xfId="17044" xr:uid="{4C70C102-E5A0-42D0-956D-424C15F705F9}"/>
    <cellStyle name="20% - Accent4 13 4 3 2" xfId="22253" xr:uid="{79DEA21C-1267-47C4-B118-4C8B0BD75063}"/>
    <cellStyle name="20% - Accent4 13 4 3 3" xfId="32974" xr:uid="{A59F910F-9819-4608-8D51-BFF8CDA72DD7}"/>
    <cellStyle name="20% - Accent4 13 4 3 4" xfId="38232" xr:uid="{0A615B70-4A83-4EEC-87EB-D10114D3CA0E}"/>
    <cellStyle name="20% - Accent4 13 4 4" xfId="17563" xr:uid="{12E36E03-147D-4167-ACA2-B16BA0F1859D}"/>
    <cellStyle name="20% - Accent4 13 4 5" xfId="22985" xr:uid="{6D8BEC91-AC7E-4813-BF65-ACA90A3B1CF2}"/>
    <cellStyle name="20% - Accent4 13 4 6" xfId="24748" xr:uid="{E2D0F14D-D460-4D5C-AB61-B4D621AB3528}"/>
    <cellStyle name="20% - Accent4 13 4 7" xfId="29509" xr:uid="{C0655025-F774-43A0-9256-EB86E6E002FA}"/>
    <cellStyle name="20% - Accent4 13 4 8" xfId="33492" xr:uid="{21E84C29-97C0-440A-848F-C070D26CA847}"/>
    <cellStyle name="20% - Accent4 13 5" xfId="13413" xr:uid="{F33B4530-529A-485B-B8E4-2B05185C2E3A}"/>
    <cellStyle name="20% - Accent4 13 5 2" xfId="18995" xr:uid="{1235E1E0-0FFD-46FC-8BA8-1FEEEAD38280}"/>
    <cellStyle name="20% - Accent4 13 5 3" xfId="26180" xr:uid="{6257C64D-69CF-4A3A-AADE-E22E172DE462}"/>
    <cellStyle name="20% - Accent4 13 5 4" xfId="29749" xr:uid="{F2165EC2-C56D-4957-8C2E-C564F835616D}"/>
    <cellStyle name="20% - Accent4 13 5 5" xfId="34925" xr:uid="{7EFD247B-690F-4FB8-BA4B-85E67CADDE1F}"/>
    <cellStyle name="20% - Accent4 13 6" xfId="15339" xr:uid="{9ADA92D5-AB9A-4991-B6CA-CAEAC68EEB3D}"/>
    <cellStyle name="20% - Accent4 13 6 2" xfId="20763" xr:uid="{5A6B4098-B0A1-4E41-B692-EF2310067BA2}"/>
    <cellStyle name="20% - Accent4 13 6 3" xfId="31539" xr:uid="{0B4BAE50-EDD8-4D03-9014-5E7ADA8AA7A4}"/>
    <cellStyle name="20% - Accent4 13 6 4" xfId="36743" xr:uid="{A22A675F-6BD4-473C-A823-47F01FB7AC4B}"/>
    <cellStyle name="20% - Accent4 13 7" xfId="17278" xr:uid="{41F14ACD-3466-449C-8F7E-9824F5288CA8}"/>
    <cellStyle name="20% - Accent4 13 8" xfId="22458" xr:uid="{0A8CC1DD-EE51-46C2-A14F-050552DA6C23}"/>
    <cellStyle name="20% - Accent4 13 8 2" xfId="38370" xr:uid="{F7DCC147-B9B3-46E8-8407-1C967754D310}"/>
    <cellStyle name="20% - Accent4 13 9" xfId="22658" xr:uid="{1832C9BD-1EFA-4502-A620-C2E944D9145C}"/>
    <cellStyle name="20% - Accent4 14" xfId="292" xr:uid="{340E91E0-540A-41CA-B97B-98E85075715D}"/>
    <cellStyle name="20% - Accent4 14 10" xfId="24432" xr:uid="{27EEBB9A-3551-4B10-9BEC-C4E9455991C2}"/>
    <cellStyle name="20% - Accent4 14 11" xfId="27972" xr:uid="{F6269723-A2DD-4001-85D3-447ED41EB0F0}"/>
    <cellStyle name="20% - Accent4 14 12" xfId="33176" xr:uid="{96B400D7-7054-4581-AD7B-88106BDA4D8D}"/>
    <cellStyle name="20% - Accent4 14 13" xfId="10330" xr:uid="{80FAC998-5C36-43E3-B739-DEA805FAACF1}"/>
    <cellStyle name="20% - Accent4 14 14" xfId="8872" xr:uid="{659B6311-3172-4238-9140-86916A83629D}"/>
    <cellStyle name="20% - Accent4 14 2" xfId="10637" xr:uid="{D9DD2098-89A8-40EB-AF61-0F7D89338C49}"/>
    <cellStyle name="20% - Accent4 14 2 2" xfId="13893" xr:uid="{ADD82272-D70C-435B-A2E7-4F2570EE2D61}"/>
    <cellStyle name="20% - Accent4 14 2 2 2" xfId="19505" xr:uid="{A54DEF80-F0CA-4B8F-8BD7-9893B2E6A352}"/>
    <cellStyle name="20% - Accent4 14 2 2 3" xfId="26691" xr:uid="{3EA6E7C3-AC22-42EA-BD4A-CDDB72A7884D}"/>
    <cellStyle name="20% - Accent4 14 2 2 4" xfId="30303" xr:uid="{146603F9-7E31-4D6F-8AE0-793AC59A937F}"/>
    <cellStyle name="20% - Accent4 14 2 2 5" xfId="35482" xr:uid="{EF3201BC-1530-4329-AB4F-6F253EBE31AE}"/>
    <cellStyle name="20% - Accent4 14 2 3" xfId="16377" xr:uid="{AC397400-15BF-4601-9CF9-33968724ED10}"/>
    <cellStyle name="20% - Accent4 14 2 3 2" xfId="21567" xr:uid="{D7CAA57D-D852-4D1D-97E5-A16E9EB5E1F0}"/>
    <cellStyle name="20% - Accent4 14 2 3 3" xfId="32288" xr:uid="{08FAAD00-B717-4312-9A1D-C070C56771AC}"/>
    <cellStyle name="20% - Accent4 14 2 3 4" xfId="37547" xr:uid="{A87C07F5-532D-4215-9D23-387E86693A29}"/>
    <cellStyle name="20% - Accent4 14 2 4" xfId="17546" xr:uid="{FB6C26BD-8781-4C3E-96EE-FBD9D43B52A4}"/>
    <cellStyle name="20% - Accent4 14 2 5" xfId="22968" xr:uid="{A1EBE7A2-531B-44C9-8DDA-451A0FC55600}"/>
    <cellStyle name="20% - Accent4 14 2 6" xfId="24731" xr:uid="{52915FAF-8E8C-43DA-95DC-9A46BF92CDE5}"/>
    <cellStyle name="20% - Accent4 14 2 7" xfId="28800" xr:uid="{B3738724-79E9-4ADF-BB27-41DB2275A2ED}"/>
    <cellStyle name="20% - Accent4 14 2 8" xfId="33475" xr:uid="{0CA9B0A3-B32A-4352-8E0C-6BEDD2C8D62C}"/>
    <cellStyle name="20% - Accent4 14 3" xfId="11899" xr:uid="{F2A1E6BB-EA7F-4314-ADFD-003E1A58FF70}"/>
    <cellStyle name="20% - Accent4 14 3 2" xfId="14060" xr:uid="{D399122F-A3CC-4C8E-B2F4-5859031E2780}"/>
    <cellStyle name="20% - Accent4 14 3 2 2" xfId="19681" xr:uid="{18E3FE95-C9ED-4172-B30B-2C0F6FD83C7E}"/>
    <cellStyle name="20% - Accent4 14 3 2 3" xfId="26868" xr:uid="{D9F6D4C0-6B86-419B-AC52-7BE464EE0615}"/>
    <cellStyle name="20% - Accent4 14 3 2 4" xfId="30479" xr:uid="{6B8E207C-A057-4FFD-8FDF-4DA908BBBF6C}"/>
    <cellStyle name="20% - Accent4 14 3 2 5" xfId="35659" xr:uid="{FD0334A1-D63E-4D46-88AA-D1E5B93F1782}"/>
    <cellStyle name="20% - Accent4 14 3 3" xfId="16519" xr:uid="{495C61AD-1029-4FB3-B0B1-627546ADC387}"/>
    <cellStyle name="20% - Accent4 14 3 3 2" xfId="21715" xr:uid="{333E5995-9E35-4861-A27A-D67453E09B95}"/>
    <cellStyle name="20% - Accent4 14 3 3 3" xfId="32436" xr:uid="{9339F7C6-2463-4396-A462-0DA7DB2573A4}"/>
    <cellStyle name="20% - Accent4 14 3 3 4" xfId="37695" xr:uid="{046FB389-40BF-4379-A1F3-7807030F0601}"/>
    <cellStyle name="20% - Accent4 14 3 4" xfId="18137" xr:uid="{88E93BA5-39CA-4B6C-9A37-715DD14B4DDE}"/>
    <cellStyle name="20% - Accent4 14 3 5" xfId="23562" xr:uid="{647B26FA-A223-44B0-992A-74CF270B4A79}"/>
    <cellStyle name="20% - Accent4 14 3 6" xfId="25324" xr:uid="{DB8F9DEB-1CBB-463E-846B-87777944318C}"/>
    <cellStyle name="20% - Accent4 14 3 7" xfId="28951" xr:uid="{70519D1D-3A1E-49B0-9BAE-57B9B685DFEA}"/>
    <cellStyle name="20% - Accent4 14 3 8" xfId="34069" xr:uid="{D10B87C8-A5E9-4D85-8ED6-C746FCC7C569}"/>
    <cellStyle name="20% - Accent4 14 4" xfId="13078" xr:uid="{12F21CA1-1465-42DC-B6C6-222C8145B7D3}"/>
    <cellStyle name="20% - Accent4 14 4 2" xfId="14874" xr:uid="{AE66336E-3E60-4855-9F64-BD9E62EDA13C}"/>
    <cellStyle name="20% - Accent4 14 4 2 2" xfId="20510" xr:uid="{4CBD0048-1C06-4EFD-AA3A-EB24E4E5BE09}"/>
    <cellStyle name="20% - Accent4 14 4 2 3" xfId="27697" xr:uid="{DBD6817F-4C36-4D4E-A986-123C20B234F5}"/>
    <cellStyle name="20% - Accent4 14 4 2 4" xfId="31306" xr:uid="{F83B40E9-F7B3-40DB-9536-5181FDB15302}"/>
    <cellStyle name="20% - Accent4 14 4 2 5" xfId="36489" xr:uid="{989B7BFA-1FA7-427E-B652-581DEE25024A}"/>
    <cellStyle name="20% - Accent4 14 4 3" xfId="17058" xr:uid="{56DB2DB7-DACF-43CC-B70C-92084EE3DA00}"/>
    <cellStyle name="20% - Accent4 14 4 3 2" xfId="22267" xr:uid="{02615986-1AA7-40E3-8494-2BFFD53A2812}"/>
    <cellStyle name="20% - Accent4 14 4 3 3" xfId="32988" xr:uid="{81C11173-329A-4048-B841-69CEC297AAE3}"/>
    <cellStyle name="20% - Accent4 14 4 3 4" xfId="38246" xr:uid="{AAEBD418-7631-40B5-8587-2DF8D3BF1335}"/>
    <cellStyle name="20% - Accent4 14 4 4" xfId="18783" xr:uid="{C98502C8-F1B1-40E4-869D-0E677E8BE53A}"/>
    <cellStyle name="20% - Accent4 14 4 5" xfId="24206" xr:uid="{87236AC1-EE04-4E87-BF10-1CD74DDBC059}"/>
    <cellStyle name="20% - Accent4 14 4 6" xfId="25968" xr:uid="{136603E8-6FC2-4770-AA5C-5040D5013275}"/>
    <cellStyle name="20% - Accent4 14 4 7" xfId="29523" xr:uid="{F582B525-A613-4741-8181-3C125DE56667}"/>
    <cellStyle name="20% - Accent4 14 4 8" xfId="34713" xr:uid="{AB6B2A00-B97D-46B3-BACF-E534A28F86AB}"/>
    <cellStyle name="20% - Accent4 14 5" xfId="13427" xr:uid="{B50D40F2-F3D4-4F6F-A998-DF3906F114E3}"/>
    <cellStyle name="20% - Accent4 14 5 2" xfId="19009" xr:uid="{10905EBA-9B0A-49F1-9756-E07A74AEC218}"/>
    <cellStyle name="20% - Accent4 14 5 3" xfId="26194" xr:uid="{DF2A67D6-F54F-40F3-8415-70727248FE1D}"/>
    <cellStyle name="20% - Accent4 14 5 4" xfId="29763" xr:uid="{D2723747-13CC-492A-B1EC-97A5E39030C5}"/>
    <cellStyle name="20% - Accent4 14 5 5" xfId="34939" xr:uid="{9F949AD7-7623-4CA2-A8EF-E4CF7ADF81E9}"/>
    <cellStyle name="20% - Accent4 14 6" xfId="15352" xr:uid="{44919FAD-A930-42C2-A357-8EF8AF0F7EF0}"/>
    <cellStyle name="20% - Accent4 14 6 2" xfId="20776" xr:uid="{FA9E6A3C-2EDA-4740-97C7-D06BA982D7EF}"/>
    <cellStyle name="20% - Accent4 14 6 3" xfId="31552" xr:uid="{C08E7C43-6475-4CA8-B680-375B412111A1}"/>
    <cellStyle name="20% - Accent4 14 6 4" xfId="36756" xr:uid="{9D00D7CC-A758-415C-9740-1E682071E076}"/>
    <cellStyle name="20% - Accent4 14 7" xfId="17292" xr:uid="{3CA8EE15-C366-440A-8EC4-3B01A2F34C3F}"/>
    <cellStyle name="20% - Accent4 14 8" xfId="22472" xr:uid="{1172FA02-2CB4-4B55-A690-B271DA9BCD98}"/>
    <cellStyle name="20% - Accent4 14 8 2" xfId="38371" xr:uid="{A68FA9B3-91F6-455E-A542-3E71B67CCFE5}"/>
    <cellStyle name="20% - Accent4 14 9" xfId="22672" xr:uid="{885DFB5B-6DDE-4A24-BBE5-5424ECF7EB3D}"/>
    <cellStyle name="20% - Accent4 15" xfId="293" xr:uid="{D80C9B03-7DD2-45F6-8F7D-6E3C7201A7DF}"/>
    <cellStyle name="20% - Accent4 15 2" xfId="16207" xr:uid="{7AF26254-7F2D-4CE7-8F9A-83725539CEA2}"/>
    <cellStyle name="20% - Accent4 15 3" xfId="15365" xr:uid="{97772255-7C3A-42C5-AB06-9F90FD544A3D}"/>
    <cellStyle name="20% - Accent4 15 3 2" xfId="20789" xr:uid="{1F0AA15F-8163-4948-9F5C-E299DE9C9B75}"/>
    <cellStyle name="20% - Accent4 15 3 3" xfId="31565" xr:uid="{3EA684F8-4D20-4E05-A9D6-5697D56CF4D5}"/>
    <cellStyle name="20% - Accent4 15 3 4" xfId="36769" xr:uid="{F4F110EA-D374-4616-8B11-A8DEC4283D9D}"/>
    <cellStyle name="20% - Accent4 15 4" xfId="27985" xr:uid="{86DC2118-71B3-4607-91F1-87AB765E459F}"/>
    <cellStyle name="20% - Accent4 15 5" xfId="38372" xr:uid="{1E3EFEC7-B440-4147-8E54-65B794483064}"/>
    <cellStyle name="20% - Accent4 15 6" xfId="8873" xr:uid="{D0216692-D6B0-4464-8C49-247BC5378371}"/>
    <cellStyle name="20% - Accent4 16" xfId="294" xr:uid="{3747C19B-CFEA-4F1A-A823-624E5BB7E0A5}"/>
    <cellStyle name="20% - Accent4 16 2" xfId="16225" xr:uid="{E437170A-F8A1-4168-A1F1-C9C4A9D93EBA}"/>
    <cellStyle name="20% - Accent4 16 3" xfId="15379" xr:uid="{44F7AB41-898E-44B3-A262-2921DD88C661}"/>
    <cellStyle name="20% - Accent4 16 3 2" xfId="20803" xr:uid="{618A3EB5-3551-40C4-B22A-B5567AFC3721}"/>
    <cellStyle name="20% - Accent4 16 3 3" xfId="31579" xr:uid="{179E48A2-CC44-455E-8241-1E850B4970AE}"/>
    <cellStyle name="20% - Accent4 16 3 4" xfId="36783" xr:uid="{A6DDF783-1ACD-4F9B-BE08-1D3DF749CD2E}"/>
    <cellStyle name="20% - Accent4 16 4" xfId="27999" xr:uid="{7859AA9A-C0B0-427A-B39C-514555B5F5C3}"/>
    <cellStyle name="20% - Accent4 16 5" xfId="38373" xr:uid="{B97B8EBA-3548-4BA2-AE52-7CA0D10AEADE}"/>
    <cellStyle name="20% - Accent4 16 6" xfId="8874" xr:uid="{F3AC8EF3-EA41-4BFC-BCE2-192BDACD984E}"/>
    <cellStyle name="20% - Accent4 17" xfId="295" xr:uid="{BF7B186C-6057-4EEC-9B9C-46CB5398CD9D}"/>
    <cellStyle name="20% - Accent4 17 2" xfId="10696" xr:uid="{8C770388-71C6-4142-A50F-95F1AEB9D12B}"/>
    <cellStyle name="20% - Accent4 17 2 2" xfId="13937" xr:uid="{68DF7306-0659-4D56-9306-4C589F5E46EF}"/>
    <cellStyle name="20% - Accent4 17 2 2 2" xfId="19548" xr:uid="{E49702C3-46C7-451B-90ED-B8E30274F54B}"/>
    <cellStyle name="20% - Accent4 17 2 2 3" xfId="26735" xr:uid="{4B16B33C-E882-46D2-9A47-C57486EC2047}"/>
    <cellStyle name="20% - Accent4 17 2 2 4" xfId="30346" xr:uid="{AF6EFAED-F28D-4014-9541-E933EDE29109}"/>
    <cellStyle name="20% - Accent4 17 2 2 5" xfId="35526" xr:uid="{652FB62B-C04D-4D49-A6BA-8F97DC26BC8B}"/>
    <cellStyle name="20% - Accent4 17 2 3" xfId="16416" xr:uid="{4ABDF612-71DC-4597-BA5F-41BED52C146E}"/>
    <cellStyle name="20% - Accent4 17 2 3 2" xfId="21603" xr:uid="{2C65C33B-C417-4F27-94BB-61D760325F8C}"/>
    <cellStyle name="20% - Accent4 17 2 3 3" xfId="32324" xr:uid="{43CDAC09-A63D-410B-B4FC-4EA386224700}"/>
    <cellStyle name="20% - Accent4 17 2 3 4" xfId="37583" xr:uid="{E0C4D16F-57D5-4DFA-8B38-5E92EBF14049}"/>
    <cellStyle name="20% - Accent4 17 2 4" xfId="17575" xr:uid="{1C9C51CC-757A-4248-B6D1-33575E2080BF}"/>
    <cellStyle name="20% - Accent4 17 2 5" xfId="22998" xr:uid="{34FE78B1-287E-41CA-9E04-C7A2685150A8}"/>
    <cellStyle name="20% - Accent4 17 2 6" xfId="24761" xr:uid="{690864DE-9096-4A20-9C27-F89F6BD262AC}"/>
    <cellStyle name="20% - Accent4 17 2 7" xfId="28836" xr:uid="{38337492-86C9-47A5-BF04-82BAFBEB1545}"/>
    <cellStyle name="20% - Accent4 17 2 8" xfId="33505" xr:uid="{DB13388E-3427-4143-9469-1B392804CBC3}"/>
    <cellStyle name="20% - Accent4 17 3" xfId="11922" xr:uid="{D41A40B6-A1B7-4CA3-BC3C-D72CB327B0FD}"/>
    <cellStyle name="20% - Accent4 17 3 2" xfId="14073" xr:uid="{8C0465EF-4DDC-49BB-B37D-B65B84B87A6A}"/>
    <cellStyle name="20% - Accent4 17 3 2 2" xfId="19697" xr:uid="{CAC09BCC-6238-44EF-AFDD-5DA5CCD0C38D}"/>
    <cellStyle name="20% - Accent4 17 3 2 3" xfId="26884" xr:uid="{374C3C79-392F-4381-9433-F4A27127F7EF}"/>
    <cellStyle name="20% - Accent4 17 3 2 4" xfId="30495" xr:uid="{74F5E1A3-B4A8-4757-980A-70DFDD60ACBB}"/>
    <cellStyle name="20% - Accent4 17 3 2 5" xfId="35675" xr:uid="{F169386E-40C5-4FE9-857E-3A45F04F4C6D}"/>
    <cellStyle name="20% - Accent4 17 3 3" xfId="16531" xr:uid="{8430ED6A-2936-4E9D-A597-CE8C41B4F984}"/>
    <cellStyle name="20% - Accent4 17 3 3 2" xfId="21730" xr:uid="{27CA8889-8796-43EB-BE0C-23F6C1C8AC27}"/>
    <cellStyle name="20% - Accent4 17 3 3 3" xfId="32451" xr:uid="{85BB7674-FFC0-4511-AFC8-FF6C34521A6D}"/>
    <cellStyle name="20% - Accent4 17 3 3 4" xfId="37710" xr:uid="{89A074B5-8EC6-493D-8C34-1C216997EEE0}"/>
    <cellStyle name="20% - Accent4 17 3 4" xfId="18153" xr:uid="{B7D978EC-09DE-4DEF-AEAB-7E4B0B249E4F}"/>
    <cellStyle name="20% - Accent4 17 3 5" xfId="23578" xr:uid="{94EB2383-3D76-4440-98C1-F15EE35C88E9}"/>
    <cellStyle name="20% - Accent4 17 3 6" xfId="25340" xr:uid="{7F6D003C-6046-457B-B97C-8D7A431DCAFF}"/>
    <cellStyle name="20% - Accent4 17 3 7" xfId="28966" xr:uid="{DF0AC333-6C1F-4E84-B2C3-457099EC9988}"/>
    <cellStyle name="20% - Accent4 17 3 8" xfId="34085" xr:uid="{EB7D1219-AF1B-4456-BE31-A378EC591CEA}"/>
    <cellStyle name="20% - Accent4 17 4" xfId="13120" xr:uid="{3D6D7E1D-7052-4990-9FE0-0EFD2B4187F0}"/>
    <cellStyle name="20% - Accent4 17 4 2" xfId="18798" xr:uid="{E57B7814-F028-4164-ADFA-93F4E6D4A6FF}"/>
    <cellStyle name="20% - Accent4 17 4 3" xfId="24221" xr:uid="{F8EA5F92-8F1A-435A-830F-D0D560A647D5}"/>
    <cellStyle name="20% - Accent4 17 4 4" xfId="25983" xr:uid="{00FA4C11-BF5C-4F0C-A578-A314CA6C0E36}"/>
    <cellStyle name="20% - Accent4 17 4 5" xfId="28617" xr:uid="{959FDD08-3B4A-4634-AC20-6F0EE997B332}"/>
    <cellStyle name="20% - Accent4 17 4 6" xfId="34728" xr:uid="{9DC84DB9-14CE-4DA7-93B6-47C1308FD860}"/>
    <cellStyle name="20% - Accent4 17 5" xfId="13443" xr:uid="{2A0636E9-EF09-46E6-99C8-9331149E725A}"/>
    <cellStyle name="20% - Accent4 17 5 2" xfId="19025" xr:uid="{B7FF3834-3E6B-4DED-AA02-43C4CDCD124D}"/>
    <cellStyle name="20% - Accent4 17 5 3" xfId="26210" xr:uid="{CF2F4616-4F21-4367-BDED-AE350A8E597A}"/>
    <cellStyle name="20% - Accent4 17 5 4" xfId="29779" xr:uid="{EA7B7489-E4C4-4F9C-A085-28F7546BFE03}"/>
    <cellStyle name="20% - Accent4 17 5 5" xfId="34955" xr:uid="{225F48C2-B582-4624-8080-027692EF1DC9}"/>
    <cellStyle name="20% - Accent4 17 6" xfId="15394" xr:uid="{EB98969A-3C8D-4E85-A214-0B76526927DB}"/>
    <cellStyle name="20% - Accent4 17 6 2" xfId="20818" xr:uid="{CAAF1E69-8554-4AE0-BC11-30B600E81F1E}"/>
    <cellStyle name="20% - Accent4 17 6 3" xfId="31594" xr:uid="{56AFEBED-F9F9-4127-8D52-431A9145D41C}"/>
    <cellStyle name="20% - Accent4 17 6 4" xfId="36798" xr:uid="{BE1A5EAC-4858-40CC-8CC0-36F17EE83221}"/>
    <cellStyle name="20% - Accent4 17 7" xfId="28014" xr:uid="{86F681EE-A4EB-4878-A943-B66632030A30}"/>
    <cellStyle name="20% - Accent4 17 7 2" xfId="38374" xr:uid="{100CB218-0378-4994-AA07-832928B58A4D}"/>
    <cellStyle name="20% - Accent4 17 8" xfId="8875" xr:uid="{DFC48869-DBF8-4B7A-9BE5-88DEDD2685FB}"/>
    <cellStyle name="20% - Accent4 18" xfId="296" xr:uid="{CA3AF8F1-FF05-45E1-B4FF-90BA16FBB03E}"/>
    <cellStyle name="20% - Accent4 18 2" xfId="10738" xr:uid="{3504A49F-861F-42C5-AD4A-C9386AB2903B}"/>
    <cellStyle name="20% - Accent4 18 2 2" xfId="13963" xr:uid="{607C5636-0483-421D-8752-7E2C921F22A5}"/>
    <cellStyle name="20% - Accent4 18 2 2 2" xfId="19577" xr:uid="{B5565CE8-5795-4AAC-8D70-2AA85C08F290}"/>
    <cellStyle name="20% - Accent4 18 2 2 3" xfId="26764" xr:uid="{47AE0CBE-D370-4D66-95D2-5735B23F8675}"/>
    <cellStyle name="20% - Accent4 18 2 2 4" xfId="30375" xr:uid="{C5426335-E934-4B05-921E-07A01B6D5A3B}"/>
    <cellStyle name="20% - Accent4 18 2 2 5" xfId="35555" xr:uid="{DBD18726-FC01-4AF9-A664-E046678AAB42}"/>
    <cellStyle name="20% - Accent4 18 2 3" xfId="16435" xr:uid="{95903824-7D48-474C-8F35-68CC43BCD496}"/>
    <cellStyle name="20% - Accent4 18 2 3 2" xfId="21625" xr:uid="{91CA0BF8-62D1-4EAE-A982-0300919597C0}"/>
    <cellStyle name="20% - Accent4 18 2 3 3" xfId="32346" xr:uid="{3AD6615B-226C-4A3F-B6F6-823A7E83412C}"/>
    <cellStyle name="20% - Accent4 18 2 3 4" xfId="37605" xr:uid="{E8A8E662-5A51-4921-A37D-4D6819070066}"/>
    <cellStyle name="20% - Accent4 18 2 4" xfId="17589" xr:uid="{64400489-8118-41F2-B5D9-AF917648F7DB}"/>
    <cellStyle name="20% - Accent4 18 2 5" xfId="23012" xr:uid="{3A72D026-B97A-44E6-8A8F-4688E8E65BBE}"/>
    <cellStyle name="20% - Accent4 18 2 6" xfId="24775" xr:uid="{C781E9AD-A1FD-4391-A016-A80141C6AD03}"/>
    <cellStyle name="20% - Accent4 18 2 7" xfId="28859" xr:uid="{23BE9585-8B94-4695-AD1C-EAB73AF99ADA}"/>
    <cellStyle name="20% - Accent4 18 2 8" xfId="33519" xr:uid="{C7AF50AD-A1D1-4C6A-AFB9-C195E69557B5}"/>
    <cellStyle name="20% - Accent4 18 3" xfId="11484" xr:uid="{D425382E-EAFE-46F3-ABE7-0CBC68110184}"/>
    <cellStyle name="20% - Accent4 18 3 2" xfId="13725" xr:uid="{D0D27129-C328-4A51-8F2E-AFE43133C0D3}"/>
    <cellStyle name="20% - Accent4 18 3 2 2" xfId="19313" xr:uid="{F4019189-A9A4-4A00-B277-27D7DF28D927}"/>
    <cellStyle name="20% - Accent4 18 3 2 3" xfId="26499" xr:uid="{D6BF71B6-53E6-4FCF-9124-179AEF153EC4}"/>
    <cellStyle name="20% - Accent4 18 3 2 4" xfId="30097" xr:uid="{4E47CD6F-E914-4A75-9CFB-9C56FD04A59B}"/>
    <cellStyle name="20% - Accent4 18 3 2 5" xfId="35275" xr:uid="{C7A1D84F-EA95-4880-BC14-2D6A6E7CE86C}"/>
    <cellStyle name="20% - Accent4 18 3 3" xfId="16279" xr:uid="{C30DC901-E094-4E8C-9242-88B539787456}"/>
    <cellStyle name="20% - Accent4 18 3 3 2" xfId="21453" xr:uid="{CA5BF211-0F2F-4B77-B154-78937999F768}"/>
    <cellStyle name="20% - Accent4 18 3 3 3" xfId="32174" xr:uid="{0DA36925-A14D-4974-B394-76696C7D2476}"/>
    <cellStyle name="20% - Accent4 18 3 3 4" xfId="37432" xr:uid="{33561F1E-5237-48B1-B1F4-DF9C3ED64C49}"/>
    <cellStyle name="20% - Accent4 18 3 4" xfId="17860" xr:uid="{5D5AEC5C-C5B9-42B6-9306-791EDD7393AE}"/>
    <cellStyle name="20% - Accent4 18 3 5" xfId="23284" xr:uid="{A4108767-2038-42CD-9598-31F646D91AAC}"/>
    <cellStyle name="20% - Accent4 18 3 6" xfId="25046" xr:uid="{4B5B6485-FB71-43E8-A88C-FE8C1DB46230}"/>
    <cellStyle name="20% - Accent4 18 3 7" xfId="28684" xr:uid="{A8C2AD46-05C5-40B0-82B6-40F17BF8F5F0}"/>
    <cellStyle name="20% - Accent4 18 3 8" xfId="33791" xr:uid="{F2EC8F2C-9654-481E-814A-5FAFC38C578B}"/>
    <cellStyle name="20% - Accent4 18 4" xfId="13161" xr:uid="{CED4561A-0381-4405-AAEB-934FA8B49E61}"/>
    <cellStyle name="20% - Accent4 18 4 2" xfId="18811" xr:uid="{B6EB6BDD-C965-4B6F-97DC-CB69C0996D79}"/>
    <cellStyle name="20% - Accent4 18 4 3" xfId="24234" xr:uid="{F91FCBC2-2BAC-4A3B-8176-B01EE74CB536}"/>
    <cellStyle name="20% - Accent4 18 4 4" xfId="25996" xr:uid="{01D72377-D9B0-4F84-88D3-E8BA1317D25E}"/>
    <cellStyle name="20% - Accent4 18 4 5" xfId="28623" xr:uid="{60E86D07-692C-4D70-BC1A-B40180CD6DF5}"/>
    <cellStyle name="20% - Accent4 18 4 6" xfId="34741" xr:uid="{409D9A67-07F6-45B9-B4D5-63D1CA7EE1AD}"/>
    <cellStyle name="20% - Accent4 18 5" xfId="13457" xr:uid="{A8D1DC8A-A718-4AB3-92F9-6776935EC597}"/>
    <cellStyle name="20% - Accent4 18 5 2" xfId="19039" xr:uid="{612E1AF1-AFF3-4661-AC58-1F6301A47304}"/>
    <cellStyle name="20% - Accent4 18 5 3" xfId="26224" xr:uid="{F64102AE-D88A-4BEE-B96B-99D57A5789D7}"/>
    <cellStyle name="20% - Accent4 18 5 4" xfId="29793" xr:uid="{353D31C9-DD9E-4A4F-97CC-BB28ED852EC5}"/>
    <cellStyle name="20% - Accent4 18 5 5" xfId="34969" xr:uid="{AA42E358-ED27-4B5F-AEAC-1E5E36FBBAEE}"/>
    <cellStyle name="20% - Accent4 18 6" xfId="15407" xr:uid="{9FD6717E-F1AB-4E34-8E89-DE396D7F6073}"/>
    <cellStyle name="20% - Accent4 18 6 2" xfId="20831" xr:uid="{CB56B7C9-5F3A-4EF4-9077-CBF7FE1285D3}"/>
    <cellStyle name="20% - Accent4 18 6 3" xfId="31607" xr:uid="{689FB4D9-5AC2-4CF9-813F-23EB5C15E7D6}"/>
    <cellStyle name="20% - Accent4 18 6 4" xfId="36811" xr:uid="{CA37BE33-4557-429B-B329-EB29A879B442}"/>
    <cellStyle name="20% - Accent4 18 7" xfId="28027" xr:uid="{FFFEC88A-B76E-4EB6-995D-5FEA4DDFC3CF}"/>
    <cellStyle name="20% - Accent4 18 7 2" xfId="38375" xr:uid="{9B6CE1E9-4DE2-4D58-8102-785994B5FBDE}"/>
    <cellStyle name="20% - Accent4 18 8" xfId="8876" xr:uid="{3E9B8454-D697-437B-8115-FB1A55172452}"/>
    <cellStyle name="20% - Accent4 19" xfId="297" xr:uid="{308C582E-87FE-4AB3-9F25-C46F81B7A302}"/>
    <cellStyle name="20% - Accent4 19 10" xfId="33534" xr:uid="{C32CD454-6815-460B-B78C-B0979FCD401E}"/>
    <cellStyle name="20% - Accent4 19 11" xfId="10781" xr:uid="{3E21DEE4-F7CE-4AF8-8246-D8887D4527D7}"/>
    <cellStyle name="20% - Accent4 19 12" xfId="8877" xr:uid="{738AA103-0D9E-4222-BCF4-A9CAED23D1A6}"/>
    <cellStyle name="20% - Accent4 19 2" xfId="11794" xr:uid="{9979F89E-5324-4039-BEB4-7271F218B10A}"/>
    <cellStyle name="20% - Accent4 19 2 2" xfId="13986" xr:uid="{9DC0591F-DF64-4D9F-A315-5B6A4144DDA8}"/>
    <cellStyle name="20% - Accent4 19 2 2 2" xfId="19603" xr:uid="{4C2C27D9-AF92-4A58-80B0-A9833D818C79}"/>
    <cellStyle name="20% - Accent4 19 2 2 3" xfId="26790" xr:uid="{6FE930AD-B1A6-4AE3-955A-AA25F4C7E86A}"/>
    <cellStyle name="20% - Accent4 19 2 2 4" xfId="30401" xr:uid="{A5FDA75D-BA35-4BFF-A1E6-BB94EB14BB40}"/>
    <cellStyle name="20% - Accent4 19 2 2 5" xfId="35581" xr:uid="{124C862B-AB26-4AB1-B0FE-A3A70BC68514}"/>
    <cellStyle name="20% - Accent4 19 2 3" xfId="16456" xr:uid="{803BFA7A-9F5D-4906-9B2C-AA275C068218}"/>
    <cellStyle name="20% - Accent4 19 2 3 2" xfId="21649" xr:uid="{1BD61D62-B6BA-4982-937D-ED9A9094A6BA}"/>
    <cellStyle name="20% - Accent4 19 2 3 3" xfId="32370" xr:uid="{48D48D05-0E92-4E27-B48F-CAE73F26FFD2}"/>
    <cellStyle name="20% - Accent4 19 2 3 4" xfId="37629" xr:uid="{3F7A68D1-AED0-4019-B507-8A975FA197B8}"/>
    <cellStyle name="20% - Accent4 19 2 4" xfId="18059" xr:uid="{2DB75F81-9204-4991-9AF2-6F604A93E7E6}"/>
    <cellStyle name="20% - Accent4 19 2 5" xfId="23484" xr:uid="{EE85BBBF-963E-495D-B867-2DF62136402F}"/>
    <cellStyle name="20% - Accent4 19 2 6" xfId="25246" xr:uid="{CAFB28C8-FAEC-4B03-8EDD-636C9FD916EA}"/>
    <cellStyle name="20% - Accent4 19 2 7" xfId="28883" xr:uid="{40CDDCC8-B9C6-4ECE-85C4-31624B147478}"/>
    <cellStyle name="20% - Accent4 19 2 8" xfId="33991" xr:uid="{B7E6C10B-95CB-4C3B-9C1E-F5AF741D823D}"/>
    <cellStyle name="20% - Accent4 19 3" xfId="11700" xr:uid="{63E0C5C2-F1CB-4DD6-B179-519F0A2CAD91}"/>
    <cellStyle name="20% - Accent4 19 3 2" xfId="13903" xr:uid="{06B28AC6-0015-4ACE-84CB-65528ACB4521}"/>
    <cellStyle name="20% - Accent4 19 3 2 2" xfId="19515" xr:uid="{EE3DECC8-C3C5-47F5-A80F-0B5E5B9F344F}"/>
    <cellStyle name="20% - Accent4 19 3 2 3" xfId="26701" xr:uid="{4D2AF441-ACF6-4A73-8B38-A8851A1F43B2}"/>
    <cellStyle name="20% - Accent4 19 3 2 4" xfId="30313" xr:uid="{49905F26-861C-4DDE-93E6-A5A099E0A0D9}"/>
    <cellStyle name="20% - Accent4 19 3 2 5" xfId="35492" xr:uid="{B80C1AA6-6982-4F4E-A1BC-76A839610B28}"/>
    <cellStyle name="20% - Accent4 19 3 3" xfId="16385" xr:uid="{90D7ADAF-A73E-429B-B08F-2729E2D8E583}"/>
    <cellStyle name="20% - Accent4 19 3 3 2" xfId="21575" xr:uid="{CFF4236F-8726-4496-8BF1-54918BCA9C5C}"/>
    <cellStyle name="20% - Accent4 19 3 3 3" xfId="32296" xr:uid="{9F191C7C-37B8-466E-B8A7-98045958129C}"/>
    <cellStyle name="20% - Accent4 19 3 3 4" xfId="37555" xr:uid="{F85BED2D-EFDA-407E-9626-829C196D568C}"/>
    <cellStyle name="20% - Accent4 19 3 4" xfId="17992" xr:uid="{8453342A-4611-418E-AB4D-CCC9377555F1}"/>
    <cellStyle name="20% - Accent4 19 3 5" xfId="23416" xr:uid="{49BCBC35-23DE-472C-B393-357DDB231D35}"/>
    <cellStyle name="20% - Accent4 19 3 6" xfId="25178" xr:uid="{9C6C6AD3-D9FB-44DE-8E1D-FC79DC3FCEAE}"/>
    <cellStyle name="20% - Accent4 19 3 7" xfId="28808" xr:uid="{C6208A12-9772-495F-BDA8-1DA7B81AABA2}"/>
    <cellStyle name="20% - Accent4 19 3 8" xfId="33923" xr:uid="{76BDB1AC-E027-4E7F-8C26-D7177D75907D}"/>
    <cellStyle name="20% - Accent4 19 4" xfId="13472" xr:uid="{03D191A0-80BC-416B-AF73-54A4709DC6F4}"/>
    <cellStyle name="20% - Accent4 19 4 2" xfId="19054" xr:uid="{C46AC198-30A3-436F-8648-F36757B5F8C4}"/>
    <cellStyle name="20% - Accent4 19 4 3" xfId="26239" xr:uid="{D0A6AC88-075E-4C73-B289-F46ADA13671E}"/>
    <cellStyle name="20% - Accent4 19 4 4" xfId="29808" xr:uid="{95F36848-D914-495C-9FDD-99020904524C}"/>
    <cellStyle name="20% - Accent4 19 4 5" xfId="34984" xr:uid="{1CB831FD-7D9C-4339-87E8-77952DEB1508}"/>
    <cellStyle name="20% - Accent4 19 5" xfId="15419" xr:uid="{65207178-1D47-4FB9-85F5-A19925B00CCA}"/>
    <cellStyle name="20% - Accent4 19 5 2" xfId="20843" xr:uid="{E89B2957-3564-4D87-9848-C02F9FE6D842}"/>
    <cellStyle name="20% - Accent4 19 5 3" xfId="31619" xr:uid="{27AD7983-32F2-43A5-BCC1-E6D5A8E87F27}"/>
    <cellStyle name="20% - Accent4 19 5 4" xfId="36823" xr:uid="{766F39D5-E800-479D-9EEB-D254BDD8B852}"/>
    <cellStyle name="20% - Accent4 19 6" xfId="17604" xr:uid="{467C8A85-DD66-4CB4-B697-1EA22F6A6F21}"/>
    <cellStyle name="20% - Accent4 19 7" xfId="23027" xr:uid="{170C46E2-4EE4-440E-A825-6A7905A04D21}"/>
    <cellStyle name="20% - Accent4 19 7 2" xfId="38376" xr:uid="{9E5F0020-06E0-4356-92EF-FA6FEDE3FAAD}"/>
    <cellStyle name="20% - Accent4 19 8" xfId="24790" xr:uid="{259DF3C9-4CFE-4750-AAA8-376449658637}"/>
    <cellStyle name="20% - Accent4 19 9" xfId="28039" xr:uid="{30677798-78C3-4570-883B-CB93EBF77AA6}"/>
    <cellStyle name="20% - Accent4 2" xfId="298" xr:uid="{0CF59054-DA14-4FD6-A965-449A34AF0831}"/>
    <cellStyle name="20% - Accent4 2 10" xfId="299" xr:uid="{E68C0BC6-6DD2-477E-B700-C2B9EC767B94}"/>
    <cellStyle name="20% - Accent4 2 10 2" xfId="38377" xr:uid="{10CC51CA-0C0F-4ABF-B94A-A817C5957130}"/>
    <cellStyle name="20% - Accent4 2 11" xfId="300" xr:uid="{C39BCC81-1C7C-4CFB-A3D9-B974489298CD}"/>
    <cellStyle name="20% - Accent4 2 11 2" xfId="38378" xr:uid="{6C0AD324-711E-46D6-AE77-DF3F830A0FF8}"/>
    <cellStyle name="20% - Accent4 2 12" xfId="301" xr:uid="{6CF71649-4B1C-4063-91B3-22B9F50060DB}"/>
    <cellStyle name="20% - Accent4 2 12 2" xfId="38379" xr:uid="{1DD23C09-4183-4474-BC61-312FA8683706}"/>
    <cellStyle name="20% - Accent4 2 13" xfId="302" xr:uid="{53FB0A50-B6E1-48B1-810D-E093DBA5A7D5}"/>
    <cellStyle name="20% - Accent4 2 13 2" xfId="38380" xr:uid="{ADDA0EC0-939F-4096-B062-85641A0BEC3D}"/>
    <cellStyle name="20% - Accent4 2 14" xfId="303" xr:uid="{FB0DA5D7-2D2C-4117-AADE-BB078E293039}"/>
    <cellStyle name="20% - Accent4 2 14 2" xfId="38381" xr:uid="{8DBD5B53-56DA-4256-9667-FFF72D127E31}"/>
    <cellStyle name="20% - Accent4 2 15" xfId="38382" xr:uid="{98666754-D022-4576-8E71-27D37CDFF6C5}"/>
    <cellStyle name="20% - Accent4 2 16" xfId="38383" xr:uid="{9EBF6118-8BAE-4147-93CF-42B70E845B3C}"/>
    <cellStyle name="20% - Accent4 2 2" xfId="304" xr:uid="{236F10C3-0B33-47D6-B496-69F4434CB509}"/>
    <cellStyle name="20% - Accent4 2 2 10" xfId="27803" xr:uid="{00E39D02-2EC1-4A35-9AD4-2245458BA594}"/>
    <cellStyle name="20% - Accent4 2 2 11" xfId="33008" xr:uid="{5D718805-2C2B-4567-8D13-4008D4F428BF}"/>
    <cellStyle name="20% - Accent4 2 2 12" xfId="9830" xr:uid="{65218466-6730-4639-AD3D-EAFA5E0349D6}"/>
    <cellStyle name="20% - Accent4 2 2 13" xfId="8878" xr:uid="{317BC375-42F4-4DDF-9532-E1CC0862ADD9}"/>
    <cellStyle name="20% - Accent4 2 2 2" xfId="11324" xr:uid="{37A7CBF3-CD4B-4A2A-B5EB-05FF955F972D}"/>
    <cellStyle name="20% - Accent4 2 2 2 2" xfId="11389" xr:uid="{D922FE93-1063-4231-8668-2460A65D4891}"/>
    <cellStyle name="20% - Accent4 2 2 2 2 2" xfId="17794" xr:uid="{3EE45C9B-0074-49F5-B2E0-F8D178C30AEF}"/>
    <cellStyle name="20% - Accent4 2 2 2 2 3" xfId="23217" xr:uid="{459B76F3-1DCC-4D86-823F-3FF0B36E6474}"/>
    <cellStyle name="20% - Accent4 2 2 2 2 4" xfId="24979" xr:uid="{6223D2D7-EA09-45CD-ADDE-E9AE1CBBBE02}"/>
    <cellStyle name="20% - Accent4 2 2 2 2 5" xfId="29639" xr:uid="{AE4C8133-0EC1-47FD-9FEC-9D19933F24D9}"/>
    <cellStyle name="20% - Accent4 2 2 2 2 6" xfId="33724" xr:uid="{665AAC89-4387-4C2F-9C15-1015B7B5D389}"/>
    <cellStyle name="20% - Accent4 2 2 2 3" xfId="13244" xr:uid="{49ED90C0-C438-40E9-8528-31CA52FC106B}"/>
    <cellStyle name="20% - Accent4 2 2 2 3 2" xfId="18825" xr:uid="{EC506958-C46F-441E-9B03-AE4374093E47}"/>
    <cellStyle name="20% - Accent4 2 2 2 3 3" xfId="24248" xr:uid="{4A3265B2-FB8A-444B-998D-DE94CFC917A9}"/>
    <cellStyle name="20% - Accent4 2 2 2 3 4" xfId="26010" xr:uid="{2DBFE4D5-8C78-4711-9806-5D386B2410EB}"/>
    <cellStyle name="20% - Accent4 2 2 2 3 5" xfId="29123" xr:uid="{87E84CE4-9935-41F7-B4F4-4069D53F71EC}"/>
    <cellStyle name="20% - Accent4 2 2 2 3 6" xfId="34755" xr:uid="{35382173-81E7-4823-BC68-B3D5AF5B46A8}"/>
    <cellStyle name="20% - Accent4 2 2 2 4" xfId="13664" xr:uid="{93C909E0-1229-4198-A073-AEBAFE784956}"/>
    <cellStyle name="20% - Accent4 2 2 2 4 2" xfId="19246" xr:uid="{ACA8DB73-0CA1-43D6-9B75-D02A4689B878}"/>
    <cellStyle name="20% - Accent4 2 2 2 4 3" xfId="26431" xr:uid="{6A91E532-08F7-4F20-A039-107DA07E43D7}"/>
    <cellStyle name="20% - Accent4 2 2 2 4 4" xfId="29999" xr:uid="{EB8DB1A4-D232-426C-80CC-7FE1559C659B}"/>
    <cellStyle name="20% - Accent4 2 2 2 4 5" xfId="35176" xr:uid="{6211F6AF-75FC-40B4-BC71-A65F965E9817}"/>
    <cellStyle name="20% - Accent4 2 2 2 5" xfId="16248" xr:uid="{5F1E68B9-E458-4CBD-89FA-D261768B69C3}"/>
    <cellStyle name="20% - Accent4 2 2 2 5 2" xfId="21412" xr:uid="{BECB539F-A8FF-41FE-B362-32235B0620D9}"/>
    <cellStyle name="20% - Accent4 2 2 2 5 3" xfId="32133" xr:uid="{86C2B7BF-9BCF-450D-BE56-2254CBCBE634}"/>
    <cellStyle name="20% - Accent4 2 2 2 5 4" xfId="37391" xr:uid="{F3991D72-D9A1-45ED-8108-03086ED2764F}"/>
    <cellStyle name="20% - Accent4 2 2 2 6" xfId="28643" xr:uid="{AB74C66D-7B8D-4FD0-BF01-AA283E61A893}"/>
    <cellStyle name="20% - Accent4 2 2 3" xfId="11526" xr:uid="{D8F95B37-0E05-4295-B900-09140B302C94}"/>
    <cellStyle name="20% - Accent4 2 2 3 2" xfId="13743" xr:uid="{1C394049-0546-4B4A-AE2C-7417C5461395}"/>
    <cellStyle name="20% - Accent4 2 2 3 2 2" xfId="19346" xr:uid="{48E25E69-F867-494D-85F6-31EC8979027D}"/>
    <cellStyle name="20% - Accent4 2 2 3 2 3" xfId="26532" xr:uid="{7B2DDC02-B0DD-4626-B65E-C4AC6CE8BED9}"/>
    <cellStyle name="20% - Accent4 2 2 3 2 4" xfId="30142" xr:uid="{058FF437-87D4-4A55-8816-DA1D8C4C14B8}"/>
    <cellStyle name="20% - Accent4 2 2 3 2 5" xfId="35320" xr:uid="{7FF88CBA-40DC-4A44-BBF6-BE18BBCDD992}"/>
    <cellStyle name="20% - Accent4 2 2 3 3" xfId="16288" xr:uid="{95DA0319-C169-459E-A8FD-8A0D331182F2}"/>
    <cellStyle name="20% - Accent4 2 2 3 3 2" xfId="21467" xr:uid="{90CB7CE2-DA2E-403A-9320-D64E480A189C}"/>
    <cellStyle name="20% - Accent4 2 2 3 3 3" xfId="32188" xr:uid="{516752A3-003C-4F47-A75E-70AF8C240864}"/>
    <cellStyle name="20% - Accent4 2 2 3 3 4" xfId="37446" xr:uid="{9678B5E8-849A-4DB6-9A76-E7B22E55F3ED}"/>
    <cellStyle name="20% - Accent4 2 2 3 4" xfId="17889" xr:uid="{D6440146-C57F-4E92-87B3-3DB2E1A5C822}"/>
    <cellStyle name="20% - Accent4 2 2 3 5" xfId="23313" xr:uid="{1DB8FAEE-00D2-47A1-89B3-3D3442ED8932}"/>
    <cellStyle name="20% - Accent4 2 2 3 6" xfId="25075" xr:uid="{56975B29-2AC8-46E7-BAAA-A83D4E4CDB9A}"/>
    <cellStyle name="20% - Accent4 2 2 3 7" xfId="28699" xr:uid="{DBE39C74-801C-4041-8882-2A3329366805}"/>
    <cellStyle name="20% - Accent4 2 2 3 8" xfId="33820" xr:uid="{A601791B-D1F2-45D9-AAF9-CA425779739E}"/>
    <cellStyle name="20% - Accent4 2 2 4" xfId="13175" xr:uid="{B013F9A7-95C3-4794-BADB-2D3D2D20D66A}"/>
    <cellStyle name="20% - Accent4 2 2 4 2" xfId="38384" xr:uid="{1730A127-B234-409E-BE75-D740CA9C681D}"/>
    <cellStyle name="20% - Accent4 2 2 5" xfId="15230" xr:uid="{440FFACF-318E-44CB-AAB7-22E9091946A3}"/>
    <cellStyle name="20% - Accent4 2 2 5 2" xfId="20607" xr:uid="{63AC42CD-5FB6-43FD-B303-1D9F46ADDC5E}"/>
    <cellStyle name="20% - Accent4 2 2 5 3" xfId="31383" xr:uid="{B5BE0354-7085-41B6-ABAF-5AA68FCAB127}"/>
    <cellStyle name="20% - Accent4 2 2 5 4" xfId="36587" xr:uid="{EC1AA50A-1A8C-401A-9AE2-C4489681E98E}"/>
    <cellStyle name="20% - Accent4 2 2 6" xfId="17124" xr:uid="{96E9BAFE-82E4-476E-AAD7-6DB58E49F8B6}"/>
    <cellStyle name="20% - Accent4 2 2 7" xfId="22304" xr:uid="{49483BB3-8969-4EA0-9186-5B2F90629A5D}"/>
    <cellStyle name="20% - Accent4 2 2 8" xfId="22504" xr:uid="{A1206E69-93BE-45EB-BD9E-76058BCEDDE1}"/>
    <cellStyle name="20% - Accent4 2 2 9" xfId="24264" xr:uid="{D84F66E3-5B7E-45CB-8518-98D9FB9E32DF}"/>
    <cellStyle name="20% - Accent4 2 3" xfId="305" xr:uid="{10360FC6-C807-4824-A48E-F4F05A285962}"/>
    <cellStyle name="20% - Accent4 2 3 10" xfId="10386" xr:uid="{E10C36B9-863A-4D67-8DC4-D582E076185B}"/>
    <cellStyle name="20% - Accent4 2 3 2" xfId="11782" xr:uid="{6543F4FC-D3F8-42F7-B192-F94CC020E189}"/>
    <cellStyle name="20% - Accent4 2 3 2 2" xfId="38385" xr:uid="{65DC6B94-F01B-4379-9447-F4B69E2273BD}"/>
    <cellStyle name="20% - Accent4 2 3 3" xfId="13280" xr:uid="{81EA205A-9C88-402C-A1BB-163A1A9BE2B1}"/>
    <cellStyle name="20% - Accent4 2 3 4" xfId="17308" xr:uid="{A5C2C920-386A-412F-A624-5E786CF5136D}"/>
    <cellStyle name="20% - Accent4 2 3 5" xfId="22488" xr:uid="{BF55C9AD-F81A-4936-AFD8-0EA4B6F4D842}"/>
    <cellStyle name="20% - Accent4 2 3 6" xfId="22687" xr:uid="{FCB6628C-CF3C-467F-A54E-531577C9FFFB}"/>
    <cellStyle name="20% - Accent4 2 3 7" xfId="24448" xr:uid="{301C5F42-DFB3-4395-AFAF-46603B968217}"/>
    <cellStyle name="20% - Accent4 2 3 8" xfId="28611" xr:uid="{784B44F7-DEE6-4D1E-87A4-EFA1DB3A25C7}"/>
    <cellStyle name="20% - Accent4 2 3 9" xfId="33192" xr:uid="{CEE464BE-C3B4-4002-A902-2478CE00B63F}"/>
    <cellStyle name="20% - Accent4 2 4" xfId="306" xr:uid="{011AAA05-3419-4958-B491-FA0B9699EA3D}"/>
    <cellStyle name="20% - Accent4 2 4 2" xfId="14707" xr:uid="{E8D3CE3A-5E71-4C4D-9F18-5088CA002E3C}"/>
    <cellStyle name="20% - Accent4 2 4 2 2" xfId="20342" xr:uid="{A6BA0151-6412-421C-88A8-B2A9FE8E49AF}"/>
    <cellStyle name="20% - Accent4 2 4 2 3" xfId="27529" xr:uid="{52E88C89-C19C-4483-89FA-CDF4577FD880}"/>
    <cellStyle name="20% - Accent4 2 4 2 4" xfId="31139" xr:uid="{2E2C04A4-1F7F-4661-BD1F-7EA2BA05ED47}"/>
    <cellStyle name="20% - Accent4 2 4 2 5" xfId="36321" xr:uid="{4205ACB3-470C-48E2-AC11-DCA3CB8946A4}"/>
    <cellStyle name="20% - Accent4 2 4 3" xfId="16891" xr:uid="{58D62F87-63C2-4022-ACBF-D0D5178A3ED1}"/>
    <cellStyle name="20% - Accent4 2 4 3 2" xfId="22099" xr:uid="{8A0DA29A-E862-4F4E-8579-D0027FB9B391}"/>
    <cellStyle name="20% - Accent4 2 4 3 3" xfId="32820" xr:uid="{E0DB543A-D736-4624-83D4-2D3CF40D3658}"/>
    <cellStyle name="20% - Accent4 2 4 3 4" xfId="38078" xr:uid="{A02D875F-20FC-43D5-87AC-918AB5C359F0}"/>
    <cellStyle name="20% - Accent4 2 4 4" xfId="17324" xr:uid="{49004DCC-89CA-4601-9C7D-E68CC9F9FCFF}"/>
    <cellStyle name="20% - Accent4 2 4 5" xfId="22702" xr:uid="{6CDBC6B3-8FC1-4EC7-8032-7A80C2054394}"/>
    <cellStyle name="20% - Accent4 2 4 6" xfId="24464" xr:uid="{3CA0B978-D3BF-4584-B273-2BF51B226850}"/>
    <cellStyle name="20% - Accent4 2 4 7" xfId="29355" xr:uid="{906491A6-3800-421E-876F-A9AC8E172BE3}"/>
    <cellStyle name="20% - Accent4 2 4 8" xfId="33208" xr:uid="{945A94D0-1D3E-49BD-B653-0ED456912962}"/>
    <cellStyle name="20% - Accent4 2 4 9" xfId="10441" xr:uid="{D7B839FE-C387-4196-995A-C31248D4ACC8}"/>
    <cellStyle name="20% - Accent4 2 5" xfId="307" xr:uid="{B236CF23-48AE-46EC-BB56-9C33FD959DEF}"/>
    <cellStyle name="20% - Accent4 2 5 2" xfId="17515" xr:uid="{858E6D94-4A1B-41CD-B60C-A94D384FC9E7}"/>
    <cellStyle name="20% - Accent4 2 5 3" xfId="22937" xr:uid="{6CB93262-4ED6-4CD7-A4E7-0F9968203AD4}"/>
    <cellStyle name="20% - Accent4 2 5 4" xfId="24700" xr:uid="{8AEF2131-4084-42D8-B590-226F5F0AAAA4}"/>
    <cellStyle name="20% - Accent4 2 5 5" xfId="29619" xr:uid="{80AEA90A-A79A-4A8C-A90A-660F6EC5DF9B}"/>
    <cellStyle name="20% - Accent4 2 5 6" xfId="33444" xr:uid="{0B37D6C6-0BB2-4E51-BC04-D963F6EC0E6F}"/>
    <cellStyle name="20% - Accent4 2 5 7" xfId="38386" xr:uid="{A0F501D8-5D00-47CE-8BE2-B28C5A735262}"/>
    <cellStyle name="20% - Accent4 2 5 8" xfId="10603" xr:uid="{DADC78FF-525A-471E-91CD-235BC404B076}"/>
    <cellStyle name="20% - Accent4 2 6" xfId="308" xr:uid="{663FDD80-0A4C-450A-A0D8-063ED928906C}"/>
    <cellStyle name="20% - Accent4 2 6 2" xfId="18841" xr:uid="{CE841E72-DFCF-4BCD-ADB9-B3B349669855}"/>
    <cellStyle name="20% - Accent4 2 6 2 2" xfId="38387" xr:uid="{B8732943-8F01-4B59-AEE0-278541789CC4}"/>
    <cellStyle name="20% - Accent4 2 6 3" xfId="26026" xr:uid="{9E220109-4FE4-4B2B-ADBA-F3F127B2C27B}"/>
    <cellStyle name="20% - Accent4 2 6 4" xfId="29613" xr:uid="{02225C9B-6A73-405C-A843-187342DA96FC}"/>
    <cellStyle name="20% - Accent4 2 6 5" xfId="34771" xr:uid="{E313003E-C2E7-4EF5-B33F-3F0330236CEB}"/>
    <cellStyle name="20% - Accent4 2 6 6" xfId="13306" xr:uid="{C5E16B30-B675-4EE6-9CCF-5E7518F94A38}"/>
    <cellStyle name="20% - Accent4 2 7" xfId="309" xr:uid="{87FF1FF0-84B0-487B-B928-F6251E5B78F8}"/>
    <cellStyle name="20% - Accent4 2 7 2" xfId="38389" xr:uid="{AF125894-9721-4C69-872E-B1E9C9462349}"/>
    <cellStyle name="20% - Accent4 2 7 3" xfId="38388" xr:uid="{FAEB3BA8-65E1-480C-8E74-14F09D27151C}"/>
    <cellStyle name="20% - Accent4 2 8" xfId="310" xr:uid="{A8C99A0A-FB1F-4907-8969-DCBC73B44BAC}"/>
    <cellStyle name="20% - Accent4 2 8 2" xfId="38391" xr:uid="{8BC10527-3127-4C27-8332-9BD070E5EE66}"/>
    <cellStyle name="20% - Accent4 2 8 3" xfId="38390" xr:uid="{4D61BE18-A332-40EF-882E-5EEE94FFF367}"/>
    <cellStyle name="20% - Accent4 2 9" xfId="311" xr:uid="{9562E8B0-AEED-4FEF-BADF-ADACDBDB40C5}"/>
    <cellStyle name="20% - Accent4 2 9 2" xfId="38393" xr:uid="{7F9DB677-E491-4DE0-B21C-BB6332D61234}"/>
    <cellStyle name="20% - Accent4 2 9 3" xfId="38392" xr:uid="{E88965A3-EFBD-48F5-A705-AE60CB64D1FA}"/>
    <cellStyle name="20% - Accent4 2_Finance" xfId="312" xr:uid="{0BF960CD-4563-4175-BB49-152B5B299D86}"/>
    <cellStyle name="20% - Accent4 20" xfId="313" xr:uid="{2ED5E491-BBAE-4059-BE58-F923546320B0}"/>
    <cellStyle name="20% - Accent4 20 10" xfId="33548" xr:uid="{31359063-E16C-4D97-865E-F024A711D30C}"/>
    <cellStyle name="20% - Accent4 20 11" xfId="10823" xr:uid="{093C62C7-98BC-454B-8602-D879104F32DE}"/>
    <cellStyle name="20% - Accent4 20 2" xfId="11826" xr:uid="{4E3D508B-C440-486D-ACA7-DB71FBA4695C}"/>
    <cellStyle name="20% - Accent4 20 2 2" xfId="14011" xr:uid="{E12EA8D4-D0F8-4C17-A3E6-94AE3B8F1D6B}"/>
    <cellStyle name="20% - Accent4 20 2 2 2" xfId="19629" xr:uid="{042CDC55-0A96-4B02-9EFF-6FD244142073}"/>
    <cellStyle name="20% - Accent4 20 2 2 3" xfId="26816" xr:uid="{E53B6CD9-D18E-473B-8795-1AA85C393949}"/>
    <cellStyle name="20% - Accent4 20 2 2 4" xfId="30427" xr:uid="{F4B9909B-2CAA-4FF9-BD87-26DD81E330E9}"/>
    <cellStyle name="20% - Accent4 20 2 2 5" xfId="35607" xr:uid="{8A32B973-9097-4CE7-9D44-C8132C66401C}"/>
    <cellStyle name="20% - Accent4 20 2 3" xfId="16477" xr:uid="{097C7E1D-AC8C-47AF-A5A8-7723564EF81B}"/>
    <cellStyle name="20% - Accent4 20 2 3 2" xfId="21670" xr:uid="{22945245-77BC-44D4-B1D5-6F56DB646A06}"/>
    <cellStyle name="20% - Accent4 20 2 3 3" xfId="32391" xr:uid="{311A2E27-6A15-477A-8653-8DA6733DC2D2}"/>
    <cellStyle name="20% - Accent4 20 2 3 4" xfId="37650" xr:uid="{7A2656FA-0AB2-4474-A704-F5E8C873BAE5}"/>
    <cellStyle name="20% - Accent4 20 2 4" xfId="18085" xr:uid="{D63D1EE1-4BA1-48F9-8C33-2C57D83BA9A6}"/>
    <cellStyle name="20% - Accent4 20 2 5" xfId="23510" xr:uid="{5EDDD680-CFBA-4822-95C9-CB4F13F9350B}"/>
    <cellStyle name="20% - Accent4 20 2 6" xfId="25272" xr:uid="{63191A95-2689-440D-BA36-DC4596B916FC}"/>
    <cellStyle name="20% - Accent4 20 2 7" xfId="28905" xr:uid="{71575F2A-CAEC-4C5B-AEC2-EF3D6A75794A}"/>
    <cellStyle name="20% - Accent4 20 2 8" xfId="34017" xr:uid="{F482DF6A-FCF8-4902-A589-C74B8291AF4E}"/>
    <cellStyle name="20% - Accent4 20 3" xfId="12237" xr:uid="{27EC9855-B13A-4EC7-949A-00FF07059603}"/>
    <cellStyle name="20% - Accent4 20 3 2" xfId="14290" xr:uid="{72B01B95-1C82-447C-90F2-432C6159434C}"/>
    <cellStyle name="20% - Accent4 20 3 2 2" xfId="19927" xr:uid="{9211B5E8-6FDD-466B-B388-9E17BB9C4C84}"/>
    <cellStyle name="20% - Accent4 20 3 2 3" xfId="27114" xr:uid="{8E814F51-247D-4C0A-9F8B-F1998FA52D87}"/>
    <cellStyle name="20% - Accent4 20 3 2 4" xfId="30725" xr:uid="{0DF2039D-25D3-471A-BC70-D2018E3B6471}"/>
    <cellStyle name="20% - Accent4 20 3 2 5" xfId="35905" xr:uid="{9CB46F26-01D2-44B5-8D33-5AE9F6B9B8E5}"/>
    <cellStyle name="20% - Accent4 20 3 3" xfId="16712" xr:uid="{9A800EBA-97B9-4412-8681-2A7D093EEE0C}"/>
    <cellStyle name="20% - Accent4 20 3 3 2" xfId="21923" xr:uid="{081D52E7-8C9E-49CF-8E92-F919864DE8C4}"/>
    <cellStyle name="20% - Accent4 20 3 3 3" xfId="32644" xr:uid="{14F2569D-E6AB-4555-96A1-D9FEBCDF5B01}"/>
    <cellStyle name="20% - Accent4 20 3 3 4" xfId="37903" xr:uid="{B4189D9E-A03A-4EF6-B63B-085C66E72C25}"/>
    <cellStyle name="20% - Accent4 20 3 4" xfId="18383" xr:uid="{7B59FD4B-76F0-466C-962C-E475B4B298B0}"/>
    <cellStyle name="20% - Accent4 20 3 5" xfId="23808" xr:uid="{AF4DD079-A0E8-4F65-9121-C4E9BAF792CD}"/>
    <cellStyle name="20% - Accent4 20 3 6" xfId="25570" xr:uid="{A628CC8A-A8E2-49AA-B035-1A2664D1C4C9}"/>
    <cellStyle name="20% - Accent4 20 3 7" xfId="29163" xr:uid="{48814C24-9C64-41BE-B379-D4498443A15F}"/>
    <cellStyle name="20% - Accent4 20 3 8" xfId="34315" xr:uid="{6C6E0FD6-46FB-4522-BDDD-FB1D4D5CAC44}"/>
    <cellStyle name="20% - Accent4 20 4" xfId="13486" xr:uid="{E0EAC525-D33B-40C7-8166-15C2E412C0FD}"/>
    <cellStyle name="20% - Accent4 20 4 2" xfId="19068" xr:uid="{11BC43A7-9D10-4E45-822B-73611E5D97FB}"/>
    <cellStyle name="20% - Accent4 20 4 3" xfId="26253" xr:uid="{71DFE38C-D026-41CC-97AB-FB609A8232A6}"/>
    <cellStyle name="20% - Accent4 20 4 4" xfId="29822" xr:uid="{7AF0D2D6-F04D-4451-8BD6-00190D034D22}"/>
    <cellStyle name="20% - Accent4 20 4 5" xfId="34998" xr:uid="{C32AAEBF-944B-44B5-9E31-8C5F3DC1E8CC}"/>
    <cellStyle name="20% - Accent4 20 5" xfId="15433" xr:uid="{ACA51CA5-FE12-4341-9B22-73B4E76012BE}"/>
    <cellStyle name="20% - Accent4 20 5 2" xfId="20857" xr:uid="{9E2109E0-820D-4ACC-968B-6183FE66059C}"/>
    <cellStyle name="20% - Accent4 20 5 3" xfId="31633" xr:uid="{DE40A42F-24C3-4699-891D-D45049281753}"/>
    <cellStyle name="20% - Accent4 20 5 4" xfId="36837" xr:uid="{04350819-2F93-4B73-AB87-C910887B6F4A}"/>
    <cellStyle name="20% - Accent4 20 6" xfId="17618" xr:uid="{34C28073-C25C-4682-8543-30E58D5392FD}"/>
    <cellStyle name="20% - Accent4 20 7" xfId="23041" xr:uid="{66EA77AD-43DE-4192-8263-92F46BD83CBA}"/>
    <cellStyle name="20% - Accent4 20 8" xfId="24804" xr:uid="{16F621E7-F4A5-4926-B15F-311E6B162BEB}"/>
    <cellStyle name="20% - Accent4 20 9" xfId="28053" xr:uid="{1DCEDB2E-CCE0-41F1-9FB3-3214012BC461}"/>
    <cellStyle name="20% - Accent4 21" xfId="314" xr:uid="{5DC6EF92-5824-47F3-BFA7-5072B3EA8CF8}"/>
    <cellStyle name="20% - Accent4 21 10" xfId="33561" xr:uid="{C86D9801-2E3F-49C9-92EB-AAC67C01D6BA}"/>
    <cellStyle name="20% - Accent4 21 11" xfId="10864" xr:uid="{121E4C99-C55A-4D52-BC08-73A6249FCE80}"/>
    <cellStyle name="20% - Accent4 21 2" xfId="11860" xr:uid="{979CA940-99C6-4CAE-89A8-502E5893AC11}"/>
    <cellStyle name="20% - Accent4 21 2 2" xfId="14033" xr:uid="{D76D5262-9F95-4EE0-BBAE-0F5270A2E17D}"/>
    <cellStyle name="20% - Accent4 21 2 2 2" xfId="19652" xr:uid="{6BBB9F1F-A1E7-4FB3-BB18-9A9AE100266D}"/>
    <cellStyle name="20% - Accent4 21 2 2 3" xfId="26839" xr:uid="{109C9120-1233-4C07-9A84-FB123683CE09}"/>
    <cellStyle name="20% - Accent4 21 2 2 4" xfId="30450" xr:uid="{81AB5191-70DC-45FB-BD58-14A252CCB92E}"/>
    <cellStyle name="20% - Accent4 21 2 2 5" xfId="35630" xr:uid="{E79F8F39-C89C-4F09-9DBE-BBE010FBF122}"/>
    <cellStyle name="20% - Accent4 21 2 3" xfId="16495" xr:uid="{3A427AE8-9CB6-4A5E-A677-E676E7C69956}"/>
    <cellStyle name="20% - Accent4 21 2 3 2" xfId="21689" xr:uid="{3F46A748-3D96-4407-AF81-50D27ECA7AB8}"/>
    <cellStyle name="20% - Accent4 21 2 3 3" xfId="32410" xr:uid="{8EC0FCAB-21B2-4D0E-84AA-26DCD7555AB0}"/>
    <cellStyle name="20% - Accent4 21 2 3 4" xfId="37669" xr:uid="{EC16B140-7161-4D34-95C5-8C0E62F51AB5}"/>
    <cellStyle name="20% - Accent4 21 2 4" xfId="18108" xr:uid="{AA5037F1-FEA3-4BE9-A576-E33C67A159AD}"/>
    <cellStyle name="20% - Accent4 21 2 5" xfId="23533" xr:uid="{8AEC2229-DE3A-44CC-8F21-DC38FEA8C4DC}"/>
    <cellStyle name="20% - Accent4 21 2 6" xfId="25295" xr:uid="{047305B8-F98E-477F-B2E0-C9FB90A21743}"/>
    <cellStyle name="20% - Accent4 21 2 7" xfId="28925" xr:uid="{07961531-546E-4546-A7EB-6D8F87169361}"/>
    <cellStyle name="20% - Accent4 21 2 8" xfId="34040" xr:uid="{27172154-7386-4F4B-A96C-F1BEF2ABC84D}"/>
    <cellStyle name="20% - Accent4 21 3" xfId="12269" xr:uid="{039C3556-6819-435E-A05C-A534E5787086}"/>
    <cellStyle name="20% - Accent4 21 3 2" xfId="14307" xr:uid="{EC92B128-9E09-4B3E-929C-AB8009FC8826}"/>
    <cellStyle name="20% - Accent4 21 3 2 2" xfId="19944" xr:uid="{898196E2-CC9F-4700-946D-A3F23634F5DA}"/>
    <cellStyle name="20% - Accent4 21 3 2 3" xfId="27131" xr:uid="{A1135808-42DD-4CAD-B0CF-E7446940875F}"/>
    <cellStyle name="20% - Accent4 21 3 2 4" xfId="30742" xr:uid="{5B1BB05A-7F03-4BCA-AA2E-D5B06DB09F25}"/>
    <cellStyle name="20% - Accent4 21 3 2 5" xfId="35922" xr:uid="{F70ECFE8-261A-4908-8570-FDC081230287}"/>
    <cellStyle name="20% - Accent4 21 3 3" xfId="16725" xr:uid="{F6649A15-B396-4ABC-9443-8A4C6EAFFC26}"/>
    <cellStyle name="20% - Accent4 21 3 3 2" xfId="21936" xr:uid="{7C51503A-ADF7-4DE0-A962-90958903916F}"/>
    <cellStyle name="20% - Accent4 21 3 3 3" xfId="32657" xr:uid="{B57D1F52-5147-4530-8B1C-ECBCC0AF3AF3}"/>
    <cellStyle name="20% - Accent4 21 3 3 4" xfId="37916" xr:uid="{51B0007C-2DD2-4785-AD51-0D8813177A87}"/>
    <cellStyle name="20% - Accent4 21 3 4" xfId="18400" xr:uid="{6B219298-0853-4665-98F3-B928842C7560}"/>
    <cellStyle name="20% - Accent4 21 3 5" xfId="23825" xr:uid="{B92B30D7-32F6-4E5D-A574-44839D60135D}"/>
    <cellStyle name="20% - Accent4 21 3 6" xfId="25587" xr:uid="{81C9C50E-DC86-471B-A90F-DF6BEE9316AB}"/>
    <cellStyle name="20% - Accent4 21 3 7" xfId="29176" xr:uid="{58413928-EDFC-4888-9033-6FC2640F844C}"/>
    <cellStyle name="20% - Accent4 21 3 8" xfId="34332" xr:uid="{E431DB4D-5B1E-4E60-B227-F2A87800B89F}"/>
    <cellStyle name="20% - Accent4 21 4" xfId="13499" xr:uid="{131CD0D9-965C-4099-B5AA-2BCABC54B1C8}"/>
    <cellStyle name="20% - Accent4 21 4 2" xfId="19081" xr:uid="{8FB453B9-8132-429A-B094-A7C7566B7049}"/>
    <cellStyle name="20% - Accent4 21 4 3" xfId="26266" xr:uid="{1348C088-7EC2-4F54-9E34-591375F1B91B}"/>
    <cellStyle name="20% - Accent4 21 4 4" xfId="29835" xr:uid="{DADFF207-7456-400D-BC76-D4C9660628EF}"/>
    <cellStyle name="20% - Accent4 21 4 5" xfId="35011" xr:uid="{3729AF0F-56D3-4F5E-AA96-CAB979D52914}"/>
    <cellStyle name="20% - Accent4 21 5" xfId="15447" xr:uid="{C5E0873C-6FC9-4122-AA44-51DF6CB19F94}"/>
    <cellStyle name="20% - Accent4 21 5 2" xfId="20871" xr:uid="{72BB3348-2788-4D21-BD31-0A6E60F012C7}"/>
    <cellStyle name="20% - Accent4 21 5 3" xfId="31647" xr:uid="{D1C1721B-FB33-4482-B41B-506DD9838476}"/>
    <cellStyle name="20% - Accent4 21 5 4" xfId="36851" xr:uid="{70B323C9-B55D-4615-A1CE-F27E46B0ADA8}"/>
    <cellStyle name="20% - Accent4 21 6" xfId="17631" xr:uid="{C6188BD9-2273-4A9F-BF48-352950AA26F9}"/>
    <cellStyle name="20% - Accent4 21 7" xfId="23054" xr:uid="{F53133A6-4C47-43C8-80F6-DCFBC3CC291E}"/>
    <cellStyle name="20% - Accent4 21 8" xfId="24817" xr:uid="{4B8EE10A-0C7F-49D7-A249-1F021FA4E808}"/>
    <cellStyle name="20% - Accent4 21 9" xfId="28067" xr:uid="{22CE7F67-D9A4-48EF-8D20-2CD8E9C3BE73}"/>
    <cellStyle name="20% - Accent4 22" xfId="315" xr:uid="{9ABF82AA-9675-4779-9522-03A51510862B}"/>
    <cellStyle name="20% - Accent4 22 10" xfId="33574" xr:uid="{8DAF10DE-7DF6-4B85-A608-12355502A9B0}"/>
    <cellStyle name="20% - Accent4 22 11" xfId="10905" xr:uid="{DFA2355F-0461-4728-955E-4E7C952FF562}"/>
    <cellStyle name="20% - Accent4 22 2" xfId="11891" xr:uid="{3287301C-5549-473B-8EF5-EA4C244E881E}"/>
    <cellStyle name="20% - Accent4 22 2 2" xfId="14053" xr:uid="{2BA9D35C-E95E-436F-91B7-7B90DCCCF2BA}"/>
    <cellStyle name="20% - Accent4 22 2 2 2" xfId="19674" xr:uid="{BFC9EAC9-80FE-48B3-8C50-10C82F767850}"/>
    <cellStyle name="20% - Accent4 22 2 2 3" xfId="26861" xr:uid="{090C54B4-0CAA-49E8-818D-7EA28203EFBE}"/>
    <cellStyle name="20% - Accent4 22 2 2 4" xfId="30472" xr:uid="{728AF72B-20A5-43B6-826C-BEAC898A6CD0}"/>
    <cellStyle name="20% - Accent4 22 2 2 5" xfId="35652" xr:uid="{77003948-67A1-45FB-B369-189393B6CF9D}"/>
    <cellStyle name="20% - Accent4 22 2 3" xfId="16513" xr:uid="{619AED4F-9085-450E-BD2F-2D6779CE8B7E}"/>
    <cellStyle name="20% - Accent4 22 2 3 2" xfId="21709" xr:uid="{20388164-801A-474E-94DA-74C075C08559}"/>
    <cellStyle name="20% - Accent4 22 2 3 3" xfId="32430" xr:uid="{D4CBAE92-6515-475D-81E4-E2B9302F3161}"/>
    <cellStyle name="20% - Accent4 22 2 3 4" xfId="37689" xr:uid="{F0512F9D-6E95-4BA3-9DE4-1EE5F1294153}"/>
    <cellStyle name="20% - Accent4 22 2 4" xfId="18130" xr:uid="{5B22CED5-2A35-45B5-9E7D-B1E9A2DF93BA}"/>
    <cellStyle name="20% - Accent4 22 2 5" xfId="23555" xr:uid="{9CD12D4A-D052-4CD9-8458-1EB2389DC73D}"/>
    <cellStyle name="20% - Accent4 22 2 6" xfId="25317" xr:uid="{3B1F450B-3A53-492F-A1B8-C39512C829BB}"/>
    <cellStyle name="20% - Accent4 22 2 7" xfId="28945" xr:uid="{83BE733D-238C-4BE6-AF78-413A51372150}"/>
    <cellStyle name="20% - Accent4 22 2 8" xfId="34062" xr:uid="{9C3F9D66-35ED-4252-BE5D-2D87C913AA01}"/>
    <cellStyle name="20% - Accent4 22 3" xfId="12301" xr:uid="{3B21B392-FEE7-4E50-9ED5-3D711C4E4BEF}"/>
    <cellStyle name="20% - Accent4 22 3 2" xfId="14329" xr:uid="{44200151-C000-43F8-956B-FD3CF3340260}"/>
    <cellStyle name="20% - Accent4 22 3 2 2" xfId="19966" xr:uid="{16EA509E-40F1-48F8-BF85-86F5918390B0}"/>
    <cellStyle name="20% - Accent4 22 3 2 3" xfId="27153" xr:uid="{D478CB22-72B1-443B-9B1F-EF9E3C2157EE}"/>
    <cellStyle name="20% - Accent4 22 3 2 4" xfId="30764" xr:uid="{540E5CE4-1C2F-4883-BD8E-58E8DCDE3CF7}"/>
    <cellStyle name="20% - Accent4 22 3 2 5" xfId="35944" xr:uid="{990A6C93-FAEA-4AF1-8272-2D2DE24C8B44}"/>
    <cellStyle name="20% - Accent4 22 3 3" xfId="16738" xr:uid="{FC71A2E1-3DDE-40F4-AD6E-E9A1D918B9AA}"/>
    <cellStyle name="20% - Accent4 22 3 3 2" xfId="21949" xr:uid="{6715BC60-851B-4B29-8871-64BDCC9B34B3}"/>
    <cellStyle name="20% - Accent4 22 3 3 3" xfId="32670" xr:uid="{B582F08A-5AD1-4029-B56C-242E0F6F38FF}"/>
    <cellStyle name="20% - Accent4 22 3 3 4" xfId="37929" xr:uid="{041AD126-E2DA-41E2-AF08-E7CBD37365AE}"/>
    <cellStyle name="20% - Accent4 22 3 4" xfId="18422" xr:uid="{640CE99F-045D-4BCA-AB38-A68EB5F768F5}"/>
    <cellStyle name="20% - Accent4 22 3 5" xfId="23847" xr:uid="{1A82EA98-28E4-40C6-9F85-59293361BE31}"/>
    <cellStyle name="20% - Accent4 22 3 6" xfId="25609" xr:uid="{06A66521-9D29-492E-AF94-C0C20CB9D331}"/>
    <cellStyle name="20% - Accent4 22 3 7" xfId="29189" xr:uid="{8165F2DB-E8EE-417C-B0BB-DD196E938C2F}"/>
    <cellStyle name="20% - Accent4 22 3 8" xfId="34354" xr:uid="{5E0053D6-48E9-4F24-8604-3D2EB50F2E49}"/>
    <cellStyle name="20% - Accent4 22 4" xfId="13512" xr:uid="{0D8909E3-72E8-4F0D-90DD-E20F0CB14125}"/>
    <cellStyle name="20% - Accent4 22 4 2" xfId="19094" xr:uid="{2AF9F94E-17BF-4AE3-84F5-F21B1E78BDA2}"/>
    <cellStyle name="20% - Accent4 22 4 3" xfId="26279" xr:uid="{1DE3CF45-D209-45B4-B531-65DECAC658D6}"/>
    <cellStyle name="20% - Accent4 22 4 4" xfId="29848" xr:uid="{95D8D023-4E3E-4C55-B608-AAAEB3A59796}"/>
    <cellStyle name="20% - Accent4 22 4 5" xfId="35024" xr:uid="{7547116D-415E-49BB-B7ED-878803CF6485}"/>
    <cellStyle name="20% - Accent4 22 5" xfId="15457" xr:uid="{B4AB7059-EBDB-4D45-A21C-79BA757D1D0F}"/>
    <cellStyle name="20% - Accent4 22 5 2" xfId="20881" xr:uid="{C2A4BDAC-6712-4374-8C5B-73F94466DB8E}"/>
    <cellStyle name="20% - Accent4 22 5 3" xfId="31657" xr:uid="{7B644A2F-EC99-4612-BC2F-712C6588B2DC}"/>
    <cellStyle name="20% - Accent4 22 5 4" xfId="36861" xr:uid="{F92430AD-8183-4F90-AE53-A60C2A430FDD}"/>
    <cellStyle name="20% - Accent4 22 6" xfId="17644" xr:uid="{078C8050-EE04-46C7-9643-1D9106B60E27}"/>
    <cellStyle name="20% - Accent4 22 7" xfId="23067" xr:uid="{91DEAC69-E99C-497E-B2B7-BEC5C66DB892}"/>
    <cellStyle name="20% - Accent4 22 8" xfId="24830" xr:uid="{3E586BFD-3B3F-4345-92F6-A3B4D675DAF0}"/>
    <cellStyle name="20% - Accent4 22 9" xfId="28077" xr:uid="{B0B07B68-D85A-4129-BFE4-41DA3FC27B07}"/>
    <cellStyle name="20% - Accent4 23" xfId="4816" xr:uid="{641DD2F6-8FD4-4034-AFAC-0148202DA526}"/>
    <cellStyle name="20% - Accent4 23 10" xfId="33587" xr:uid="{60CA81F2-A3DE-476F-A2AE-D0ED5761953E}"/>
    <cellStyle name="20% - Accent4 23 2" xfId="11924" xr:uid="{CE7C3F0B-ADC3-4E05-9001-0A4BF738CFE2}"/>
    <cellStyle name="20% - Accent4 23 2 2" xfId="14075" xr:uid="{E95B74F8-F8E4-4B59-8902-AD7BC6CB92DD}"/>
    <cellStyle name="20% - Accent4 23 2 2 2" xfId="19699" xr:uid="{1BB45376-B9EA-4DC7-AFDA-DC9B808316BF}"/>
    <cellStyle name="20% - Accent4 23 2 2 3" xfId="26886" xr:uid="{CDA2F9C7-9D65-4F7E-9392-C471C3022452}"/>
    <cellStyle name="20% - Accent4 23 2 2 4" xfId="30497" xr:uid="{9D2C6E08-8B6E-4F4B-8335-28EDF1058E22}"/>
    <cellStyle name="20% - Accent4 23 2 2 5" xfId="35677" xr:uid="{D8A851E7-C14F-4B8F-A719-6E35E60A78D2}"/>
    <cellStyle name="20% - Accent4 23 2 3" xfId="16532" xr:uid="{431CC945-719E-4DDC-81CA-AFCCB725FC5E}"/>
    <cellStyle name="20% - Accent4 23 2 3 2" xfId="21731" xr:uid="{7F8D7E4F-9682-4FD9-B397-3FA0D9450C91}"/>
    <cellStyle name="20% - Accent4 23 2 3 3" xfId="32452" xr:uid="{901092E8-1EEF-4AD8-A952-66D9FD62F4DF}"/>
    <cellStyle name="20% - Accent4 23 2 3 4" xfId="37711" xr:uid="{1F7C2AAC-EED1-4200-8A0B-A9E10A3968EF}"/>
    <cellStyle name="20% - Accent4 23 2 4" xfId="18155" xr:uid="{EF2A7BD5-E0BD-430B-B0CF-4BC2031FAC92}"/>
    <cellStyle name="20% - Accent4 23 2 5" xfId="23580" xr:uid="{76A4E6C7-65FA-4582-9A9E-940510ACF801}"/>
    <cellStyle name="20% - Accent4 23 2 6" xfId="25342" xr:uid="{F45EF1F0-4D98-4085-B182-EABA7DCAE5F1}"/>
    <cellStyle name="20% - Accent4 23 2 7" xfId="28967" xr:uid="{14D733A6-FF5A-42E2-825E-BD543BB323BD}"/>
    <cellStyle name="20% - Accent4 23 2 8" xfId="34087" xr:uid="{FEFBE3EC-0562-4B8A-B198-8E769697757C}"/>
    <cellStyle name="20% - Accent4 23 3" xfId="12333" xr:uid="{6D9A46EA-FAEE-4594-982F-0526456D9264}"/>
    <cellStyle name="20% - Accent4 23 3 2" xfId="14351" xr:uid="{FD854768-22A2-4D51-BD44-03352A6F3224}"/>
    <cellStyle name="20% - Accent4 23 3 2 2" xfId="19988" xr:uid="{C8519C4D-37A1-48D8-8879-38C55B736EA5}"/>
    <cellStyle name="20% - Accent4 23 3 2 3" xfId="27175" xr:uid="{4C9100C2-BB08-4558-AD4C-A51ED96DB73F}"/>
    <cellStyle name="20% - Accent4 23 3 2 4" xfId="30786" xr:uid="{F4A49289-C7CA-4CFE-85B5-2CBB256E7A51}"/>
    <cellStyle name="20% - Accent4 23 3 2 5" xfId="35966" xr:uid="{613F09EB-0099-47DD-A3CB-B2D80F14C20F}"/>
    <cellStyle name="20% - Accent4 23 3 3" xfId="16751" xr:uid="{5E6C7C5D-08AD-4B31-8A18-9F2EE4D4E655}"/>
    <cellStyle name="20% - Accent4 23 3 3 2" xfId="21962" xr:uid="{C85D559F-568B-4818-B19A-0E7F6387AC19}"/>
    <cellStyle name="20% - Accent4 23 3 3 3" xfId="32683" xr:uid="{03B7D064-D692-4243-8692-51428B1340D0}"/>
    <cellStyle name="20% - Accent4 23 3 3 4" xfId="37942" xr:uid="{C47D795B-1B36-435F-BB60-3363F74405ED}"/>
    <cellStyle name="20% - Accent4 23 3 4" xfId="18444" xr:uid="{D33DDCA7-7094-4CB0-9D16-C57C0AC037A8}"/>
    <cellStyle name="20% - Accent4 23 3 5" xfId="23869" xr:uid="{C71489AB-A70F-44B4-A0E5-B57570FD7A5A}"/>
    <cellStyle name="20% - Accent4 23 3 6" xfId="25631" xr:uid="{3222E3BA-DB40-4D23-87D6-6CDC500C4CF3}"/>
    <cellStyle name="20% - Accent4 23 3 7" xfId="29203" xr:uid="{3DCADA17-EA0C-4C7E-BD2E-F567C79F51BC}"/>
    <cellStyle name="20% - Accent4 23 3 8" xfId="34376" xr:uid="{0FB0A2A7-B172-4E39-87AA-944C26BE60E0}"/>
    <cellStyle name="20% - Accent4 23 4" xfId="13525" xr:uid="{5A776D0F-4BAF-4A9E-963E-19BA15858A7B}"/>
    <cellStyle name="20% - Accent4 23 4 2" xfId="19107" xr:uid="{A3ED9161-5F2D-44B3-BFBA-CE449886BDE4}"/>
    <cellStyle name="20% - Accent4 23 4 3" xfId="26292" xr:uid="{A31C0BFD-9E29-4894-ABC6-3FE3D4CD6CCA}"/>
    <cellStyle name="20% - Accent4 23 4 4" xfId="29861" xr:uid="{86440030-CB18-4FD5-A278-F9F513F24DF0}"/>
    <cellStyle name="20% - Accent4 23 4 5" xfId="35037" xr:uid="{FAE9F449-6C9F-4CDF-9222-E9E13A2FB7DA}"/>
    <cellStyle name="20% - Accent4 23 5" xfId="15467" xr:uid="{9396EFDD-262E-44CF-A0B4-E1955F661160}"/>
    <cellStyle name="20% - Accent4 23 5 2" xfId="20891" xr:uid="{1948BD92-7DF0-4298-AA6D-44952F60F925}"/>
    <cellStyle name="20% - Accent4 23 5 3" xfId="31667" xr:uid="{40132016-4053-49D1-A9DE-C316FE99F56F}"/>
    <cellStyle name="20% - Accent4 23 5 4" xfId="36871" xr:uid="{37961D16-FBC8-468A-9FDC-C30B90BD9150}"/>
    <cellStyle name="20% - Accent4 23 6" xfId="17657" xr:uid="{57D6A433-B0D7-4119-AFFE-C7F4871B4C31}"/>
    <cellStyle name="20% - Accent4 23 7" xfId="23080" xr:uid="{5A04130F-35D0-4130-9A9C-BE41946060B5}"/>
    <cellStyle name="20% - Accent4 23 8" xfId="24843" xr:uid="{7B33364B-C51A-40D9-B4DB-97EB4000BF50}"/>
    <cellStyle name="20% - Accent4 23 9" xfId="28087" xr:uid="{C489CE86-F882-4385-93D9-3349306023E1}"/>
    <cellStyle name="20% - Accent4 24" xfId="10974" xr:uid="{C244B259-7C01-4103-BCF2-DF6E332252E1}"/>
    <cellStyle name="20% - Accent4 24 10" xfId="33601" xr:uid="{576C6175-3892-4E43-9C8E-ABF469092876}"/>
    <cellStyle name="20% - Accent4 24 2" xfId="11955" xr:uid="{95FBFC8F-55B0-4AE4-B1E7-F111B4212ACE}"/>
    <cellStyle name="20% - Accent4 24 2 2" xfId="14099" xr:uid="{51F4A3B4-7163-4E80-8DF6-DB8143D7A6B4}"/>
    <cellStyle name="20% - Accent4 24 2 2 2" xfId="19723" xr:uid="{A3F0539C-F34B-4EFA-A116-06AE565A6132}"/>
    <cellStyle name="20% - Accent4 24 2 2 3" xfId="26910" xr:uid="{DECFF41D-4859-430D-BC05-BDE0A6247B3C}"/>
    <cellStyle name="20% - Accent4 24 2 2 4" xfId="30521" xr:uid="{CD0A4883-2327-4EF3-8996-CB7371119C68}"/>
    <cellStyle name="20% - Accent4 24 2 2 5" xfId="35701" xr:uid="{9D353674-8CC3-455A-8B3E-EE6A536C54B0}"/>
    <cellStyle name="20% - Accent4 24 2 3" xfId="16553" xr:uid="{A77D884F-B593-4420-B8CC-9C6C66F4B65F}"/>
    <cellStyle name="20% - Accent4 24 2 3 2" xfId="21752" xr:uid="{11525398-BCB9-4BA6-80DC-E0A5F2F543E9}"/>
    <cellStyle name="20% - Accent4 24 2 3 3" xfId="32473" xr:uid="{E9C64894-6874-421A-9AE5-D3869BE3B561}"/>
    <cellStyle name="20% - Accent4 24 2 3 4" xfId="37732" xr:uid="{F3BDF8B5-2704-4DE3-850D-FF1E156F8D3C}"/>
    <cellStyle name="20% - Accent4 24 2 4" xfId="18179" xr:uid="{D6382331-A17C-4CCB-9A38-ECE8997220A9}"/>
    <cellStyle name="20% - Accent4 24 2 5" xfId="23604" xr:uid="{2E7937F7-ECE4-4261-A14D-674F46F8595E}"/>
    <cellStyle name="20% - Accent4 24 2 6" xfId="25366" xr:uid="{0DBC42BE-AAE2-4ABC-9BAE-631BF94F905D}"/>
    <cellStyle name="20% - Accent4 24 2 7" xfId="28988" xr:uid="{719CBDA9-6A4F-44DE-BA83-7C3C8799CE2E}"/>
    <cellStyle name="20% - Accent4 24 2 8" xfId="34111" xr:uid="{FA78B7A8-EF35-4D5E-A0B5-F922CE8E526F}"/>
    <cellStyle name="20% - Accent4 24 3" xfId="12366" xr:uid="{AFD10D79-E20B-4B38-8B85-8ED1CF60992A}"/>
    <cellStyle name="20% - Accent4 24 3 2" xfId="14369" xr:uid="{24F3E4B5-0A1F-4C5F-9FEF-94C32EF35A84}"/>
    <cellStyle name="20% - Accent4 24 3 2 2" xfId="20006" xr:uid="{1A552613-BE95-465F-9A07-047EB10677B7}"/>
    <cellStyle name="20% - Accent4 24 3 2 3" xfId="27193" xr:uid="{A1C95196-7E20-4F7E-9A0C-61B2E0898BB6}"/>
    <cellStyle name="20% - Accent4 24 3 2 4" xfId="30804" xr:uid="{04F9BEA3-839D-43E1-87E4-B381E14DAC25}"/>
    <cellStyle name="20% - Accent4 24 3 2 5" xfId="35984" xr:uid="{F36E57CA-C1CF-4833-8F6E-536E4AF8CF9B}"/>
    <cellStyle name="20% - Accent4 24 3 3" xfId="16765" xr:uid="{05A089A3-6D6E-461E-9C3C-75C34D4B9239}"/>
    <cellStyle name="20% - Accent4 24 3 3 2" xfId="21976" xr:uid="{FBA114B8-E74C-4568-98F3-4F70F3028E73}"/>
    <cellStyle name="20% - Accent4 24 3 3 3" xfId="32697" xr:uid="{5C129358-1890-4A2A-9F9F-D65F6A1E8875}"/>
    <cellStyle name="20% - Accent4 24 3 3 4" xfId="37956" xr:uid="{FD01FFE8-A79A-4261-A1D7-03B83E13199B}"/>
    <cellStyle name="20% - Accent4 24 3 4" xfId="18462" xr:uid="{BB34DBA5-51D9-4EE5-956C-5E74758D36A0}"/>
    <cellStyle name="20% - Accent4 24 3 5" xfId="23887" xr:uid="{28D3EA14-8417-4DE6-9266-C8B0D1D458D7}"/>
    <cellStyle name="20% - Accent4 24 3 6" xfId="25649" xr:uid="{399ED6BB-8423-4AC2-BFBA-3D6DF384764D}"/>
    <cellStyle name="20% - Accent4 24 3 7" xfId="29218" xr:uid="{45B1E874-464C-4603-926C-C42EC93B1700}"/>
    <cellStyle name="20% - Accent4 24 3 8" xfId="34394" xr:uid="{39F71318-0E37-4DF1-9F81-9FB8FDE2B2C1}"/>
    <cellStyle name="20% - Accent4 24 4" xfId="13539" xr:uid="{A8D4BEB5-B04E-42F3-8720-136744609CEB}"/>
    <cellStyle name="20% - Accent4 24 4 2" xfId="19121" xr:uid="{315E9C16-CCAA-4DA0-AD64-83B3147F82DF}"/>
    <cellStyle name="20% - Accent4 24 4 3" xfId="26306" xr:uid="{1A340BFD-B13B-41B6-811D-F24A15B16EFB}"/>
    <cellStyle name="20% - Accent4 24 4 4" xfId="29875" xr:uid="{D58191D3-6F8F-4FFA-81B6-9C5C632D2AD2}"/>
    <cellStyle name="20% - Accent4 24 4 5" xfId="35051" xr:uid="{FA784641-EB25-462A-A90E-4BB2232E27D6}"/>
    <cellStyle name="20% - Accent4 24 5" xfId="15488" xr:uid="{77F9DD8C-CE7D-42C3-9129-A38CC54E50E7}"/>
    <cellStyle name="20% - Accent4 24 5 2" xfId="20914" xr:uid="{2354812E-A668-4B7B-AB4C-62241788DB76}"/>
    <cellStyle name="20% - Accent4 24 5 3" xfId="31689" xr:uid="{008F14DA-68E1-496E-8A97-03DDEA2B346C}"/>
    <cellStyle name="20% - Accent4 24 5 4" xfId="36894" xr:uid="{15D7995A-5C87-41F8-8412-CE27AC68FAD4}"/>
    <cellStyle name="20% - Accent4 24 6" xfId="17671" xr:uid="{ECA96D5C-15E7-4F0E-AF83-96C65057571C}"/>
    <cellStyle name="20% - Accent4 24 7" xfId="23094" xr:uid="{DACA8BA9-7DFF-423B-9B8C-7A4779CAADC1}"/>
    <cellStyle name="20% - Accent4 24 8" xfId="24857" xr:uid="{11CA870B-4ECC-4640-87FC-64B457D3885D}"/>
    <cellStyle name="20% - Accent4 24 9" xfId="28110" xr:uid="{BDEF4BE6-906C-4932-A6A3-851025465D6A}"/>
    <cellStyle name="20% - Accent4 25" xfId="11017" xr:uid="{DD55330A-E614-4E1C-B28B-34D5F7DE5900}"/>
    <cellStyle name="20% - Accent4 25 10" xfId="33616" xr:uid="{75D93595-AB66-4B47-89E5-B3FA403FD969}"/>
    <cellStyle name="20% - Accent4 25 2" xfId="11991" xr:uid="{9835FD3B-58C1-4CEE-BDEB-278858B4C6D3}"/>
    <cellStyle name="20% - Accent4 25 2 2" xfId="14123" xr:uid="{25164DCE-7257-4AB0-AC5C-CE6AF630B61D}"/>
    <cellStyle name="20% - Accent4 25 2 2 2" xfId="19749" xr:uid="{73294612-7D07-4D41-B1F7-853B9A4DC81E}"/>
    <cellStyle name="20% - Accent4 25 2 2 3" xfId="26936" xr:uid="{02731E2E-5C29-4102-AD68-6A5F0BEBD49B}"/>
    <cellStyle name="20% - Accent4 25 2 2 4" xfId="30547" xr:uid="{990E3939-B854-42C0-8191-B25FC3FAB049}"/>
    <cellStyle name="20% - Accent4 25 2 2 5" xfId="35727" xr:uid="{5E1A3580-BBA8-4461-875E-FF7CB24875B8}"/>
    <cellStyle name="20% - Accent4 25 2 3" xfId="16574" xr:uid="{D332DE7B-4AD0-41AA-801F-46212699CF0D}"/>
    <cellStyle name="20% - Accent4 25 2 3 2" xfId="21775" xr:uid="{72B119F0-6BF4-4D5F-8F77-8F075AAD6148}"/>
    <cellStyle name="20% - Accent4 25 2 3 3" xfId="32496" xr:uid="{F9420E23-1AD3-4FD0-ABFA-8673027A4629}"/>
    <cellStyle name="20% - Accent4 25 2 3 4" xfId="37755" xr:uid="{5CDD9118-384C-4196-A998-768098FC30EC}"/>
    <cellStyle name="20% - Accent4 25 2 4" xfId="18205" xr:uid="{B30C8428-583B-4DA9-9F05-14916DDDADB1}"/>
    <cellStyle name="20% - Accent4 25 2 5" xfId="23630" xr:uid="{A9A5D521-9C42-4C79-A321-77213FAB8F52}"/>
    <cellStyle name="20% - Accent4 25 2 6" xfId="25392" xr:uid="{68F0F7E8-9E39-4C04-82A5-BAF46562C2C2}"/>
    <cellStyle name="20% - Accent4 25 2 7" xfId="29012" xr:uid="{43F1CD83-AB21-444B-984A-B156FEBCBF8D}"/>
    <cellStyle name="20% - Accent4 25 2 8" xfId="34137" xr:uid="{1E08A4D0-6545-4406-8347-E48ED502A6D8}"/>
    <cellStyle name="20% - Accent4 25 3" xfId="12399" xr:uid="{198EB6B5-549F-485B-ACD2-F3BC087856D5}"/>
    <cellStyle name="20% - Accent4 25 3 2" xfId="14388" xr:uid="{6239436A-D616-4375-80CB-C3F1A2D291FC}"/>
    <cellStyle name="20% - Accent4 25 3 2 2" xfId="20025" xr:uid="{35EFCA07-A9ED-4584-BCF9-D37165E63A61}"/>
    <cellStyle name="20% - Accent4 25 3 2 3" xfId="27212" xr:uid="{744BC805-06EB-4A14-BE84-35FE09B1904E}"/>
    <cellStyle name="20% - Accent4 25 3 2 4" xfId="30823" xr:uid="{A9EB0B66-280D-4976-A7BD-E9397C3D13AA}"/>
    <cellStyle name="20% - Accent4 25 3 2 5" xfId="36003" xr:uid="{5BDD143A-FD38-4F80-A95E-7905D215EC31}"/>
    <cellStyle name="20% - Accent4 25 3 3" xfId="16780" xr:uid="{6A458B8D-41CB-4B17-99BB-DD8F91D1B5E6}"/>
    <cellStyle name="20% - Accent4 25 3 3 2" xfId="21991" xr:uid="{C6E651B7-6275-4574-81CF-00BC9A5AEAD2}"/>
    <cellStyle name="20% - Accent4 25 3 3 3" xfId="32712" xr:uid="{26235D74-0D7B-4128-A78A-06BCFB586402}"/>
    <cellStyle name="20% - Accent4 25 3 3 4" xfId="37971" xr:uid="{B98B41CE-DD6F-4613-A58E-473ADCEAF00C}"/>
    <cellStyle name="20% - Accent4 25 3 4" xfId="18482" xr:uid="{7B70B576-9AB3-4442-90EE-2763B1CAAD9A}"/>
    <cellStyle name="20% - Accent4 25 3 5" xfId="23906" xr:uid="{7C6ED399-2E8B-4605-BB84-2570AD837C2B}"/>
    <cellStyle name="20% - Accent4 25 3 6" xfId="25668" xr:uid="{BF5FA173-2DF6-4C12-9074-9DF7CE26B663}"/>
    <cellStyle name="20% - Accent4 25 3 7" xfId="29233" xr:uid="{CEB3BAA1-3D46-441C-BFCC-31F4A13130E2}"/>
    <cellStyle name="20% - Accent4 25 3 8" xfId="34413" xr:uid="{9964E240-45A8-4C2C-B417-86CFA3856BDC}"/>
    <cellStyle name="20% - Accent4 25 4" xfId="13554" xr:uid="{18A6E3D6-C2CD-4178-A8AB-B31F8EBC6B2A}"/>
    <cellStyle name="20% - Accent4 25 4 2" xfId="19136" xr:uid="{BA37423B-B9E4-498F-9829-8E413598C067}"/>
    <cellStyle name="20% - Accent4 25 4 3" xfId="26321" xr:uid="{86EE634C-683B-48A3-BAFC-399C6C8C072E}"/>
    <cellStyle name="20% - Accent4 25 4 4" xfId="29890" xr:uid="{47637D0A-F09C-4150-A0D5-9D24E60844C2}"/>
    <cellStyle name="20% - Accent4 25 4 5" xfId="35066" xr:uid="{64F92AAB-28E0-4E4B-95ED-49D76763284A}"/>
    <cellStyle name="20% - Accent4 25 5" xfId="15500" xr:uid="{84BCFECA-A0C9-482E-A857-5739EFC86635}"/>
    <cellStyle name="20% - Accent4 25 5 2" xfId="20926" xr:uid="{12AEBC07-F451-4AF4-B984-B1ECD38CFA38}"/>
    <cellStyle name="20% - Accent4 25 5 3" xfId="31701" xr:uid="{0436D7F0-33A3-4973-A61D-C798E8FE039E}"/>
    <cellStyle name="20% - Accent4 25 5 4" xfId="36906" xr:uid="{662D5BB2-AC35-49B5-978D-BA2341ED9565}"/>
    <cellStyle name="20% - Accent4 25 6" xfId="17686" xr:uid="{0EC2C588-4807-4186-978E-BF91613C1148}"/>
    <cellStyle name="20% - Accent4 25 7" xfId="23109" xr:uid="{7A11516D-E677-44AC-917F-25CAEB4F7BF2}"/>
    <cellStyle name="20% - Accent4 25 8" xfId="24872" xr:uid="{A95C795A-9D01-4D6F-BF57-40068C1832E9}"/>
    <cellStyle name="20% - Accent4 25 9" xfId="28122" xr:uid="{211EB3B6-2EE4-4C66-A71B-C43429CD9D35}"/>
    <cellStyle name="20% - Accent4 26" xfId="11059" xr:uid="{315A7D00-8D7C-4C1D-83FC-AF8C295CD5EE}"/>
    <cellStyle name="20% - Accent4 26 10" xfId="33629" xr:uid="{D4966FA3-481D-4029-89FF-D3781EA54CA9}"/>
    <cellStyle name="20% - Accent4 26 2" xfId="12025" xr:uid="{1B54F48D-36DC-4B8D-AE88-66CC03CEB6D8}"/>
    <cellStyle name="20% - Accent4 26 2 2" xfId="14148" xr:uid="{BDEEB97E-8003-42EB-B4E5-A6195B032894}"/>
    <cellStyle name="20% - Accent4 26 2 2 2" xfId="19778" xr:uid="{F7B7D1B6-3B16-4767-A932-DA1B395867BF}"/>
    <cellStyle name="20% - Accent4 26 2 2 3" xfId="26965" xr:uid="{2AA6C483-9782-4B4E-9994-F9449C9302F1}"/>
    <cellStyle name="20% - Accent4 26 2 2 4" xfId="30576" xr:uid="{81EA65C6-A698-4CB5-B73D-186C29CE9C35}"/>
    <cellStyle name="20% - Accent4 26 2 2 5" xfId="35756" xr:uid="{25EA01D3-16DD-4536-ACF4-FD4CB6CAFD8E}"/>
    <cellStyle name="20% - Accent4 26 2 3" xfId="16595" xr:uid="{F2F77C0D-867A-45B4-8DCD-ED23E7E80DF6}"/>
    <cellStyle name="20% - Accent4 26 2 3 2" xfId="21799" xr:uid="{7AE2FBA4-075F-41D9-B388-761C8F2CC2F2}"/>
    <cellStyle name="20% - Accent4 26 2 3 3" xfId="32520" xr:uid="{F676AB48-1C14-48B5-8DEC-7897A0B3C898}"/>
    <cellStyle name="20% - Accent4 26 2 3 4" xfId="37779" xr:uid="{6CBB8299-C5D3-4FF7-A421-FAB4D1B37136}"/>
    <cellStyle name="20% - Accent4 26 2 4" xfId="18234" xr:uid="{C642170F-01D6-47C4-8EF1-9026F3152DAB}"/>
    <cellStyle name="20% - Accent4 26 2 5" xfId="23659" xr:uid="{96713579-BD60-4D6E-A8A7-69F828A60B5F}"/>
    <cellStyle name="20% - Accent4 26 2 6" xfId="25421" xr:uid="{7EC5035E-4401-4BAF-988E-5B61D532B05F}"/>
    <cellStyle name="20% - Accent4 26 2 7" xfId="29036" xr:uid="{A189424E-3A72-4600-AAB4-2A6183D17C2B}"/>
    <cellStyle name="20% - Accent4 26 2 8" xfId="34166" xr:uid="{3F7DCDEB-2871-471B-AAD7-FB238038A8CB}"/>
    <cellStyle name="20% - Accent4 26 3" xfId="12431" xr:uid="{9C226BDE-C8FE-4C6E-8370-EC4224D99658}"/>
    <cellStyle name="20% - Accent4 26 3 2" xfId="14410" xr:uid="{0CD808BE-D8D5-4EAF-A4D4-078F71C41495}"/>
    <cellStyle name="20% - Accent4 26 3 2 2" xfId="20047" xr:uid="{C9B4F3A8-7580-4546-A4ED-BC307848E94E}"/>
    <cellStyle name="20% - Accent4 26 3 2 3" xfId="27234" xr:uid="{80D3D39E-83C2-40F8-8BFB-E7F90967C5E4}"/>
    <cellStyle name="20% - Accent4 26 3 2 4" xfId="30845" xr:uid="{B55D0B85-3A50-44FD-A10A-A3096B0F8CFB}"/>
    <cellStyle name="20% - Accent4 26 3 2 5" xfId="36025" xr:uid="{3FC1E924-5CC0-4A42-A872-7AD58C426519}"/>
    <cellStyle name="20% - Accent4 26 3 3" xfId="16793" xr:uid="{7B8BCC15-AE4C-4DBB-8D88-02708A3BCA7D}"/>
    <cellStyle name="20% - Accent4 26 3 3 2" xfId="22004" xr:uid="{F4BC4B94-60C6-42FE-9D03-D7201D2CD675}"/>
    <cellStyle name="20% - Accent4 26 3 3 3" xfId="32725" xr:uid="{14B3C421-3F46-455F-B0CA-9D6B8652F711}"/>
    <cellStyle name="20% - Accent4 26 3 3 4" xfId="37984" xr:uid="{2B7309F6-554B-4842-BBC8-284AA748808E}"/>
    <cellStyle name="20% - Accent4 26 3 4" xfId="18504" xr:uid="{20721ACB-B564-422E-B503-B6210057FEC6}"/>
    <cellStyle name="20% - Accent4 26 3 5" xfId="23928" xr:uid="{46409A8B-4DE6-4887-9E45-04061BB3CE62}"/>
    <cellStyle name="20% - Accent4 26 3 6" xfId="25690" xr:uid="{9EE08CF3-DA66-4478-8F6E-769330DAF8C7}"/>
    <cellStyle name="20% - Accent4 26 3 7" xfId="29246" xr:uid="{9A1383A8-0172-44DF-AEC9-2CB5AF15E033}"/>
    <cellStyle name="20% - Accent4 26 3 8" xfId="34435" xr:uid="{F4F4C615-8CE0-425B-AF50-AEFDEE0943AF}"/>
    <cellStyle name="20% - Accent4 26 4" xfId="13567" xr:uid="{7F1C61BF-977F-4D82-AD92-3602B9A99DBD}"/>
    <cellStyle name="20% - Accent4 26 4 2" xfId="19149" xr:uid="{57F76AE7-06E2-4DDF-A429-4DB8CB83DBF7}"/>
    <cellStyle name="20% - Accent4 26 4 3" xfId="26334" xr:uid="{DCBAB688-20CA-4522-8A15-7A7FEF13D752}"/>
    <cellStyle name="20% - Accent4 26 4 4" xfId="29903" xr:uid="{59C23BD2-004D-4F5A-80DF-AEF76662B355}"/>
    <cellStyle name="20% - Accent4 26 4 5" xfId="35079" xr:uid="{1312635D-FC1A-4F43-829A-A8494BFDE715}"/>
    <cellStyle name="20% - Accent4 26 5" xfId="15511" xr:uid="{A75D2663-1244-4F77-8A15-B44364F7CFE0}"/>
    <cellStyle name="20% - Accent4 26 5 2" xfId="20937" xr:uid="{BDCAA857-B7FA-403E-B7FD-78F94305A11A}"/>
    <cellStyle name="20% - Accent4 26 5 3" xfId="31712" xr:uid="{BE7DDE81-3C3B-4351-9BD0-AB95991D7776}"/>
    <cellStyle name="20% - Accent4 26 5 4" xfId="36917" xr:uid="{18C654D7-625F-4EEC-BC3E-1D214B4E411E}"/>
    <cellStyle name="20% - Accent4 26 6" xfId="17699" xr:uid="{54A967D9-AC6A-458A-A51D-82CE9E64CB1B}"/>
    <cellStyle name="20% - Accent4 26 7" xfId="23122" xr:uid="{5CD672EE-FE9D-4E80-94E3-8AE5C65F0CC2}"/>
    <cellStyle name="20% - Accent4 26 8" xfId="24885" xr:uid="{206453A4-F419-462D-BF09-DDF4871F1DF3}"/>
    <cellStyle name="20% - Accent4 26 9" xfId="28133" xr:uid="{A1A06C9A-7798-4629-A15B-A4BEA39880D4}"/>
    <cellStyle name="20% - Accent4 27" xfId="11101" xr:uid="{D5773315-98BF-493C-A89A-4ECD7B238413}"/>
    <cellStyle name="20% - Accent4 27 10" xfId="33642" xr:uid="{3985E220-412E-4FA3-9F65-874858A711A2}"/>
    <cellStyle name="20% - Accent4 27 2" xfId="12060" xr:uid="{DE7B4233-DE99-4344-8061-238FAC634B1C}"/>
    <cellStyle name="20% - Accent4 27 2 2" xfId="14169" xr:uid="{5B9144FB-8AF9-4592-BE10-343584091475}"/>
    <cellStyle name="20% - Accent4 27 2 2 2" xfId="19800" xr:uid="{A8AEEBEF-3F1B-4921-89D8-4E8C0A82A474}"/>
    <cellStyle name="20% - Accent4 27 2 2 3" xfId="26987" xr:uid="{6E964960-0A71-4EAB-A85F-F1B0D8F8DA13}"/>
    <cellStyle name="20% - Accent4 27 2 2 4" xfId="30598" xr:uid="{9D64EEA4-559B-428C-949A-B327C18EE170}"/>
    <cellStyle name="20% - Accent4 27 2 2 5" xfId="35778" xr:uid="{68659C48-72D5-4425-A89A-201F1540D84C}"/>
    <cellStyle name="20% - Accent4 27 2 3" xfId="16614" xr:uid="{B316781E-C7FC-487A-AFAF-17CDEC54A8CE}"/>
    <cellStyle name="20% - Accent4 27 2 3 2" xfId="21819" xr:uid="{F5509C03-07F1-4EB9-9B08-5A217E5494E5}"/>
    <cellStyle name="20% - Accent4 27 2 3 3" xfId="32540" xr:uid="{F564D33A-7B28-4E5D-BD64-6A71D3406A2F}"/>
    <cellStyle name="20% - Accent4 27 2 3 4" xfId="37799" xr:uid="{442B7AFD-E2E7-4CC4-A63B-1132E32D157D}"/>
    <cellStyle name="20% - Accent4 27 2 4" xfId="18256" xr:uid="{2EF00D65-D4FF-4C51-B195-E8A4B07D37C1}"/>
    <cellStyle name="20% - Accent4 27 2 5" xfId="23681" xr:uid="{C5B1DA8B-94F1-40CE-ADBC-24F8E1B73F12}"/>
    <cellStyle name="20% - Accent4 27 2 6" xfId="25443" xr:uid="{85A8169C-0BB7-4D79-8BE9-51D9B8B86F74}"/>
    <cellStyle name="20% - Accent4 27 2 7" xfId="29057" xr:uid="{CBEBB9F8-64AF-4A8F-A916-8FBB93DD14A1}"/>
    <cellStyle name="20% - Accent4 27 2 8" xfId="34188" xr:uid="{40B39F29-FC12-48DB-A17E-0AC042728B95}"/>
    <cellStyle name="20% - Accent4 27 3" xfId="12462" xr:uid="{6F449E91-9529-43F5-AB26-F17436F4690B}"/>
    <cellStyle name="20% - Accent4 27 3 2" xfId="14432" xr:uid="{6E6E1EDD-BC80-46D1-B392-746E58141919}"/>
    <cellStyle name="20% - Accent4 27 3 2 2" xfId="20069" xr:uid="{059C2FFE-32B6-46D8-9156-BC6B7D5136F3}"/>
    <cellStyle name="20% - Accent4 27 3 2 3" xfId="27256" xr:uid="{7EC89BA9-9B11-4E09-B299-3B9BADA8E8BD}"/>
    <cellStyle name="20% - Accent4 27 3 2 4" xfId="30867" xr:uid="{DE4B7FF2-4794-4B26-B910-6D412C3D998E}"/>
    <cellStyle name="20% - Accent4 27 3 2 5" xfId="36047" xr:uid="{A5E9D88B-C6C2-43F1-A3AC-2B7F4B11E93B}"/>
    <cellStyle name="20% - Accent4 27 3 3" xfId="16807" xr:uid="{2705F9D3-668A-4DBC-B98A-6B5EB6CF466C}"/>
    <cellStyle name="20% - Accent4 27 3 3 2" xfId="22018" xr:uid="{56DB59D3-7979-416E-9F53-1842A85AF3A5}"/>
    <cellStyle name="20% - Accent4 27 3 3 3" xfId="32739" xr:uid="{5BA9A89C-7E72-4F29-BA86-38251AA34987}"/>
    <cellStyle name="20% - Accent4 27 3 3 4" xfId="37998" xr:uid="{4D7B6CCE-347C-44E0-95C6-5207C74C0D35}"/>
    <cellStyle name="20% - Accent4 27 3 4" xfId="18526" xr:uid="{638A9525-740B-4AD1-8984-3B857CB00D92}"/>
    <cellStyle name="20% - Accent4 27 3 5" xfId="23950" xr:uid="{A43D3A8E-D371-441E-BEEB-C05ED07FC0BA}"/>
    <cellStyle name="20% - Accent4 27 3 6" xfId="25712" xr:uid="{9F92B273-93A3-42E3-B03D-5B20F21F87E0}"/>
    <cellStyle name="20% - Accent4 27 3 7" xfId="29260" xr:uid="{F5156D8F-F9FB-4748-83EB-8CD7A93438E5}"/>
    <cellStyle name="20% - Accent4 27 3 8" xfId="34457" xr:uid="{1F066DAB-BB80-41B1-8580-B318531724BD}"/>
    <cellStyle name="20% - Accent4 27 4" xfId="13580" xr:uid="{9EB8C18A-0B72-4479-BD48-67770D12CD80}"/>
    <cellStyle name="20% - Accent4 27 4 2" xfId="19162" xr:uid="{4D220834-1C27-4B67-BBE0-B688E4DD2A2B}"/>
    <cellStyle name="20% - Accent4 27 4 3" xfId="26347" xr:uid="{3165A756-4A94-45ED-B306-E747F59A46B1}"/>
    <cellStyle name="20% - Accent4 27 4 4" xfId="29916" xr:uid="{71712AA3-5BA8-4F9D-B25D-53CF16688A9C}"/>
    <cellStyle name="20% - Accent4 27 4 5" xfId="35092" xr:uid="{D332B013-C5B9-483C-A637-985247E2906C}"/>
    <cellStyle name="20% - Accent4 27 5" xfId="15532" xr:uid="{8612F257-154E-4DDC-8D07-53685DEC9227}"/>
    <cellStyle name="20% - Accent4 27 5 2" xfId="20958" xr:uid="{69E48A4A-5954-423F-9DAE-BA84291BC958}"/>
    <cellStyle name="20% - Accent4 27 5 3" xfId="31733" xr:uid="{5E6C4FF6-CD04-468F-950D-BB84FDF482AA}"/>
    <cellStyle name="20% - Accent4 27 5 4" xfId="36938" xr:uid="{9AC4E463-DD7C-4C83-85D8-7B0569E40C0E}"/>
    <cellStyle name="20% - Accent4 27 6" xfId="17712" xr:uid="{D010369D-93DC-408C-B1CD-5867E192B698}"/>
    <cellStyle name="20% - Accent4 27 7" xfId="23135" xr:uid="{6A2F0E5C-DCF8-4639-846C-85AB705D4448}"/>
    <cellStyle name="20% - Accent4 27 8" xfId="24898" xr:uid="{950EDA0E-4569-41E5-B038-5EB7ED8E5EA4}"/>
    <cellStyle name="20% - Accent4 27 9" xfId="28154" xr:uid="{79FE903F-897B-480B-85DC-8208D6E6E172}"/>
    <cellStyle name="20% - Accent4 28" xfId="11143" xr:uid="{8CD7215B-4CE9-4DD7-BFA4-47D6C4451274}"/>
    <cellStyle name="20% - Accent4 28 10" xfId="33655" xr:uid="{82DCD653-4F84-42DC-8057-145B7D0FDE88}"/>
    <cellStyle name="20% - Accent4 28 2" xfId="12095" xr:uid="{104669F6-4518-4F6C-B85C-3BA70A52A374}"/>
    <cellStyle name="20% - Accent4 28 2 2" xfId="14197" xr:uid="{3824AFF1-C228-400A-9549-ACD16466FD4B}"/>
    <cellStyle name="20% - Accent4 28 2 2 2" xfId="19828" xr:uid="{782C55A8-7DAC-43AF-A6DE-4F91BF658B50}"/>
    <cellStyle name="20% - Accent4 28 2 2 3" xfId="27015" xr:uid="{0B4C6C23-C4DB-40D4-B0D1-CF5AA9557133}"/>
    <cellStyle name="20% - Accent4 28 2 2 4" xfId="30626" xr:uid="{270A5D51-D12F-43C0-9C1F-259253CB7895}"/>
    <cellStyle name="20% - Accent4 28 2 2 5" xfId="35806" xr:uid="{4C0B0E02-10B0-4EC0-8A70-84A37BEE0C4E}"/>
    <cellStyle name="20% - Accent4 28 2 3" xfId="16635" xr:uid="{966442C6-7CE7-45EF-8647-0FF32DAA33AE}"/>
    <cellStyle name="20% - Accent4 28 2 3 2" xfId="21840" xr:uid="{7E6CA4C4-E077-4474-9170-D9463062386F}"/>
    <cellStyle name="20% - Accent4 28 2 3 3" xfId="32561" xr:uid="{639B40C5-D7E2-47F2-B9EC-7B3E9119B370}"/>
    <cellStyle name="20% - Accent4 28 2 3 4" xfId="37820" xr:uid="{C30C50CE-892A-4DD7-BE3F-19603DC5292C}"/>
    <cellStyle name="20% - Accent4 28 2 4" xfId="18284" xr:uid="{2CDD41D3-4C09-4007-854A-D78F82AABB21}"/>
    <cellStyle name="20% - Accent4 28 2 5" xfId="23709" xr:uid="{A3D66DBA-44E8-4FA4-8D3C-4B150ED30E29}"/>
    <cellStyle name="20% - Accent4 28 2 6" xfId="25471" xr:uid="{38D33686-446B-4253-AC52-B4DBD9CE8292}"/>
    <cellStyle name="20% - Accent4 28 2 7" xfId="29078" xr:uid="{F10AEC0C-DB8B-473C-9C8A-7FCC00BB86AD}"/>
    <cellStyle name="20% - Accent4 28 2 8" xfId="34216" xr:uid="{32DD82E1-6948-4C79-A147-7B504D1078AE}"/>
    <cellStyle name="20% - Accent4 28 3" xfId="12492" xr:uid="{0A58E9F9-05D8-4249-B716-F769627EDCC7}"/>
    <cellStyle name="20% - Accent4 28 3 2" xfId="14448" xr:uid="{C408F400-4786-4ECE-A93B-3A6DC510BA58}"/>
    <cellStyle name="20% - Accent4 28 3 2 2" xfId="20085" xr:uid="{1EC08A87-B1F0-425E-A1C4-B39055D10394}"/>
    <cellStyle name="20% - Accent4 28 3 2 3" xfId="27272" xr:uid="{2A1AE5D0-452E-450B-A9B4-5DC6678C3260}"/>
    <cellStyle name="20% - Accent4 28 3 2 4" xfId="30883" xr:uid="{56F9498F-201A-4DF8-9B46-7C65408D9571}"/>
    <cellStyle name="20% - Accent4 28 3 2 5" xfId="36063" xr:uid="{922253FB-8B43-4A28-A094-4B4C506077FA}"/>
    <cellStyle name="20% - Accent4 28 3 3" xfId="16820" xr:uid="{C4DADD50-4543-4B9D-93FB-D8C0BC655440}"/>
    <cellStyle name="20% - Accent4 28 3 3 2" xfId="22031" xr:uid="{209BA784-048F-4028-91D1-99C384159CF0}"/>
    <cellStyle name="20% - Accent4 28 3 3 3" xfId="32752" xr:uid="{F4F395B9-88DF-421B-929F-B27DB4727599}"/>
    <cellStyle name="20% - Accent4 28 3 3 4" xfId="38011" xr:uid="{ACB97E6C-4C4A-4551-9180-1A67835BBB9F}"/>
    <cellStyle name="20% - Accent4 28 3 4" xfId="18542" xr:uid="{7E0C5CA9-7057-4300-9C42-137590E7A954}"/>
    <cellStyle name="20% - Accent4 28 3 5" xfId="23966" xr:uid="{866D78A7-20EF-4DD8-AF1B-68D8CB10C0C6}"/>
    <cellStyle name="20% - Accent4 28 3 6" xfId="25728" xr:uid="{0DC3DA9B-1F18-4D84-AC1E-3592794039C5}"/>
    <cellStyle name="20% - Accent4 28 3 7" xfId="29274" xr:uid="{6EC40CD0-0A8E-4982-ACA9-97C142E285CC}"/>
    <cellStyle name="20% - Accent4 28 3 8" xfId="34473" xr:uid="{AB6035C2-89C6-490F-91EF-86E58B4F101B}"/>
    <cellStyle name="20% - Accent4 28 4" xfId="13593" xr:uid="{7ECE7934-F907-49EE-8021-0CC287019FB8}"/>
    <cellStyle name="20% - Accent4 28 4 2" xfId="19175" xr:uid="{16EEE079-2D92-4DD9-B0FB-AB4189BD322C}"/>
    <cellStyle name="20% - Accent4 28 4 3" xfId="26360" xr:uid="{05366388-80E1-40BD-B34A-9FB1174B52AA}"/>
    <cellStyle name="20% - Accent4 28 4 4" xfId="29929" xr:uid="{66C93CF1-DABF-4CAE-935B-07F8A012421B}"/>
    <cellStyle name="20% - Accent4 28 4 5" xfId="35105" xr:uid="{088E5CA5-B04C-4765-8311-ECDD10AB1A58}"/>
    <cellStyle name="20% - Accent4 28 5" xfId="15546" xr:uid="{3C670372-6E47-480D-A29C-B85386FED259}"/>
    <cellStyle name="20% - Accent4 28 5 2" xfId="20972" xr:uid="{DCBCD291-FFA8-43DB-BE73-9D195E0C3434}"/>
    <cellStyle name="20% - Accent4 28 5 3" xfId="31747" xr:uid="{C861D140-F4C9-4CA4-AC66-ACF412675147}"/>
    <cellStyle name="20% - Accent4 28 5 4" xfId="36952" xr:uid="{6DD34ABA-9EE7-4657-95C3-F634C047FB85}"/>
    <cellStyle name="20% - Accent4 28 6" xfId="17725" xr:uid="{3F6372A3-3379-4381-960C-5A19C4DB7562}"/>
    <cellStyle name="20% - Accent4 28 7" xfId="23148" xr:uid="{7F92CA1C-3550-4610-86EE-2B46BD6D1E61}"/>
    <cellStyle name="20% - Accent4 28 8" xfId="24911" xr:uid="{558F1456-1D7C-4723-9AEC-B1BFF8FB88CB}"/>
    <cellStyle name="20% - Accent4 28 9" xfId="28168" xr:uid="{1B0D3A0F-A764-4161-A1FF-F3A53A3341F7}"/>
    <cellStyle name="20% - Accent4 29" xfId="11185" xr:uid="{56D69962-75FF-46F2-9265-2A0581CC1756}"/>
    <cellStyle name="20% - Accent4 29 10" xfId="33669" xr:uid="{A5B0C59F-E31F-4FD7-B031-558A20D1B019}"/>
    <cellStyle name="20% - Accent4 29 2" xfId="12132" xr:uid="{A9AF03DA-F1A1-49F1-8211-67B8A4305B42}"/>
    <cellStyle name="20% - Accent4 29 2 2" xfId="14223" xr:uid="{36271255-D723-4D33-AC24-76D171CD39AF}"/>
    <cellStyle name="20% - Accent4 29 2 2 2" xfId="19856" xr:uid="{E1D82069-263C-479C-804C-D2AF9AB0FE4A}"/>
    <cellStyle name="20% - Accent4 29 2 2 3" xfId="27043" xr:uid="{4C2BDDD7-A30B-4459-9916-942C9DC9CEE9}"/>
    <cellStyle name="20% - Accent4 29 2 2 4" xfId="30654" xr:uid="{21B920D0-CD04-48C8-AB38-885D4AB40B17}"/>
    <cellStyle name="20% - Accent4 29 2 2 5" xfId="35834" xr:uid="{586FAD22-79B1-4BEB-A226-15413860094A}"/>
    <cellStyle name="20% - Accent4 29 2 3" xfId="16656" xr:uid="{28ED42AD-27B0-4F39-9391-8DAFB828EC72}"/>
    <cellStyle name="20% - Accent4 29 2 3 2" xfId="21863" xr:uid="{9F7CCA67-4268-4908-8114-744F0A6273E0}"/>
    <cellStyle name="20% - Accent4 29 2 3 3" xfId="32584" xr:uid="{61EC0E9F-DBCB-40B5-9190-4023515FD96E}"/>
    <cellStyle name="20% - Accent4 29 2 3 4" xfId="37843" xr:uid="{094BE534-F2B0-4ADD-AD2E-BA03E0BE819E}"/>
    <cellStyle name="20% - Accent4 29 2 4" xfId="18312" xr:uid="{AA3F186E-5BC9-4818-B811-37FE46C8206B}"/>
    <cellStyle name="20% - Accent4 29 2 5" xfId="23737" xr:uid="{0700BF79-061D-407A-A481-5D90ABE6547F}"/>
    <cellStyle name="20% - Accent4 29 2 6" xfId="25499" xr:uid="{2DE469B8-2BFA-45BD-A5D4-AEABD0D433EB}"/>
    <cellStyle name="20% - Accent4 29 2 7" xfId="29101" xr:uid="{3AA9991D-638B-41A7-A085-370E39BCBB84}"/>
    <cellStyle name="20% - Accent4 29 2 8" xfId="34244" xr:uid="{C9AF2396-BA9B-4E89-BB66-C215D431D6D1}"/>
    <cellStyle name="20% - Accent4 29 3" xfId="12523" xr:uid="{229CC935-B3CE-4AD8-A8A5-2F3BA29FE20F}"/>
    <cellStyle name="20% - Accent4 29 3 2" xfId="14465" xr:uid="{21443B64-2D7C-4C95-99F9-FA54FC0522C3}"/>
    <cellStyle name="20% - Accent4 29 3 2 2" xfId="20102" xr:uid="{33FD384F-8B53-4D79-AABA-07C8ED8BD1DF}"/>
    <cellStyle name="20% - Accent4 29 3 2 3" xfId="27289" xr:uid="{B946481F-C521-4EF5-AE73-DCBC122BCE57}"/>
    <cellStyle name="20% - Accent4 29 3 2 4" xfId="30900" xr:uid="{2FB7387B-FC4E-40CB-BDAC-49E613847980}"/>
    <cellStyle name="20% - Accent4 29 3 2 5" xfId="36080" xr:uid="{AB5B9857-2C74-47C6-89B6-0B6BEEA66604}"/>
    <cellStyle name="20% - Accent4 29 3 3" xfId="16835" xr:uid="{E069CC9F-606C-4DD9-A143-BE52CECCAC7C}"/>
    <cellStyle name="20% - Accent4 29 3 3 2" xfId="22045" xr:uid="{88871ECC-F062-4999-B8C3-59D3434F8D93}"/>
    <cellStyle name="20% - Accent4 29 3 3 3" xfId="32766" xr:uid="{D52A0B5A-68BE-4CC4-A714-12CD19AFA3E4}"/>
    <cellStyle name="20% - Accent4 29 3 3 4" xfId="38025" xr:uid="{F412334B-C6FE-43ED-9DAA-375498828CDB}"/>
    <cellStyle name="20% - Accent4 29 3 4" xfId="18559" xr:uid="{05420CD6-181A-4F1D-98C8-CBB89DD426F1}"/>
    <cellStyle name="20% - Accent4 29 3 5" xfId="23983" xr:uid="{B3018203-5502-4606-B799-4BFE2743EF27}"/>
    <cellStyle name="20% - Accent4 29 3 6" xfId="25745" xr:uid="{EC27FABF-6D75-4DFB-B965-57DABB1CCCA7}"/>
    <cellStyle name="20% - Accent4 29 3 7" xfId="29288" xr:uid="{24F90F2F-0C72-42F5-879F-938C39FFB824}"/>
    <cellStyle name="20% - Accent4 29 3 8" xfId="34490" xr:uid="{82A01123-932B-4272-8F4B-519C71F1B897}"/>
    <cellStyle name="20% - Accent4 29 4" xfId="13607" xr:uid="{F9FCD024-1AB2-4815-8A8E-C52ADD13A9B3}"/>
    <cellStyle name="20% - Accent4 29 4 2" xfId="19189" xr:uid="{AB97F0FC-FDA7-477A-B6F5-6280A2F526F7}"/>
    <cellStyle name="20% - Accent4 29 4 3" xfId="26374" xr:uid="{C64D827C-A426-475B-A374-8030D4E5FE51}"/>
    <cellStyle name="20% - Accent4 29 4 4" xfId="29943" xr:uid="{DBBB3E6C-B336-4851-ACC5-2FA9C71F316D}"/>
    <cellStyle name="20% - Accent4 29 4 5" xfId="35119" xr:uid="{DEEEAB38-3CC0-4C4B-BA24-7C5B849B78FA}"/>
    <cellStyle name="20% - Accent4 29 5" xfId="15560" xr:uid="{9EC407D2-8B9A-494E-B802-43A0E8501A6A}"/>
    <cellStyle name="20% - Accent4 29 5 2" xfId="20986" xr:uid="{BF55197F-165B-47DD-8733-F7FE36FC3692}"/>
    <cellStyle name="20% - Accent4 29 5 3" xfId="31761" xr:uid="{D58722EB-7537-498C-9FFF-D1018D5FD52C}"/>
    <cellStyle name="20% - Accent4 29 5 4" xfId="36966" xr:uid="{30A5CB05-65CC-4D81-B3EC-6E9F12A96A79}"/>
    <cellStyle name="20% - Accent4 29 6" xfId="17739" xr:uid="{C59C359B-B66B-48F0-BD55-ABBBF0140B05}"/>
    <cellStyle name="20% - Accent4 29 7" xfId="23162" xr:uid="{48997962-A6EB-4D22-9185-F6C824731B1F}"/>
    <cellStyle name="20% - Accent4 29 8" xfId="24925" xr:uid="{53CADC0E-C98A-4216-B41E-A5D99A531A3D}"/>
    <cellStyle name="20% - Accent4 29 9" xfId="28182" xr:uid="{24582E9A-0E75-4E47-8579-EE392F4CA113}"/>
    <cellStyle name="20% - Accent4 3" xfId="316" xr:uid="{9CC6CD9C-F352-45DE-A131-ECCA801F1F19}"/>
    <cellStyle name="20% - Accent4 3 10" xfId="317" xr:uid="{70C51CA8-DB39-43DA-B856-CAAE2A02E08D}"/>
    <cellStyle name="20% - Accent4 3 10 2" xfId="24279" xr:uid="{AA9A80F0-CAA9-414C-8D81-BA54BE5E5CC5}"/>
    <cellStyle name="20% - Accent4 3 11" xfId="318" xr:uid="{92C8BD9C-D6F4-4443-9420-1275BD52505C}"/>
    <cellStyle name="20% - Accent4 3 11 2" xfId="33023" xr:uid="{113D5106-939A-401C-BD14-0E6C7FE561ED}"/>
    <cellStyle name="20% - Accent4 3 12" xfId="319" xr:uid="{9C23A586-12E9-4F3D-953F-07C0F1AB81AE}"/>
    <cellStyle name="20% - Accent4 3 12 2" xfId="9872" xr:uid="{6DC7EE88-DA16-453E-B552-6C5786253FE1}"/>
    <cellStyle name="20% - Accent4 3 13" xfId="320" xr:uid="{D91A3F61-510B-4CD4-9EFC-80248EE4DB2D}"/>
    <cellStyle name="20% - Accent4 3 14" xfId="321" xr:uid="{679F53E7-DCB1-489D-8962-43F82A88797D}"/>
    <cellStyle name="20% - Accent4 3 2" xfId="322" xr:uid="{1312D82E-E0F9-4135-AC84-A2D561221453}"/>
    <cellStyle name="20% - Accent4 3 2 10" xfId="8880" xr:uid="{15BEA604-EB8D-4459-B75C-D8E660A49498}"/>
    <cellStyle name="20% - Accent4 3 2 2" xfId="13688" xr:uid="{77345E85-5F8B-4EC8-AAF6-F416A1FCB0E2}"/>
    <cellStyle name="20% - Accent4 3 2 2 2" xfId="19271" xr:uid="{AF8CE55D-BC6F-480F-899C-42DD3888B14A}"/>
    <cellStyle name="20% - Accent4 3 2 2 3" xfId="26457" xr:uid="{251F0CF3-F6AC-483B-8DF1-A7CCCBF5C50B}"/>
    <cellStyle name="20% - Accent4 3 2 2 4" xfId="30025" xr:uid="{3D4F6589-776F-4F4C-99A7-101ADB21D3FE}"/>
    <cellStyle name="20% - Accent4 3 2 2 5" xfId="35203" xr:uid="{1E4EEFE3-D686-4951-8E64-192145092481}"/>
    <cellStyle name="20% - Accent4 3 2 3" xfId="15241" xr:uid="{8A197D46-1697-4AFA-BC9A-4266DD8B33AD}"/>
    <cellStyle name="20% - Accent4 3 2 3 2" xfId="20622" xr:uid="{355D773E-1771-44E4-8E3F-E9A554746055}"/>
    <cellStyle name="20% - Accent4 3 2 3 3" xfId="31398" xr:uid="{398271AA-A124-40D9-AA91-95DE4EC0C876}"/>
    <cellStyle name="20% - Accent4 3 2 3 4" xfId="36602" xr:uid="{0AF849D9-F224-468F-B364-092A2505DA76}"/>
    <cellStyle name="20% - Accent4 3 2 4" xfId="17345" xr:uid="{420D6F6E-49D6-4572-B6E3-6E8B36C1D2B7}"/>
    <cellStyle name="20% - Accent4 3 2 5" xfId="22723" xr:uid="{10B23EC8-B8AE-4B79-BC30-66E28AAC7327}"/>
    <cellStyle name="20% - Accent4 3 2 6" xfId="24485" xr:uid="{304EFC45-5611-4C1A-970F-0EC051C6A6BB}"/>
    <cellStyle name="20% - Accent4 3 2 7" xfId="27818" xr:uid="{7B5ED7AF-A557-45E9-85D7-A30290AC903D}"/>
    <cellStyle name="20% - Accent4 3 2 8" xfId="33229" xr:uid="{4F8BD8B2-9CC5-462D-A8F9-DE8770F6DA6B}"/>
    <cellStyle name="20% - Accent4 3 2 9" xfId="10467" xr:uid="{D426923A-A398-4291-BB9C-98418724C193}"/>
    <cellStyle name="20% - Accent4 3 3" xfId="323" xr:uid="{9642C97B-21A6-4187-BA28-73A73DAB9E1B}"/>
    <cellStyle name="20% - Accent4 3 3 10" xfId="8879" xr:uid="{E0F3412D-0E2A-4AC7-AFE3-0923992EA6A8}"/>
    <cellStyle name="20% - Accent4 3 3 2" xfId="14021" xr:uid="{407F7A21-B2EB-491F-A84A-BA87B2CFE22D}"/>
    <cellStyle name="20% - Accent4 3 3 2 2" xfId="19640" xr:uid="{80056AB2-A363-4CBC-9C47-87E2918BDBF0}"/>
    <cellStyle name="20% - Accent4 3 3 2 3" xfId="26827" xr:uid="{605EE143-A590-4237-BD76-CF266DC2DAC3}"/>
    <cellStyle name="20% - Accent4 3 3 2 4" xfId="30438" xr:uid="{1031336C-7F7D-4F07-ABED-225447B77F83}"/>
    <cellStyle name="20% - Accent4 3 3 2 5" xfId="35618" xr:uid="{C0FF13AE-A758-408D-BD36-44A484015E8F}"/>
    <cellStyle name="20% - Accent4 3 3 3" xfId="16485" xr:uid="{C65A2D9B-DEF7-48BF-816A-849CC95131EA}"/>
    <cellStyle name="20% - Accent4 3 3 3 2" xfId="21679" xr:uid="{D37D44BD-BDC9-414B-984C-9872A634452C}"/>
    <cellStyle name="20% - Accent4 3 3 3 3" xfId="32400" xr:uid="{1237EDEB-6CAE-4E99-BC50-96DD8FEA9C1C}"/>
    <cellStyle name="20% - Accent4 3 3 3 4" xfId="37659" xr:uid="{4C9F1952-234D-42B6-8BF7-16582C26C379}"/>
    <cellStyle name="20% - Accent4 3 3 4" xfId="18096" xr:uid="{A2392766-4A9D-4C89-ADA2-AD09074AA362}"/>
    <cellStyle name="20% - Accent4 3 3 5" xfId="23521" xr:uid="{90A0CD59-AFD7-4DF3-8D59-8D34011833C9}"/>
    <cellStyle name="20% - Accent4 3 3 6" xfId="25283" xr:uid="{C0CEA87C-E3E1-4246-8722-1DF4A0C1A673}"/>
    <cellStyle name="20% - Accent4 3 3 7" xfId="28915" xr:uid="{728518AB-FF45-4566-B953-FEDD8F98E792}"/>
    <cellStyle name="20% - Accent4 3 3 8" xfId="34028" xr:uid="{E61F21D9-2218-46A9-837F-FBECECCCEE01}"/>
    <cellStyle name="20% - Accent4 3 3 9" xfId="11843" xr:uid="{D5AD546D-118B-41C2-B7B3-0DCEDBD3B308}"/>
    <cellStyle name="20% - Accent4 3 4" xfId="324" xr:uid="{4299760F-F4C1-4100-8CB8-D94EE0EDBB14}"/>
    <cellStyle name="20% - Accent4 3 4 2" xfId="14722" xr:uid="{F130836E-87AB-467B-8AFD-3AF325E867B3}"/>
    <cellStyle name="20% - Accent4 3 4 2 2" xfId="20357" xr:uid="{42840DC0-D3AC-404F-BBB9-D15B63E8807E}"/>
    <cellStyle name="20% - Accent4 3 4 2 3" xfId="27544" xr:uid="{77F6B28C-6F6D-460C-AB20-D406BB5E6AAE}"/>
    <cellStyle name="20% - Accent4 3 4 2 4" xfId="31153" xr:uid="{2BCACA9C-2DCA-4C37-8DA9-754D8A2B7832}"/>
    <cellStyle name="20% - Accent4 3 4 2 5" xfId="36336" xr:uid="{FC7EA267-078C-4A5E-8209-A66B21F8758F}"/>
    <cellStyle name="20% - Accent4 3 4 3" xfId="16906" xr:uid="{AD281102-F07B-4640-B74C-D5F886775A78}"/>
    <cellStyle name="20% - Accent4 3 4 3 2" xfId="22114" xr:uid="{8B864710-1B3C-42ED-B1CB-A84DC31469A4}"/>
    <cellStyle name="20% - Accent4 3 4 3 3" xfId="32835" xr:uid="{BB13803C-BB46-453D-A939-7929B7DE3944}"/>
    <cellStyle name="20% - Accent4 3 4 3 4" xfId="38093" xr:uid="{D07CA161-14EA-4E49-985B-FE6FB46C07BC}"/>
    <cellStyle name="20% - Accent4 3 4 4" xfId="17376" xr:uid="{ED57A9A5-2C2E-411C-B621-65885EDE1409}"/>
    <cellStyle name="20% - Accent4 3 4 5" xfId="22781" xr:uid="{3522C0FE-F5CF-4F8E-A785-8EE83FFA9A2D}"/>
    <cellStyle name="20% - Accent4 3 4 6" xfId="24543" xr:uid="{094D3CA8-D1CD-4CB6-96B5-904D877FCB5B}"/>
    <cellStyle name="20% - Accent4 3 4 7" xfId="29370" xr:uid="{A6D84A18-4B55-4F3B-B41B-53DDA7220A6D}"/>
    <cellStyle name="20% - Accent4 3 4 8" xfId="33287" xr:uid="{10F4FA19-492F-494A-B5E2-0B89CDD46E3A}"/>
    <cellStyle name="20% - Accent4 3 4 9" xfId="10491" xr:uid="{EBF2C9F0-FF9F-41B3-A636-4A58C519EED0}"/>
    <cellStyle name="20% - Accent4 3 5" xfId="325" xr:uid="{B137F105-ABDA-41B1-A782-EE786DC03079}"/>
    <cellStyle name="20% - Accent4 3 5 2" xfId="18856" xr:uid="{EDCD394D-B5B8-4822-8554-700B6A55AE05}"/>
    <cellStyle name="20% - Accent4 3 5 3" xfId="26041" xr:uid="{97531EFC-7B92-4469-99E8-8495700EC4A3}"/>
    <cellStyle name="20% - Accent4 3 5 4" xfId="29604" xr:uid="{5C6310A4-43A8-4151-BD69-277FCE6251A6}"/>
    <cellStyle name="20% - Accent4 3 5 5" xfId="34786" xr:uid="{CAEFE680-9313-4CF8-9108-27E1C4C9DCEB}"/>
    <cellStyle name="20% - Accent4 3 5 6" xfId="13320" xr:uid="{E46F332D-8056-4878-9E14-06CC8265AE0B}"/>
    <cellStyle name="20% - Accent4 3 6" xfId="326" xr:uid="{42B5B07F-4420-4AC1-9FF8-628C492B7BCA}"/>
    <cellStyle name="20% - Accent4 3 6 2" xfId="38394" xr:uid="{4AF7A5D3-67F9-4224-8EB6-49A1CD422C84}"/>
    <cellStyle name="20% - Accent4 3 6 3" xfId="14909" xr:uid="{34C9D772-EBD8-40CC-A4D7-9C7CCC177A99}"/>
    <cellStyle name="20% - Accent4 3 7" xfId="327" xr:uid="{0A54DD52-6ADC-41ED-BD80-C478CDC266F5}"/>
    <cellStyle name="20% - Accent4 3 7 2" xfId="17139" xr:uid="{9821B4FC-1206-4FCB-A872-6D5B0B6434AA}"/>
    <cellStyle name="20% - Accent4 3 8" xfId="328" xr:uid="{3955E4D7-C869-409D-892C-056572F771E8}"/>
    <cellStyle name="20% - Accent4 3 8 2" xfId="22319" xr:uid="{5BEC19E1-0018-4FC1-BF0A-F136A0617F30}"/>
    <cellStyle name="20% - Accent4 3 9" xfId="329" xr:uid="{2F9EA07A-766C-420B-86AC-3504577B5708}"/>
    <cellStyle name="20% - Accent4 3 9 2" xfId="22519" xr:uid="{A30BFE70-D114-427F-8E28-39358CE5C8BC}"/>
    <cellStyle name="20% - Accent4 3_Finance" xfId="330" xr:uid="{6777F475-6923-4191-B2C8-62A19EBF617E}"/>
    <cellStyle name="20% - Accent4 30" xfId="11227" xr:uid="{74814C41-A9F8-46D5-8A1C-E5E15A6BB8F9}"/>
    <cellStyle name="20% - Accent4 30 10" xfId="33683" xr:uid="{6B9FC1C9-A611-400F-B034-2717C3B292E2}"/>
    <cellStyle name="20% - Accent4 30 2" xfId="12164" xr:uid="{16F180B1-BCA1-4B7A-8802-265538F8E390}"/>
    <cellStyle name="20% - Accent4 30 2 2" xfId="14245" xr:uid="{1E59B2B6-4672-4FEB-83CA-60643BA31472}"/>
    <cellStyle name="20% - Accent4 30 2 2 2" xfId="19881" xr:uid="{21711268-CDAA-4F28-A451-1D810A33B5E3}"/>
    <cellStyle name="20% - Accent4 30 2 2 3" xfId="27068" xr:uid="{5B569E72-A8F3-4BAC-9BAF-3D5A0E4CCA44}"/>
    <cellStyle name="20% - Accent4 30 2 2 4" xfId="30679" xr:uid="{C67E7CFE-AC9E-49F5-B100-5C57E8D5014D}"/>
    <cellStyle name="20% - Accent4 30 2 2 5" xfId="35859" xr:uid="{512F663D-A02C-4769-A555-7AD27D4FAFBF}"/>
    <cellStyle name="20% - Accent4 30 2 3" xfId="16675" xr:uid="{D79B2849-24E6-4CFF-947D-A99F98A0F14E}"/>
    <cellStyle name="20% - Accent4 30 2 3 2" xfId="21885" xr:uid="{A5806E3F-BAF7-4CDC-AF3C-D95FD03A8E8A}"/>
    <cellStyle name="20% - Accent4 30 2 3 3" xfId="32606" xr:uid="{77C6D1A7-B33F-4DAD-97EB-36BCE3FD7ECE}"/>
    <cellStyle name="20% - Accent4 30 2 3 4" xfId="37865" xr:uid="{47AE00DE-740D-4BCC-B0D2-F52312B332A9}"/>
    <cellStyle name="20% - Accent4 30 2 4" xfId="18337" xr:uid="{7A284F15-33EF-43A5-B7E3-E658FF17EF89}"/>
    <cellStyle name="20% - Accent4 30 2 5" xfId="23762" xr:uid="{4869A207-F3F7-4721-8397-2F5FF78D5EFF}"/>
    <cellStyle name="20% - Accent4 30 2 6" xfId="25524" xr:uid="{1923319B-3A33-4926-AFF2-CF9B0C2D21CD}"/>
    <cellStyle name="20% - Accent4 30 2 7" xfId="29124" xr:uid="{DC5742CB-C320-4940-A29A-7105DE0AB133}"/>
    <cellStyle name="20% - Accent4 30 2 8" xfId="34269" xr:uid="{1197E4F4-5D75-49B0-95A6-12BF3939073E}"/>
    <cellStyle name="20% - Accent4 30 3" xfId="12554" xr:uid="{9A6F1FD0-9131-482F-9EFD-C252E6B82F60}"/>
    <cellStyle name="20% - Accent4 30 3 2" xfId="14489" xr:uid="{638A2DB0-C61F-47B3-B6F4-BD3FF9A7A736}"/>
    <cellStyle name="20% - Accent4 30 3 2 2" xfId="20126" xr:uid="{ECE5E930-86E7-4562-8806-9AAE6755DA48}"/>
    <cellStyle name="20% - Accent4 30 3 2 3" xfId="27313" xr:uid="{E63BDB5C-954C-4A88-BCA2-91A01F1586B2}"/>
    <cellStyle name="20% - Accent4 30 3 2 4" xfId="30924" xr:uid="{DC18AAFA-A721-4569-9C43-2AFF0681C489}"/>
    <cellStyle name="20% - Accent4 30 3 2 5" xfId="36104" xr:uid="{870CCAB1-74DE-4144-8D41-DC57BCEB29AA}"/>
    <cellStyle name="20% - Accent4 30 3 3" xfId="16849" xr:uid="{8F3DFFC3-F2C1-41A4-A572-89C3494393B8}"/>
    <cellStyle name="20% - Accent4 30 3 3 2" xfId="22059" xr:uid="{B3380C1D-AD99-42A0-B653-C0D3FE042016}"/>
    <cellStyle name="20% - Accent4 30 3 3 3" xfId="32780" xr:uid="{77D9A3E4-B3AF-426E-9017-F2911D421993}"/>
    <cellStyle name="20% - Accent4 30 3 3 4" xfId="38039" xr:uid="{0489EB8D-0505-4B3E-978D-AE721F9808AD}"/>
    <cellStyle name="20% - Accent4 30 3 4" xfId="18583" xr:uid="{7545E69A-956D-442F-B87A-F047A8F5035F}"/>
    <cellStyle name="20% - Accent4 30 3 5" xfId="24007" xr:uid="{6DCB072F-4CFB-4675-8782-F1C831323487}"/>
    <cellStyle name="20% - Accent4 30 3 6" xfId="25769" xr:uid="{FCC97B6F-3218-453A-8D24-26409245A066}"/>
    <cellStyle name="20% - Accent4 30 3 7" xfId="29302" xr:uid="{AB9D9ED9-75E7-42CE-B443-CAC2613AB84D}"/>
    <cellStyle name="20% - Accent4 30 3 8" xfId="34514" xr:uid="{562ED475-24CD-4921-B213-60B5E15A168B}"/>
    <cellStyle name="20% - Accent4 30 4" xfId="13621" xr:uid="{0D88CA6E-C018-4F07-A175-9646536EF3EB}"/>
    <cellStyle name="20% - Accent4 30 4 2" xfId="19203" xr:uid="{7E7E7C2F-7A36-46C6-96AC-D482973D4EFE}"/>
    <cellStyle name="20% - Accent4 30 4 3" xfId="26388" xr:uid="{6E92F48C-4260-49E9-8A9F-368055D16B05}"/>
    <cellStyle name="20% - Accent4 30 4 4" xfId="29957" xr:uid="{8F0FC76B-9936-4CAD-B34B-0546B390A229}"/>
    <cellStyle name="20% - Accent4 30 4 5" xfId="35133" xr:uid="{C33AFDD2-28D9-45D0-BA69-2BE335660160}"/>
    <cellStyle name="20% - Accent4 30 5" xfId="15575" xr:uid="{C1627FC3-0EF0-4321-BDB0-C3FC112E7424}"/>
    <cellStyle name="20% - Accent4 30 5 2" xfId="21001" xr:uid="{5AD6C915-0F2A-4B64-AE9B-40B335A1DE39}"/>
    <cellStyle name="20% - Accent4 30 5 3" xfId="31776" xr:uid="{A81B2C7C-86FA-42A8-A106-4A59CCD0CCBB}"/>
    <cellStyle name="20% - Accent4 30 5 4" xfId="36981" xr:uid="{9D3CEABB-2FA7-4A90-BB7F-2A986D245952}"/>
    <cellStyle name="20% - Accent4 30 6" xfId="17753" xr:uid="{8D4A1604-3C1D-4630-BB0F-1583BC535DE9}"/>
    <cellStyle name="20% - Accent4 30 7" xfId="23176" xr:uid="{3D0703C5-BAF4-4C6F-8C63-96A03A7CEF09}"/>
    <cellStyle name="20% - Accent4 30 8" xfId="24939" xr:uid="{1ACF1058-9704-4247-9FC3-88013981D4AC}"/>
    <cellStyle name="20% - Accent4 30 9" xfId="28197" xr:uid="{6990EDD9-96E3-424D-8B38-E16441CCA49D}"/>
    <cellStyle name="20% - Accent4 31" xfId="11269" xr:uid="{8B1D2AB4-9C63-46CF-BED3-D4877A7DE0FA}"/>
    <cellStyle name="20% - Accent4 31 10" xfId="33697" xr:uid="{A9BC6BC9-BB64-4565-977A-8F242DC4FE99}"/>
    <cellStyle name="20% - Accent4 31 2" xfId="12199" xr:uid="{4F98DE76-2D83-4348-98DF-4E7AC9A086F4}"/>
    <cellStyle name="20% - Accent4 31 2 2" xfId="14270" xr:uid="{B8E6349F-F56D-400C-B2D6-9C44E40FD889}"/>
    <cellStyle name="20% - Accent4 31 2 2 2" xfId="19907" xr:uid="{942D01FF-F851-48D7-A7B0-62BBC6AEDBD4}"/>
    <cellStyle name="20% - Accent4 31 2 2 3" xfId="27094" xr:uid="{6904E670-AE46-4DA4-9DF8-D7E902AFAE37}"/>
    <cellStyle name="20% - Accent4 31 2 2 4" xfId="30705" xr:uid="{97818FB6-ED8D-4042-B17E-B98C68FE1DA7}"/>
    <cellStyle name="20% - Accent4 31 2 2 5" xfId="35885" xr:uid="{C04D04BD-E3F4-4FF9-8E25-E7309E665520}"/>
    <cellStyle name="20% - Accent4 31 2 3" xfId="16694" xr:uid="{D286FAB5-2D89-4A59-A0C6-5FA101C25C5A}"/>
    <cellStyle name="20% - Accent4 31 2 3 2" xfId="21905" xr:uid="{6932C793-2CBF-46CD-9B3F-722B20372FDC}"/>
    <cellStyle name="20% - Accent4 31 2 3 3" xfId="32626" xr:uid="{AC42775E-B218-469C-B6A4-254B4F380FFB}"/>
    <cellStyle name="20% - Accent4 31 2 3 4" xfId="37885" xr:uid="{B67BCA3D-CE2C-460D-A49E-FF4988BFF9C0}"/>
    <cellStyle name="20% - Accent4 31 2 4" xfId="18363" xr:uid="{8B315851-D542-483D-9938-0E1181FF5B03}"/>
    <cellStyle name="20% - Accent4 31 2 5" xfId="23788" xr:uid="{8AC46ED2-EDC4-435B-AC33-674FF5A490F9}"/>
    <cellStyle name="20% - Accent4 31 2 6" xfId="25550" xr:uid="{4A986FF6-DCB2-4DB6-895D-D2983EBB2E06}"/>
    <cellStyle name="20% - Accent4 31 2 7" xfId="29144" xr:uid="{B06EF20C-7FAF-4B34-A528-C083493C317D}"/>
    <cellStyle name="20% - Accent4 31 2 8" xfId="34295" xr:uid="{AF367EE1-E064-4F91-8A02-DF945F1CAF0F}"/>
    <cellStyle name="20% - Accent4 31 3" xfId="12587" xr:uid="{5FC393A9-58F3-4F55-89D1-3AE032BD8000}"/>
    <cellStyle name="20% - Accent4 31 3 2" xfId="14510" xr:uid="{5762E3F0-D89E-4FAC-ABC6-ABF1A42CF66E}"/>
    <cellStyle name="20% - Accent4 31 3 2 2" xfId="20147" xr:uid="{03BCB9DD-AEE3-49B2-8A4D-7A2F006057DE}"/>
    <cellStyle name="20% - Accent4 31 3 2 3" xfId="27334" xr:uid="{B5C97599-B063-44D0-8539-BB3A9683929C}"/>
    <cellStyle name="20% - Accent4 31 3 2 4" xfId="30945" xr:uid="{62BBB695-56F3-482E-9EA7-2E9CDDE6EC92}"/>
    <cellStyle name="20% - Accent4 31 3 2 5" xfId="36125" xr:uid="{CBE6D902-8185-4276-8A4F-9E70DD7E7252}"/>
    <cellStyle name="20% - Accent4 31 3 3" xfId="16863" xr:uid="{B4C81A46-24D4-4C8B-91B1-283800648A56}"/>
    <cellStyle name="20% - Accent4 31 3 3 2" xfId="22073" xr:uid="{3A8B3723-771F-4608-9784-B28DFAABC75E}"/>
    <cellStyle name="20% - Accent4 31 3 3 3" xfId="32794" xr:uid="{A9F466D6-3921-45EC-95B9-00D6ACED4809}"/>
    <cellStyle name="20% - Accent4 31 3 3 4" xfId="38053" xr:uid="{F865B41D-EC92-439E-A39A-6F6BF210BA3A}"/>
    <cellStyle name="20% - Accent4 31 3 4" xfId="18604" xr:uid="{AB95D332-F6FB-4405-A09E-6CD388C82320}"/>
    <cellStyle name="20% - Accent4 31 3 5" xfId="24028" xr:uid="{AD407A15-85D4-40A0-BCCC-BD9D017B620A}"/>
    <cellStyle name="20% - Accent4 31 3 6" xfId="25790" xr:uid="{F470ED17-22CB-41EA-AA8D-E5E4BAC4094A}"/>
    <cellStyle name="20% - Accent4 31 3 7" xfId="29317" xr:uid="{0A378DC5-6F8F-4AED-B1E9-C58A8B8EC57B}"/>
    <cellStyle name="20% - Accent4 31 3 8" xfId="34535" xr:uid="{4A3321C1-1109-4452-8076-DD0B21328103}"/>
    <cellStyle name="20% - Accent4 31 4" xfId="13635" xr:uid="{EFE0B163-A18E-449E-BFAB-7C84921F91B4}"/>
    <cellStyle name="20% - Accent4 31 4 2" xfId="19217" xr:uid="{441A9252-3DD3-42D2-85B6-C51110FDFD19}"/>
    <cellStyle name="20% - Accent4 31 4 3" xfId="26402" xr:uid="{B755AA68-2924-4C0F-87C3-A977D125BEE4}"/>
    <cellStyle name="20% - Accent4 31 4 4" xfId="29971" xr:uid="{A662EE97-9D77-4C49-AE88-D5042C0BB26C}"/>
    <cellStyle name="20% - Accent4 31 4 5" xfId="35147" xr:uid="{98EEF488-C72B-4C16-A25D-91035F941664}"/>
    <cellStyle name="20% - Accent4 31 5" xfId="15589" xr:uid="{10780DF7-55CE-40D1-9964-E4E922749E7D}"/>
    <cellStyle name="20% - Accent4 31 5 2" xfId="21015" xr:uid="{B5F530BF-A37F-41AD-B8AD-A7C5B08E2AF5}"/>
    <cellStyle name="20% - Accent4 31 5 3" xfId="31790" xr:uid="{3116B53B-14C2-40CC-BE96-461F475C4D46}"/>
    <cellStyle name="20% - Accent4 31 5 4" xfId="36995" xr:uid="{B6C31148-1E9D-434C-BCC4-DC47E04EFF16}"/>
    <cellStyle name="20% - Accent4 31 6" xfId="17767" xr:uid="{C563E908-52BD-439C-A047-662216EFD187}"/>
    <cellStyle name="20% - Accent4 31 7" xfId="23190" xr:uid="{FB28F478-09B1-4D90-8879-43359E693040}"/>
    <cellStyle name="20% - Accent4 31 8" xfId="24953" xr:uid="{D5223B2E-4D8E-4A3B-9778-630B6DA796D7}"/>
    <cellStyle name="20% - Accent4 31 9" xfId="28211" xr:uid="{326ED898-3B8F-4802-81BF-F54A99B3D9C0}"/>
    <cellStyle name="20% - Accent4 32" xfId="11310" xr:uid="{0E70C625-590B-42ED-B5EC-F88F0F6FCCF2}"/>
    <cellStyle name="20% - Accent4 32 2" xfId="13648" xr:uid="{B7A04D2C-C9A2-4383-9D91-DEC1078C0EB3}"/>
    <cellStyle name="20% - Accent4 32 2 2" xfId="19230" xr:uid="{D4CE62FB-D691-4A55-8696-69370487E852}"/>
    <cellStyle name="20% - Accent4 32 2 3" xfId="26415" xr:uid="{5C69FC96-6F17-4A15-9698-3EF729060DC7}"/>
    <cellStyle name="20% - Accent4 32 2 4" xfId="29984" xr:uid="{7769D4F2-0725-480B-A92C-230CE4CCE2E7}"/>
    <cellStyle name="20% - Accent4 32 2 5" xfId="35160" xr:uid="{6BC209E3-0620-4E69-A08B-ED95FEC509B2}"/>
    <cellStyle name="20% - Accent4 32 3" xfId="15603" xr:uid="{16597540-5676-4ECE-80E9-B3DAED5803FE}"/>
    <cellStyle name="20% - Accent4 32 3 2" xfId="21029" xr:uid="{4C56E9E3-2FEE-4502-A3E1-7419E5067B9E}"/>
    <cellStyle name="20% - Accent4 32 3 3" xfId="31804" xr:uid="{FF4FB9DB-2457-477A-B16B-C3705056EA9F}"/>
    <cellStyle name="20% - Accent4 32 3 4" xfId="37009" xr:uid="{3BCD2C3C-AE1C-48EB-ACC5-1B58728C2E53}"/>
    <cellStyle name="20% - Accent4 32 4" xfId="17780" xr:uid="{32735F76-78AF-4BD4-A41A-79829CDC804B}"/>
    <cellStyle name="20% - Accent4 32 5" xfId="23203" xr:uid="{05E9D8E0-A360-4311-9688-26A8AE1E9E66}"/>
    <cellStyle name="20% - Accent4 32 6" xfId="24966" xr:uid="{487D60E5-0AE4-44E3-B4D8-F5B8582229E1}"/>
    <cellStyle name="20% - Accent4 32 7" xfId="28225" xr:uid="{82F41FAC-FC21-4271-A4BC-6D9F9B484D50}"/>
    <cellStyle name="20% - Accent4 32 8" xfId="33710" xr:uid="{939748FB-5A26-4B38-9173-1A8FEDF8EE1B}"/>
    <cellStyle name="20% - Accent4 33" xfId="11432" xr:uid="{6BEA35AA-86B3-4554-8FE8-F4713D2250CD}"/>
    <cellStyle name="20% - Accent4 33 2" xfId="13699" xr:uid="{ED7DB625-8436-4943-8C8D-6DEEB9BCBA76}"/>
    <cellStyle name="20% - Accent4 33 2 2" xfId="19284" xr:uid="{B81DE4A8-B180-465B-ACE3-3BB45C4AC264}"/>
    <cellStyle name="20% - Accent4 33 2 3" xfId="26470" xr:uid="{E1B3E6DB-A017-4FC9-8A93-369445C57625}"/>
    <cellStyle name="20% - Accent4 33 2 4" xfId="30039" xr:uid="{45F7EE1C-21E4-48BD-AA9C-FDDF62921CA2}"/>
    <cellStyle name="20% - Accent4 33 2 5" xfId="35217" xr:uid="{E5271FDE-B017-4C2C-9ECE-2029F713D07C}"/>
    <cellStyle name="20% - Accent4 33 3" xfId="15617" xr:uid="{C68103D8-7758-4DB9-94F3-3EF7722C5322}"/>
    <cellStyle name="20% - Accent4 33 3 2" xfId="21043" xr:uid="{64E027A6-6A32-4FB3-A36F-6A5AE4E8C024}"/>
    <cellStyle name="20% - Accent4 33 3 3" xfId="31818" xr:uid="{02987D44-BD2B-4843-9DC0-270E21ACE3FF}"/>
    <cellStyle name="20% - Accent4 33 3 4" xfId="37023" xr:uid="{99D04D21-ED02-41F3-A407-8ED667E425E1}"/>
    <cellStyle name="20% - Accent4 33 4" xfId="17824" xr:uid="{98EC337D-8220-4353-9500-A6C5A4E13BBF}"/>
    <cellStyle name="20% - Accent4 33 5" xfId="23248" xr:uid="{B960F840-D15A-4D23-A524-B3DAB069B8F1}"/>
    <cellStyle name="20% - Accent4 33 6" xfId="25010" xr:uid="{C3356BF9-B3A4-4A98-BF4D-D1DC9AA69D14}"/>
    <cellStyle name="20% - Accent4 33 7" xfId="28239" xr:uid="{2792D6BD-8760-499A-9279-F78B1D5E3228}"/>
    <cellStyle name="20% - Accent4 33 8" xfId="33755" xr:uid="{C0B71784-B7D1-4758-95F5-DF973C08775A}"/>
    <cellStyle name="20% - Accent4 34" xfId="12319" xr:uid="{1D0B4B04-F2C6-44EB-8BFB-791ACCB9BC31}"/>
    <cellStyle name="20% - Accent4 34 2" xfId="14340" xr:uid="{DF62D2D4-19CE-437D-9A3A-A7E79F736DC6}"/>
    <cellStyle name="20% - Accent4 34 2 2" xfId="19977" xr:uid="{8F9C93B7-A5D9-44DD-BD67-C4E3E798B431}"/>
    <cellStyle name="20% - Accent4 34 2 3" xfId="27164" xr:uid="{CC394A40-AE1C-477E-9A47-4E40CC8FA578}"/>
    <cellStyle name="20% - Accent4 34 2 4" xfId="30775" xr:uid="{169D2167-7051-426D-BA30-1F0FCA76001B}"/>
    <cellStyle name="20% - Accent4 34 2 5" xfId="35955" xr:uid="{B3A85BC7-D9FD-494E-BCFE-474A3402196F}"/>
    <cellStyle name="20% - Accent4 34 3" xfId="15631" xr:uid="{E82AA922-2964-49AF-AE77-9E45655E7DFF}"/>
    <cellStyle name="20% - Accent4 34 3 2" xfId="21057" xr:uid="{96C7A6A0-83FB-4B9C-BD8A-2D7393CB6161}"/>
    <cellStyle name="20% - Accent4 34 3 3" xfId="31832" xr:uid="{D957A4E9-A205-41D0-A955-94542C5868C6}"/>
    <cellStyle name="20% - Accent4 34 3 4" xfId="37037" xr:uid="{EC3B03C4-F18D-4D71-BA71-84B34FB45F06}"/>
    <cellStyle name="20% - Accent4 34 4" xfId="18433" xr:uid="{C9CA38BB-9B05-49C2-8296-C42500892F08}"/>
    <cellStyle name="20% - Accent4 34 5" xfId="23858" xr:uid="{B17E3767-94A4-4379-8DC6-5F7BEA5F8AB6}"/>
    <cellStyle name="20% - Accent4 34 6" xfId="25620" xr:uid="{04E358C2-4953-4EF2-AB93-02DE137956B3}"/>
    <cellStyle name="20% - Accent4 34 7" xfId="28253" xr:uid="{72526409-264C-4BED-9FB3-1EC9EABC9FF8}"/>
    <cellStyle name="20% - Accent4 34 8" xfId="34365" xr:uid="{23D9BDCB-9069-43C7-93D2-207186EE4CCA}"/>
    <cellStyle name="20% - Accent4 35" xfId="11859" xr:uid="{7E1B8271-A9E8-4BBA-B542-BAD34D021884}"/>
    <cellStyle name="20% - Accent4 35 2" xfId="14032" xr:uid="{D11D5B2C-6C49-4AFB-8E0C-E69677F6270F}"/>
    <cellStyle name="20% - Accent4 35 2 2" xfId="19651" xr:uid="{23364569-0F15-43C6-A961-4BB23C83A558}"/>
    <cellStyle name="20% - Accent4 35 2 3" xfId="26838" xr:uid="{544363BF-6260-4F5C-8B38-8AA650EAD85C}"/>
    <cellStyle name="20% - Accent4 35 2 4" xfId="30449" xr:uid="{8637723B-E72B-4F90-82A9-C6535025DA50}"/>
    <cellStyle name="20% - Accent4 35 2 5" xfId="35629" xr:uid="{561C1954-F971-4121-8C4D-AEEF22B39092}"/>
    <cellStyle name="20% - Accent4 35 3" xfId="15644" xr:uid="{9267F196-5150-4371-8D2C-102A5676F2D2}"/>
    <cellStyle name="20% - Accent4 35 3 2" xfId="21070" xr:uid="{2E3BA893-C2F1-4F35-BE4F-98D7C0A0DF3D}"/>
    <cellStyle name="20% - Accent4 35 3 3" xfId="31845" xr:uid="{8A1EDA97-E538-4C79-8B45-3AF8157C6263}"/>
    <cellStyle name="20% - Accent4 35 3 4" xfId="37050" xr:uid="{F2C6EF54-12F2-44BC-927A-BB5F29E3F851}"/>
    <cellStyle name="20% - Accent4 35 4" xfId="18107" xr:uid="{16144148-3353-4404-AA70-2E73BFF048A9}"/>
    <cellStyle name="20% - Accent4 35 5" xfId="23532" xr:uid="{132991E6-69FB-47F6-AF98-A268AB6A0313}"/>
    <cellStyle name="20% - Accent4 35 6" xfId="25294" xr:uid="{70527246-2C52-40CF-B9C0-B46652A585D2}"/>
    <cellStyle name="20% - Accent4 35 7" xfId="28266" xr:uid="{C2204FEE-B2FB-4B18-A8B1-8496B18C9B76}"/>
    <cellStyle name="20% - Accent4 35 8" xfId="34039" xr:uid="{A5FDC0F6-8DF6-490A-B5FB-831A5ACD764D}"/>
    <cellStyle name="20% - Accent4 36" xfId="12318" xr:uid="{BFD75010-D3D0-4487-90FC-73BB64E9ADB7}"/>
    <cellStyle name="20% - Accent4 36 2" xfId="14339" xr:uid="{1D9E0280-9944-4C82-BAC4-718478334E76}"/>
    <cellStyle name="20% - Accent4 36 2 2" xfId="19976" xr:uid="{8F69E692-8A56-44B8-9DC7-C51D7C7AD46A}"/>
    <cellStyle name="20% - Accent4 36 2 3" xfId="27163" xr:uid="{0C50DA3E-2B60-4C4C-93DE-23A88B91C73F}"/>
    <cellStyle name="20% - Accent4 36 2 4" xfId="30774" xr:uid="{BD0CB314-371D-4896-8494-CBACABFBFD59}"/>
    <cellStyle name="20% - Accent4 36 2 5" xfId="35954" xr:uid="{B18DE25F-6F59-4E79-8AFB-3AD3E4E3E7DF}"/>
    <cellStyle name="20% - Accent4 36 3" xfId="15657" xr:uid="{FEC03B0A-F026-4524-9E98-F37462733F6B}"/>
    <cellStyle name="20% - Accent4 36 3 2" xfId="21083" xr:uid="{0224101C-1275-47ED-81F2-9A4211BACEFD}"/>
    <cellStyle name="20% - Accent4 36 3 3" xfId="31856" xr:uid="{533A5260-4957-4D67-A642-8154CBA98F3A}"/>
    <cellStyle name="20% - Accent4 36 3 4" xfId="37063" xr:uid="{6209A23E-0E44-4306-8FE2-4515746358A5}"/>
    <cellStyle name="20% - Accent4 36 4" xfId="18432" xr:uid="{A25C44A5-65CD-4308-9FFF-E3DAEB585D17}"/>
    <cellStyle name="20% - Accent4 36 5" xfId="23857" xr:uid="{3BBD407C-3332-42A4-9A73-50C9C84CEFAE}"/>
    <cellStyle name="20% - Accent4 36 6" xfId="25619" xr:uid="{A9C87DF1-327B-4B74-8243-36B25DAFF367}"/>
    <cellStyle name="20% - Accent4 36 7" xfId="28279" xr:uid="{40CB12F4-2A05-4D5E-98B6-55226FD70E01}"/>
    <cellStyle name="20% - Accent4 36 8" xfId="34364" xr:uid="{09662856-5AA4-44BE-8EFF-6E3193046D50}"/>
    <cellStyle name="20% - Accent4 37" xfId="12535" xr:uid="{95550924-4BB0-4FEA-95DB-3174DCE77338}"/>
    <cellStyle name="20% - Accent4 37 2" xfId="14475" xr:uid="{8A4FAA5C-450F-4251-BD43-F04A244580E0}"/>
    <cellStyle name="20% - Accent4 37 2 2" xfId="20112" xr:uid="{81B4AA59-B835-4B67-81F5-9A047F5EE455}"/>
    <cellStyle name="20% - Accent4 37 2 3" xfId="27299" xr:uid="{402CEBF7-18F3-4657-8CCB-5532A59D26D5}"/>
    <cellStyle name="20% - Accent4 37 2 4" xfId="30910" xr:uid="{779DD3DF-6285-48AF-B253-E6F686EE1426}"/>
    <cellStyle name="20% - Accent4 37 2 5" xfId="36090" xr:uid="{3AC14A86-CF0B-41B0-B4BA-85267CD24E4B}"/>
    <cellStyle name="20% - Accent4 37 3" xfId="15669" xr:uid="{69D214B6-6CE5-4AB5-AD40-A8D3BBCD51F1}"/>
    <cellStyle name="20% - Accent4 37 3 2" xfId="21095" xr:uid="{760997D1-E803-4EEE-B1F7-0DD02B274CD2}"/>
    <cellStyle name="20% - Accent4 37 3 3" xfId="31867" xr:uid="{AEC44235-9E3B-40F0-BF91-F9F722DE4262}"/>
    <cellStyle name="20% - Accent4 37 3 4" xfId="37075" xr:uid="{99BDCF7C-F518-4B4C-AFD3-7B0D423949B4}"/>
    <cellStyle name="20% - Accent4 37 4" xfId="18569" xr:uid="{E9636EC4-EE5B-480D-8AEE-4AC6DACAD7F8}"/>
    <cellStyle name="20% - Accent4 37 5" xfId="23993" xr:uid="{F0B8C08F-8AD6-4E66-BD77-1716F01F8443}"/>
    <cellStyle name="20% - Accent4 37 6" xfId="25755" xr:uid="{BF4B6E0A-BB25-4329-AE66-C12A62AA4EB1}"/>
    <cellStyle name="20% - Accent4 37 7" xfId="28291" xr:uid="{81FA794C-5C7F-4AB0-B79D-D1DD11A1FAE4}"/>
    <cellStyle name="20% - Accent4 37 8" xfId="34500" xr:uid="{34A03CCF-B56A-4979-9236-E18E1FC65C40}"/>
    <cellStyle name="20% - Accent4 38" xfId="11754" xr:uid="{50D0B4B1-FADE-4A9C-B3CC-F913F5EB29E1}"/>
    <cellStyle name="20% - Accent4 38 2" xfId="13949" xr:uid="{5D05475D-6B20-4EE1-962A-5EF9DCBD808B}"/>
    <cellStyle name="20% - Accent4 38 2 2" xfId="19563" xr:uid="{8E15AEF7-060E-4170-BD2A-4374C4A704F1}"/>
    <cellStyle name="20% - Accent4 38 2 3" xfId="26750" xr:uid="{D9DB7D74-F896-4915-8A21-1BE7BDE1300C}"/>
    <cellStyle name="20% - Accent4 38 2 4" xfId="30361" xr:uid="{39CB2A61-F81F-41FF-A6D9-D787A6DDEA78}"/>
    <cellStyle name="20% - Accent4 38 2 5" xfId="35541" xr:uid="{71EBEC33-830E-4CA0-9335-CEF1CFBCA57E}"/>
    <cellStyle name="20% - Accent4 38 3" xfId="15680" xr:uid="{4A0E0E01-7C7D-4EA3-A3CC-0DE054174D32}"/>
    <cellStyle name="20% - Accent4 38 3 2" xfId="21106" xr:uid="{158B355C-EE43-4FD5-B20D-141346FF4D65}"/>
    <cellStyle name="20% - Accent4 38 3 3" xfId="31878" xr:uid="{77F8D639-429F-4605-896B-6F64237DDDCF}"/>
    <cellStyle name="20% - Accent4 38 3 4" xfId="37086" xr:uid="{C8B3DD9C-E1A3-427B-8FA2-E6EA728549BA}"/>
    <cellStyle name="20% - Accent4 38 4" xfId="18029" xr:uid="{36FF8DB4-6E9E-479D-8B64-ECD7D30D8ADE}"/>
    <cellStyle name="20% - Accent4 38 5" xfId="23453" xr:uid="{11DEFF7E-8423-4DEB-BE6A-3A9120448538}"/>
    <cellStyle name="20% - Accent4 38 6" xfId="25215" xr:uid="{35D430D6-01FA-490C-BD42-42E8E767E268}"/>
    <cellStyle name="20% - Accent4 38 7" xfId="28302" xr:uid="{A2751DBC-26E0-4812-869C-99343A62B7F9}"/>
    <cellStyle name="20% - Accent4 38 8" xfId="33960" xr:uid="{6BA8B799-E95A-45D6-8279-5854CD4BDA70}"/>
    <cellStyle name="20% - Accent4 39" xfId="11736" xr:uid="{473267B7-B120-437C-BE1F-791218FFF0AB}"/>
    <cellStyle name="20% - Accent4 39 2" xfId="13929" xr:uid="{B3BEDF73-CFC3-42F8-BB1E-BE42424CBDF8}"/>
    <cellStyle name="20% - Accent4 39 2 2" xfId="19540" xr:uid="{6DBAC633-65A6-4ED0-8B12-F5C4D1B656AF}"/>
    <cellStyle name="20% - Accent4 39 2 3" xfId="26727" xr:uid="{2DEB0AE7-B200-491F-9D7A-29C11ACE1E92}"/>
    <cellStyle name="20% - Accent4 39 2 4" xfId="30338" xr:uid="{34BF6500-22F0-4766-8EE0-BCA49111679B}"/>
    <cellStyle name="20% - Accent4 39 2 5" xfId="35518" xr:uid="{D1B6D6C8-1250-49B6-B4DE-9ADAEC2E66CF}"/>
    <cellStyle name="20% - Accent4 39 3" xfId="15695" xr:uid="{B90BD66F-CCC4-4CD2-82A1-4226343CA81D}"/>
    <cellStyle name="20% - Accent4 39 3 2" xfId="21121" xr:uid="{405E2597-C75F-402E-B5DD-250588583477}"/>
    <cellStyle name="20% - Accent4 39 3 3" xfId="31892" xr:uid="{7242702B-91E1-44DD-B200-9A0DE869AB1E}"/>
    <cellStyle name="20% - Accent4 39 3 4" xfId="37101" xr:uid="{D190A17A-05C8-4DF5-8412-A7E77390909C}"/>
    <cellStyle name="20% - Accent4 39 4" xfId="18013" xr:uid="{D2FC0642-F263-446E-B6CC-E139A9A93B9D}"/>
    <cellStyle name="20% - Accent4 39 5" xfId="23437" xr:uid="{97878A99-8B24-408D-8780-21387DE33405}"/>
    <cellStyle name="20% - Accent4 39 6" xfId="25199" xr:uid="{0AC4C440-614A-45A2-B598-CD461448EB9C}"/>
    <cellStyle name="20% - Accent4 39 7" xfId="28317" xr:uid="{05308E1C-9572-484E-9BE7-24EC7B4A99E1}"/>
    <cellStyle name="20% - Accent4 39 8" xfId="33944" xr:uid="{D55C9854-AEC4-4184-A05E-0101373435DD}"/>
    <cellStyle name="20% - Accent4 4" xfId="331" xr:uid="{E0A9FDBA-5737-49CF-9D82-1C638871FB67}"/>
    <cellStyle name="20% - Accent4 4 10" xfId="332" xr:uid="{A49AD7F7-F5CC-4860-8002-DA2363F3D89B}"/>
    <cellStyle name="20% - Accent4 4 10 2" xfId="24292" xr:uid="{0F4245BB-987E-46DC-9D55-57A6B00BA39D}"/>
    <cellStyle name="20% - Accent4 4 11" xfId="333" xr:uid="{18621E33-DC73-43D9-AEB7-7E819B3E2C21}"/>
    <cellStyle name="20% - Accent4 4 11 2" xfId="33036" xr:uid="{B04E993D-B69C-4B39-862B-9799479A8365}"/>
    <cellStyle name="20% - Accent4 4 12" xfId="334" xr:uid="{F18CA507-7DEB-4987-8B07-1A22D1F76DDD}"/>
    <cellStyle name="20% - Accent4 4 12 2" xfId="9913" xr:uid="{2C1F9826-3DA1-45B7-A0FE-93EBA6624A11}"/>
    <cellStyle name="20% - Accent4 4 13" xfId="335" xr:uid="{550C9481-5962-4DDA-BD70-5E17E55B7985}"/>
    <cellStyle name="20% - Accent4 4 14" xfId="336" xr:uid="{A4AAA53D-C1FD-42E3-8FA9-76246861A501}"/>
    <cellStyle name="20% - Accent4 4 15" xfId="8026" xr:uid="{B937A24B-86E3-4DC8-AFE0-AEFAE12BD076}"/>
    <cellStyle name="20% - Accent4 4 2" xfId="337" xr:uid="{25C8A068-5A61-4EF6-A502-35DC502BD1DF}"/>
    <cellStyle name="20% - Accent4 4 2 2" xfId="8234" xr:uid="{9F1F3513-8BB9-49B7-8BBB-83A034878FAA}"/>
    <cellStyle name="20% - Accent4 4 2 2 2" xfId="8775" xr:uid="{3ECD728A-698B-40D5-9AEE-0BBF57F8D6C1}"/>
    <cellStyle name="20% - Accent4 4 2 2 3" xfId="8505" xr:uid="{49B82689-55CD-4308-A537-D3F7909A064D}"/>
    <cellStyle name="20% - Accent4 4 2 2 4" xfId="30050" xr:uid="{2D371DDF-CEDF-4AF5-A672-49E1515362B2}"/>
    <cellStyle name="20% - Accent4 4 2 2 5" xfId="35228" xr:uid="{6A72D832-2688-44BD-B732-2464709DB719}"/>
    <cellStyle name="20% - Accent4 4 2 3" xfId="8640" xr:uid="{AB9A4F67-E8AE-4879-863B-CA1E214827AA}"/>
    <cellStyle name="20% - Accent4 4 2 3 2" xfId="20636" xr:uid="{932B648F-4CC1-48DC-BEE3-2E5807909E67}"/>
    <cellStyle name="20% - Accent4 4 2 3 3" xfId="31412" xr:uid="{AA25190C-653E-4714-BA1F-584A0CADD021}"/>
    <cellStyle name="20% - Accent4 4 2 3 4" xfId="36616" xr:uid="{630E546A-CB13-4C39-AD7C-EE4E3DE80E16}"/>
    <cellStyle name="20% - Accent4 4 2 4" xfId="8370" xr:uid="{D7BEEE68-43DE-4522-B27A-04B0EDA75FF3}"/>
    <cellStyle name="20% - Accent4 4 2 5" xfId="22746" xr:uid="{B46187A0-9DE8-407C-AD8C-FE69438D3603}"/>
    <cellStyle name="20% - Accent4 4 2 6" xfId="24508" xr:uid="{420873A7-60E8-49C7-B302-89888CC796C9}"/>
    <cellStyle name="20% - Accent4 4 2 7" xfId="27832" xr:uid="{C91B0172-FC69-45D8-B6B6-FB13DF02D2BE}"/>
    <cellStyle name="20% - Accent4 4 2 8" xfId="33252" xr:uid="{4F797A76-1DDD-4AA5-BF41-4F911B2B1EC3}"/>
    <cellStyle name="20% - Accent4 4 2 9" xfId="8093" xr:uid="{F7B98B2C-B7C7-4AA0-A2DB-B2DDF66D08D3}"/>
    <cellStyle name="20% - Accent4 4 3" xfId="338" xr:uid="{AC401625-03A9-40CE-AB2B-7729833AAC28}"/>
    <cellStyle name="20% - Accent4 4 3 2" xfId="8709" xr:uid="{AED0E326-83B0-4944-93CD-FD39EBD0483B}"/>
    <cellStyle name="20% - Accent4 4 3 2 2" xfId="19293" xr:uid="{9CB14CE1-67F6-46AC-9E2E-FA08D6387790}"/>
    <cellStyle name="20% - Accent4 4 3 2 3" xfId="26479" xr:uid="{4092EECB-7D26-4833-A9DA-B752634F8F8B}"/>
    <cellStyle name="20% - Accent4 4 3 2 4" xfId="30061" xr:uid="{F6643A1C-5EB7-4FE6-9D5E-2BE549B0EAA3}"/>
    <cellStyle name="20% - Accent4 4 3 2 5" xfId="35239" xr:uid="{2513EB04-FD9E-4339-9443-3DE609A0155D}"/>
    <cellStyle name="20% - Accent4 4 3 3" xfId="8439" xr:uid="{247CA3A5-BFCF-4CB7-B4E6-B7D36E3654E0}"/>
    <cellStyle name="20% - Accent4 4 3 3 2" xfId="21440" xr:uid="{630E88B4-D29D-42BE-863A-59F017C9EDEA}"/>
    <cellStyle name="20% - Accent4 4 3 3 3" xfId="32161" xr:uid="{3357FAC5-92B5-4082-A7FB-B331A84F2E26}"/>
    <cellStyle name="20% - Accent4 4 3 3 4" xfId="37419" xr:uid="{87915D83-0B80-4337-9488-E876BA067CC0}"/>
    <cellStyle name="20% - Accent4 4 3 4" xfId="17837" xr:uid="{B53E8B1B-2F18-4A6E-A251-15A87D927F8A}"/>
    <cellStyle name="20% - Accent4 4 3 5" xfId="23261" xr:uid="{C23ADAC4-173E-4434-82A8-485D17C3897C}"/>
    <cellStyle name="20% - Accent4 4 3 6" xfId="25023" xr:uid="{39E3849C-94D0-43EF-8B47-1198B29E0179}"/>
    <cellStyle name="20% - Accent4 4 3 7" xfId="28671" xr:uid="{76BA7473-B91A-4027-8ED5-8C77D6BA0F99}"/>
    <cellStyle name="20% - Accent4 4 3 8" xfId="33768" xr:uid="{F8F6BD9D-43DA-4B28-8345-A741A6317687}"/>
    <cellStyle name="20% - Accent4 4 3 9" xfId="8169" xr:uid="{47A99DAE-51C3-4BA8-BC8D-0A96C2870481}"/>
    <cellStyle name="20% - Accent4 4 4" xfId="339" xr:uid="{01106BB1-31CB-44BD-B69E-6100E8909F9A}"/>
    <cellStyle name="20% - Accent4 4 4 2" xfId="14735" xr:uid="{0914F48A-0BBE-48CE-B3CE-EE8040FFFF81}"/>
    <cellStyle name="20% - Accent4 4 4 2 2" xfId="20370" xr:uid="{845CF591-A81E-40DB-9512-CFFBB5A60ECC}"/>
    <cellStyle name="20% - Accent4 4 4 2 3" xfId="27557" xr:uid="{44347AD1-FD03-40D5-A04A-9E0E709E868D}"/>
    <cellStyle name="20% - Accent4 4 4 2 4" xfId="31166" xr:uid="{5595DC56-3380-4BDC-A9FC-5F3B549EA134}"/>
    <cellStyle name="20% - Accent4 4 4 2 5" xfId="36349" xr:uid="{E91A08D4-1EF1-4F31-B02E-B2DA5A60DF58}"/>
    <cellStyle name="20% - Accent4 4 4 3" xfId="16919" xr:uid="{1BFD6C47-DEF3-4A5A-9C9D-0F0F23BA9B1D}"/>
    <cellStyle name="20% - Accent4 4 4 3 2" xfId="22127" xr:uid="{EB1C4273-A2DA-49A2-8911-C3970C06B892}"/>
    <cellStyle name="20% - Accent4 4 4 3 3" xfId="32848" xr:uid="{D63FAFB1-7B19-42DC-ADB3-4FD8C10FCBAC}"/>
    <cellStyle name="20% - Accent4 4 4 3 4" xfId="38106" xr:uid="{DAC32FB0-6B42-4112-997C-765EF4285E63}"/>
    <cellStyle name="20% - Accent4 4 4 4" xfId="17514" xr:uid="{9437B91D-35EA-49D3-87FA-D1A991CEF8D5}"/>
    <cellStyle name="20% - Accent4 4 4 5" xfId="22936" xr:uid="{2415363B-BD73-488C-85FC-3F915DC28789}"/>
    <cellStyle name="20% - Accent4 4 4 6" xfId="24699" xr:uid="{89858762-87EF-4BDB-9304-F3B69E85322A}"/>
    <cellStyle name="20% - Accent4 4 4 7" xfId="29383" xr:uid="{3EDA655F-0FF7-4A51-8382-106834BD8F2F}"/>
    <cellStyle name="20% - Accent4 4 4 8" xfId="33443" xr:uid="{B8CEE060-9467-4D80-A252-BACA731F1545}"/>
    <cellStyle name="20% - Accent4 4 4 9" xfId="8574" xr:uid="{5DCCC666-AD3A-473D-AB05-E76AE59CC866}"/>
    <cellStyle name="20% - Accent4 4 5" xfId="340" xr:uid="{34F10ED8-408B-46EE-B16F-427D84D0992A}"/>
    <cellStyle name="20% - Accent4 4 5 2" xfId="18869" xr:uid="{B6E83080-2E42-4646-B557-38F96D1779CF}"/>
    <cellStyle name="20% - Accent4 4 5 3" xfId="26054" xr:uid="{2EDAFFE2-4A84-461E-8C43-F864D6940E16}"/>
    <cellStyle name="20% - Accent4 4 5 4" xfId="28633" xr:uid="{6CCE5071-F5B4-4589-B767-32C36AE05E53}"/>
    <cellStyle name="20% - Accent4 4 5 5" xfId="34799" xr:uid="{9628FB4C-6A78-43B1-8D44-F134EBCDA256}"/>
    <cellStyle name="20% - Accent4 4 5 6" xfId="8304" xr:uid="{A5CF3815-743E-4D73-A9C4-B90FDE887B72}"/>
    <cellStyle name="20% - Accent4 4 6" xfId="341" xr:uid="{B805DA88-F801-41D2-83A5-32B7B4FA7EA2}"/>
    <cellStyle name="20% - Accent4 4 6 2" xfId="8881" xr:uid="{EE82FE7B-866D-4DA3-B030-DF112E07BDE7}"/>
    <cellStyle name="20% - Accent4 4 7" xfId="342" xr:uid="{832F618F-CA44-4ACD-9814-CB5BEDC9C9FE}"/>
    <cellStyle name="20% - Accent4 4 7 2" xfId="17152" xr:uid="{A8BF55A9-F3C4-40BB-A7E4-D81CF7BD8EF1}"/>
    <cellStyle name="20% - Accent4 4 8" xfId="343" xr:uid="{C32665BC-F371-4627-A7BD-74608B366A5B}"/>
    <cellStyle name="20% - Accent4 4 8 2" xfId="22332" xr:uid="{45ED212B-26F9-422C-AF64-B8D88A0458B4}"/>
    <cellStyle name="20% - Accent4 4 9" xfId="344" xr:uid="{F6093365-5E75-4C3D-9CCD-5C7851A2CA87}"/>
    <cellStyle name="20% - Accent4 4 9 2" xfId="22532" xr:uid="{3684299C-CB60-4316-B764-2FFDAC261FB9}"/>
    <cellStyle name="20% - Accent4 4_Finance" xfId="345" xr:uid="{9A4BF872-1520-4993-AB38-4840FD9C384F}"/>
    <cellStyle name="20% - Accent4 40" xfId="11573" xr:uid="{7B521694-2EB8-442E-B74D-A09B9A68E82B}"/>
    <cellStyle name="20% - Accent4 40 2" xfId="13786" xr:uid="{6C9395A3-576F-44AE-9835-603F7A4D26B3}"/>
    <cellStyle name="20% - Accent4 40 2 2" xfId="19392" xr:uid="{6F9C62BE-2F37-40C8-BEDF-ACB42B504530}"/>
    <cellStyle name="20% - Accent4 40 2 3" xfId="26578" xr:uid="{2DAECFE2-B9D3-4B2D-A9E8-2A6EE51762F2}"/>
    <cellStyle name="20% - Accent4 40 2 4" xfId="30189" xr:uid="{2025D8CB-708A-4708-89E0-457C0A01B5E1}"/>
    <cellStyle name="20% - Accent4 40 2 5" xfId="35368" xr:uid="{136EE158-38B9-44CF-B72F-6D15FE003437}"/>
    <cellStyle name="20% - Accent4 40 3" xfId="15705" xr:uid="{445C9C41-D031-45F4-B2F9-E41BEA4DD820}"/>
    <cellStyle name="20% - Accent4 40 3 2" xfId="21131" xr:uid="{C7D0D6D0-6F83-4C56-8FAF-06D3A440B61E}"/>
    <cellStyle name="20% - Accent4 40 3 3" xfId="31901" xr:uid="{D2577635-5376-4B42-BE31-A6608E2349E9}"/>
    <cellStyle name="20% - Accent4 40 3 4" xfId="37111" xr:uid="{F5266D2D-BE7B-4DBF-8C3E-FCF17BD881A3}"/>
    <cellStyle name="20% - Accent4 40 4" xfId="17918" xr:uid="{894A23BA-01BF-4D38-B4F8-680E25D79C9E}"/>
    <cellStyle name="20% - Accent4 40 5" xfId="23342" xr:uid="{0D75EF84-63DD-4F18-A447-A2A7B6F7797C}"/>
    <cellStyle name="20% - Accent4 40 6" xfId="25104" xr:uid="{80E8963A-10AA-4D49-84FF-4BEF81516FAA}"/>
    <cellStyle name="20% - Accent4 40 7" xfId="28327" xr:uid="{EAE510C3-C32F-4DE2-B665-CDDE72F69D8F}"/>
    <cellStyle name="20% - Accent4 40 8" xfId="33849" xr:uid="{47D8BC2F-916C-4A9C-A73E-7A037A40D899}"/>
    <cellStyle name="20% - Accent4 41" xfId="11763" xr:uid="{E077B041-FBBC-4BFB-BFF1-59DD55412210}"/>
    <cellStyle name="20% - Accent4 41 2" xfId="13962" xr:uid="{B81ED4E0-B32D-4691-B1D1-5E0558AA2C04}"/>
    <cellStyle name="20% - Accent4 41 2 2" xfId="19576" xr:uid="{23E31637-247C-4B76-801B-0CE2DFD637EB}"/>
    <cellStyle name="20% - Accent4 41 2 3" xfId="26763" xr:uid="{643A4952-4335-45C3-9D89-793D1AAB52ED}"/>
    <cellStyle name="20% - Accent4 41 2 4" xfId="30374" xr:uid="{14AB5EE3-1093-4DA5-B922-83D3F410F149}"/>
    <cellStyle name="20% - Accent4 41 2 5" xfId="35554" xr:uid="{DAB2CD39-5D8C-4D5F-9170-CF4A58A4CB40}"/>
    <cellStyle name="20% - Accent4 41 3" xfId="15725" xr:uid="{DDC6143F-45AD-44E6-A37E-EF60E64F8734}"/>
    <cellStyle name="20% - Accent4 41 3 2" xfId="21151" xr:uid="{048999C3-4875-4CC4-8640-5F905AD94151}"/>
    <cellStyle name="20% - Accent4 41 3 3" xfId="31920" xr:uid="{E8BCD379-B5F2-4C95-A386-46003A71615B}"/>
    <cellStyle name="20% - Accent4 41 3 4" xfId="37131" xr:uid="{DFDE691C-1C98-4E7F-845B-6C5C55E489DB}"/>
    <cellStyle name="20% - Accent4 41 4" xfId="18035" xr:uid="{42E1ED20-04A0-4EA4-BA6B-8EE8C5D58CD0}"/>
    <cellStyle name="20% - Accent4 41 5" xfId="23460" xr:uid="{9F15F539-8509-4EDB-BEF6-D5D8F3BBAE3E}"/>
    <cellStyle name="20% - Accent4 41 6" xfId="25222" xr:uid="{E5B6E248-AA32-4A24-84C3-256D1D10442F}"/>
    <cellStyle name="20% - Accent4 41 7" xfId="28347" xr:uid="{E1D166A1-D190-495F-8699-240F5C8EFCF0}"/>
    <cellStyle name="20% - Accent4 41 8" xfId="33967" xr:uid="{0C390194-8B33-4618-AFB1-43D2596185DB}"/>
    <cellStyle name="20% - Accent4 42" xfId="12307" xr:uid="{41A2A878-5C1C-40CF-BB9C-716EC54776A1}"/>
    <cellStyle name="20% - Accent4 42 2" xfId="14333" xr:uid="{DA0728D3-27A9-409D-B809-C65FF1AA699C}"/>
    <cellStyle name="20% - Accent4 42 2 2" xfId="19970" xr:uid="{BE155F83-D8C2-463B-AEB1-FE8E0B4571F2}"/>
    <cellStyle name="20% - Accent4 42 2 3" xfId="27157" xr:uid="{B5F21A13-3350-442B-9699-AD6A6B270DF4}"/>
    <cellStyle name="20% - Accent4 42 2 4" xfId="30768" xr:uid="{95B51ACD-F04B-4576-B5C8-DF7EF5342F0F}"/>
    <cellStyle name="20% - Accent4 42 2 5" xfId="35948" xr:uid="{B971DCAF-235D-4534-A26C-7670089B5144}"/>
    <cellStyle name="20% - Accent4 42 3" xfId="15739" xr:uid="{177850F0-4BE5-430D-A758-609EC25692A2}"/>
    <cellStyle name="20% - Accent4 42 3 2" xfId="21165" xr:uid="{539FB717-9E8A-4588-8AB6-4C781127BCE6}"/>
    <cellStyle name="20% - Accent4 42 3 3" xfId="31933" xr:uid="{A3AC6784-6DE8-4EB3-8577-F618217048B6}"/>
    <cellStyle name="20% - Accent4 42 3 4" xfId="37145" xr:uid="{4B2AC543-35A4-4E75-9528-67EA2366715A}"/>
    <cellStyle name="20% - Accent4 42 4" xfId="18426" xr:uid="{065C6C90-D2B5-4E40-A002-2FE4945EFB75}"/>
    <cellStyle name="20% - Accent4 42 5" xfId="23851" xr:uid="{294C7EBE-0FEA-48B2-BDC9-C204215A5130}"/>
    <cellStyle name="20% - Accent4 42 6" xfId="25613" xr:uid="{E4084BF6-CCAE-4BF8-B8FB-9F42AB95BC85}"/>
    <cellStyle name="20% - Accent4 42 7" xfId="28361" xr:uid="{8B9E3F39-B5A2-4F9B-BD94-9761D835CA23}"/>
    <cellStyle name="20% - Accent4 42 8" xfId="34358" xr:uid="{FBE2EBD7-2752-416B-9AAA-151C35A70B12}"/>
    <cellStyle name="20% - Accent4 43" xfId="11739" xr:uid="{5453AE43-0CBD-4C1F-8E78-AF5FE94AEDF5}"/>
    <cellStyle name="20% - Accent4 43 2" xfId="13936" xr:uid="{A23E107B-12F2-4BB4-AC6D-694DF0C9D7CB}"/>
    <cellStyle name="20% - Accent4 43 2 2" xfId="19547" xr:uid="{BBCEB95B-00D8-49D4-91B5-76CAEF5CABA8}"/>
    <cellStyle name="20% - Accent4 43 2 3" xfId="26734" xr:uid="{49D5404A-C58E-4C1D-B1BB-083E9E858E02}"/>
    <cellStyle name="20% - Accent4 43 2 4" xfId="30345" xr:uid="{63FB3487-3713-4636-8DFF-FD1550804591}"/>
    <cellStyle name="20% - Accent4 43 2 5" xfId="35525" xr:uid="{199804C9-BE14-45DD-BB63-8ABE1584215C}"/>
    <cellStyle name="20% - Accent4 43 3" xfId="15753" xr:uid="{2CCB4365-6FB2-4417-98D3-617A4854511A}"/>
    <cellStyle name="20% - Accent4 43 3 2" xfId="21179" xr:uid="{51474044-42A0-4654-A393-208871AF7826}"/>
    <cellStyle name="20% - Accent4 43 3 3" xfId="31946" xr:uid="{B49CC6B1-EE4F-482F-85D5-88715EC32168}"/>
    <cellStyle name="20% - Accent4 43 3 4" xfId="37159" xr:uid="{78726CF9-4942-45F5-83BC-B8F710B3927E}"/>
    <cellStyle name="20% - Accent4 43 4" xfId="18016" xr:uid="{E43CE8E4-B5D4-452C-8643-7158D9B515A8}"/>
    <cellStyle name="20% - Accent4 43 5" xfId="23440" xr:uid="{4EB7718E-155D-48DF-AA7E-FC46DC3A02DB}"/>
    <cellStyle name="20% - Accent4 43 6" xfId="25202" xr:uid="{9F089460-8CD6-4C8C-9029-DEC75B3DE8DA}"/>
    <cellStyle name="20% - Accent4 43 7" xfId="28375" xr:uid="{2BBA6D42-5646-4846-BDB9-5D6108FCE04D}"/>
    <cellStyle name="20% - Accent4 43 8" xfId="33947" xr:uid="{714FF472-86FA-4E82-B42E-13F22D4DA2B2}"/>
    <cellStyle name="20% - Accent4 44" xfId="12491" xr:uid="{7A39E9EE-AC28-4C05-B89C-EFF7A002AED1}"/>
    <cellStyle name="20% - Accent4 44 2" xfId="14447" xr:uid="{9AC7649D-2981-4F50-AFF0-C96968F24A40}"/>
    <cellStyle name="20% - Accent4 44 2 2" xfId="20084" xr:uid="{634100D9-2DCB-457E-8E1B-C3CF44005B95}"/>
    <cellStyle name="20% - Accent4 44 2 3" xfId="27271" xr:uid="{096721F8-02D1-493D-A960-30F4D836A093}"/>
    <cellStyle name="20% - Accent4 44 2 4" xfId="30882" xr:uid="{C07C1D45-03D1-4961-B6DD-E955DA430BFB}"/>
    <cellStyle name="20% - Accent4 44 2 5" xfId="36062" xr:uid="{3119189F-CE61-4FAC-862F-BB6CC5CB0619}"/>
    <cellStyle name="20% - Accent4 44 3" xfId="15767" xr:uid="{C22EB1A9-7234-4404-B10C-81DA7B47A4B0}"/>
    <cellStyle name="20% - Accent4 44 3 2" xfId="21193" xr:uid="{6C04D7A2-03E7-4FD9-997A-312461E2193D}"/>
    <cellStyle name="20% - Accent4 44 3 3" xfId="31959" xr:uid="{E6A766CA-7F3D-42E8-AC9B-CC1BED209026}"/>
    <cellStyle name="20% - Accent4 44 3 4" xfId="37173" xr:uid="{6AEA56EE-7380-4890-BC71-63A3C3F9BA5C}"/>
    <cellStyle name="20% - Accent4 44 4" xfId="18541" xr:uid="{5E4F51AA-A46D-45FA-B18B-922D6907459E}"/>
    <cellStyle name="20% - Accent4 44 5" xfId="23965" xr:uid="{AEE63652-249D-4D1B-A879-2A88EA993D53}"/>
    <cellStyle name="20% - Accent4 44 6" xfId="25727" xr:uid="{17DE0594-9C15-4168-8BDA-E3061EC0BB43}"/>
    <cellStyle name="20% - Accent4 44 7" xfId="28389" xr:uid="{CFFE7BC4-BDAD-48AA-9B03-D3FE1677AE55}"/>
    <cellStyle name="20% - Accent4 44 8" xfId="34472" xr:uid="{A2100FB0-5BE0-47B8-AF04-8AB1D31F02CD}"/>
    <cellStyle name="20% - Accent4 45" xfId="11469" xr:uid="{F99B3115-A12E-4CFB-9626-6AFE40963625}"/>
    <cellStyle name="20% - Accent4 45 2" xfId="13716" xr:uid="{5978B17D-B25D-421C-A7B1-C563210C150B}"/>
    <cellStyle name="20% - Accent4 45 2 2" xfId="19303" xr:uid="{291D6D73-95EC-4ADC-9290-587C45751F7F}"/>
    <cellStyle name="20% - Accent4 45 2 3" xfId="26489" xr:uid="{DF736118-FA05-44D8-A02F-C8FDA136F887}"/>
    <cellStyle name="20% - Accent4 45 2 4" xfId="30082" xr:uid="{C6A278E3-1849-4BD2-921A-6DAC3A2BE620}"/>
    <cellStyle name="20% - Accent4 45 2 5" xfId="35260" xr:uid="{D085FEFF-F025-44EE-B03D-615162928AFF}"/>
    <cellStyle name="20% - Accent4 45 3" xfId="15781" xr:uid="{D22C139B-DC37-4D31-AE82-4CF0793B8974}"/>
    <cellStyle name="20% - Accent4 45 3 2" xfId="21207" xr:uid="{6FEED1F4-B23E-4A62-935A-FA33638EEE28}"/>
    <cellStyle name="20% - Accent4 45 3 3" xfId="31972" xr:uid="{16C0FCCE-6FE2-465B-85D4-FF844E84E1DE}"/>
    <cellStyle name="20% - Accent4 45 3 4" xfId="37187" xr:uid="{5A9A6B0F-18E4-4F9C-BBDA-8832B367C8A1}"/>
    <cellStyle name="20% - Accent4 45 4" xfId="17852" xr:uid="{7775AF3F-5A31-4D8D-A2A1-8D42EC1F7262}"/>
    <cellStyle name="20% - Accent4 45 5" xfId="23276" xr:uid="{E12AA2BA-DC11-410E-B42C-E8DA24D89C00}"/>
    <cellStyle name="20% - Accent4 45 6" xfId="25038" xr:uid="{D7D6C4EB-BBC8-49AA-AFAD-2C43BF22D091}"/>
    <cellStyle name="20% - Accent4 45 7" xfId="28403" xr:uid="{13619637-43AF-41C5-A20E-31BB5F2A9509}"/>
    <cellStyle name="20% - Accent4 45 8" xfId="33783" xr:uid="{EA0DCCBD-AAEB-4E14-99B0-0A214FF1139C}"/>
    <cellStyle name="20% - Accent4 46" xfId="12627" xr:uid="{4A7D6BEC-B329-45FE-BD75-B68F0ACBBC57}"/>
    <cellStyle name="20% - Accent4 46 2" xfId="14524" xr:uid="{3141FFAA-814C-4B54-9FF2-8FAE3182B504}"/>
    <cellStyle name="20% - Accent4 46 2 2" xfId="20161" xr:uid="{9CCD951E-C274-4DD1-9F2A-05656F9236B3}"/>
    <cellStyle name="20% - Accent4 46 2 3" xfId="27348" xr:uid="{D882A8F0-4D82-47C1-8803-6148A86B74BE}"/>
    <cellStyle name="20% - Accent4 46 2 4" xfId="30959" xr:uid="{60B95D9E-7AF8-4915-927F-9BC83B913191}"/>
    <cellStyle name="20% - Accent4 46 2 5" xfId="36139" xr:uid="{6EDEF379-E283-4D86-9264-51ECEEF8F545}"/>
    <cellStyle name="20% - Accent4 46 3" xfId="15795" xr:uid="{82822AFD-6E05-4854-9455-C3CD2FA5FA40}"/>
    <cellStyle name="20% - Accent4 46 3 2" xfId="21221" xr:uid="{D12F762D-842E-4E0B-91B0-80C4C6F20166}"/>
    <cellStyle name="20% - Accent4 46 3 3" xfId="31985" xr:uid="{2CF17187-AB11-4A5A-866C-3DB24F8C85B2}"/>
    <cellStyle name="20% - Accent4 46 3 4" xfId="37201" xr:uid="{EFD68934-9034-44CC-A302-DCE616FA737F}"/>
    <cellStyle name="20% - Accent4 46 4" xfId="18618" xr:uid="{18F94B58-986D-48DB-B7B3-07CE24D1D561}"/>
    <cellStyle name="20% - Accent4 46 5" xfId="24042" xr:uid="{E5414CBC-4E29-4B38-B913-B962C6E94361}"/>
    <cellStyle name="20% - Accent4 46 6" xfId="25804" xr:uid="{49CBFB84-D147-4716-AA3F-893580CE149E}"/>
    <cellStyle name="20% - Accent4 46 7" xfId="28417" xr:uid="{1C30207D-174D-43F5-921B-32491765BB59}"/>
    <cellStyle name="20% - Accent4 46 8" xfId="34549" xr:uid="{5DB8919E-9A2E-4591-A706-8ED1CF0C37FB}"/>
    <cellStyle name="20% - Accent4 47" xfId="12668" xr:uid="{D6FA5003-9F05-47A7-8FA2-64AA33DAF8CE}"/>
    <cellStyle name="20% - Accent4 47 2" xfId="14537" xr:uid="{B3DF77BF-4197-4851-A399-BEFF69E65F30}"/>
    <cellStyle name="20% - Accent4 47 2 2" xfId="20174" xr:uid="{D6CF45F2-7E3E-4906-A798-F76DB83A593B}"/>
    <cellStyle name="20% - Accent4 47 2 3" xfId="27361" xr:uid="{17F7DFE3-A505-4C99-AE30-32F378F2BD53}"/>
    <cellStyle name="20% - Accent4 47 2 4" xfId="30972" xr:uid="{F45CE109-E460-4E51-8C22-07006D8F7897}"/>
    <cellStyle name="20% - Accent4 47 2 5" xfId="36152" xr:uid="{5F90DB35-571C-4485-B666-4C218405B370}"/>
    <cellStyle name="20% - Accent4 47 3" xfId="15809" xr:uid="{FCBEF5F1-67BD-40AA-BF87-499F1DE4F132}"/>
    <cellStyle name="20% - Accent4 47 3 2" xfId="21235" xr:uid="{8D23752F-972F-4B3E-917A-3DAF9BA2E68A}"/>
    <cellStyle name="20% - Accent4 47 3 3" xfId="31998" xr:uid="{7DA0D90F-0321-482A-9EC5-3879C8191512}"/>
    <cellStyle name="20% - Accent4 47 3 4" xfId="37215" xr:uid="{9546D0D9-56B3-46D7-8183-9633A592423F}"/>
    <cellStyle name="20% - Accent4 47 4" xfId="18631" xr:uid="{383603E7-10F9-49E3-B332-F64609C242A8}"/>
    <cellStyle name="20% - Accent4 47 5" xfId="24055" xr:uid="{6DA71F83-2825-4442-8C40-50AF4496F865}"/>
    <cellStyle name="20% - Accent4 47 6" xfId="25817" xr:uid="{91C0AA38-39EE-479D-B9A3-03A572A0348C}"/>
    <cellStyle name="20% - Accent4 47 7" xfId="28431" xr:uid="{E854B588-851F-45ED-8819-1162D74158A6}"/>
    <cellStyle name="20% - Accent4 47 8" xfId="34562" xr:uid="{102EB2CF-5C7C-4FC0-8C9A-C13F453140B9}"/>
    <cellStyle name="20% - Accent4 48" xfId="12710" xr:uid="{95293060-8066-4691-81E7-8959417ACCDD}"/>
    <cellStyle name="20% - Accent4 48 2" xfId="14551" xr:uid="{11F1CF1B-9D59-4059-AE46-F08198521DB7}"/>
    <cellStyle name="20% - Accent4 48 2 2" xfId="20188" xr:uid="{17886552-F7BF-4DAE-A95C-1D3126F20110}"/>
    <cellStyle name="20% - Accent4 48 2 3" xfId="27375" xr:uid="{DCAB943D-BF1F-4B03-AAB2-C8A3439E32F0}"/>
    <cellStyle name="20% - Accent4 48 2 4" xfId="30986" xr:uid="{1ED3E393-5F8C-4906-BDC9-66D0D66B5448}"/>
    <cellStyle name="20% - Accent4 48 2 5" xfId="36166" xr:uid="{A2B0797F-3BA8-4391-9426-13A952104518}"/>
    <cellStyle name="20% - Accent4 48 3" xfId="15822" xr:uid="{25472A3D-DA9D-4298-AAC7-772B6DC44975}"/>
    <cellStyle name="20% - Accent4 48 3 2" xfId="21248" xr:uid="{D1A1BB84-BAD4-4DC3-9541-37E48966E75B}"/>
    <cellStyle name="20% - Accent4 48 3 3" xfId="32010" xr:uid="{6068FB32-0D61-483F-9775-6BB91E03E2D1}"/>
    <cellStyle name="20% - Accent4 48 3 4" xfId="37228" xr:uid="{A0E7E081-604D-408D-B91F-2A1C4F8061ED}"/>
    <cellStyle name="20% - Accent4 48 4" xfId="18645" xr:uid="{60835AA0-2997-4116-ADE9-6DA305DC3FBC}"/>
    <cellStyle name="20% - Accent4 48 5" xfId="24069" xr:uid="{F95A8B4F-1992-4AE6-9769-2696EBF5D9E2}"/>
    <cellStyle name="20% - Accent4 48 6" xfId="25831" xr:uid="{9FBDF49D-8CBA-4DD6-B868-744F31986A1E}"/>
    <cellStyle name="20% - Accent4 48 7" xfId="28444" xr:uid="{0224CFAA-F6C7-42FA-AB79-4F853E54F869}"/>
    <cellStyle name="20% - Accent4 48 8" xfId="34576" xr:uid="{8B8F6477-0B81-439C-A67A-9AC1D4B3973B}"/>
    <cellStyle name="20% - Accent4 49" xfId="12752" xr:uid="{782D0A29-9CC7-4D93-8206-A9C9D8040FCD}"/>
    <cellStyle name="20% - Accent4 49 2" xfId="14565" xr:uid="{BF6BB1FC-5AA9-48EF-83DF-CAF540104251}"/>
    <cellStyle name="20% - Accent4 49 2 2" xfId="20202" xr:uid="{A58E545F-3332-42D8-8F26-78172EDBAF97}"/>
    <cellStyle name="20% - Accent4 49 2 3" xfId="27389" xr:uid="{5392B5EF-144A-4BA2-A473-C07701B854AC}"/>
    <cellStyle name="20% - Accent4 49 2 4" xfId="31000" xr:uid="{1CA4C96B-3044-4163-80DC-C896AB45C196}"/>
    <cellStyle name="20% - Accent4 49 2 5" xfId="36180" xr:uid="{D9C307AA-65CC-40AB-A67E-B8C438CBD17D}"/>
    <cellStyle name="20% - Accent4 49 3" xfId="15835" xr:uid="{302E42CC-BD6C-42FF-B587-8794EC808C07}"/>
    <cellStyle name="20% - Accent4 49 3 2" xfId="21261" xr:uid="{07A2274D-F27C-41AD-AF28-6B43DB2F39D1}"/>
    <cellStyle name="20% - Accent4 49 3 3" xfId="32022" xr:uid="{F401B5BD-551C-4202-8229-E8F992DF56F1}"/>
    <cellStyle name="20% - Accent4 49 3 4" xfId="37241" xr:uid="{7F7F07AB-25E1-4FC6-8F56-ACC871A6A936}"/>
    <cellStyle name="20% - Accent4 49 4" xfId="18659" xr:uid="{CE5A9855-E0E4-44C3-A2A5-5A95B586C03D}"/>
    <cellStyle name="20% - Accent4 49 5" xfId="24083" xr:uid="{C7AC1D63-6E7F-46FF-996D-7C69860041F0}"/>
    <cellStyle name="20% - Accent4 49 6" xfId="25845" xr:uid="{B6D2DBA4-AAB4-410C-9A3C-EA1AE378CE7C}"/>
    <cellStyle name="20% - Accent4 49 7" xfId="28457" xr:uid="{E9BD9A55-44A2-42A4-8DD7-2083BFD63373}"/>
    <cellStyle name="20% - Accent4 49 8" xfId="34590" xr:uid="{6BEC1060-A841-4122-A0C0-BAAE2CB15475}"/>
    <cellStyle name="20% - Accent4 5" xfId="346" xr:uid="{96143F27-7940-4A4D-A121-37CDFBAC0EC9}"/>
    <cellStyle name="20% - Accent4 5 10" xfId="24306" xr:uid="{659724C9-429D-47BB-B3CB-A26DB9EE3B45}"/>
    <cellStyle name="20% - Accent4 5 11" xfId="33050" xr:uid="{3AC1F04D-963F-4B1A-8C07-AB9AB5BBB009}"/>
    <cellStyle name="20% - Accent4 5 12" xfId="9954" xr:uid="{0AE3E420-E2C5-4813-ADB8-9D9CEE421026}"/>
    <cellStyle name="20% - Accent4 5 13" xfId="8041" xr:uid="{32DB17C0-60F9-4005-8170-A606BB7E6A18}"/>
    <cellStyle name="20% - Accent4 5 2" xfId="347" xr:uid="{A2E665B0-F976-4326-8E89-6A6129F4365F}"/>
    <cellStyle name="20% - Accent4 5 2 2" xfId="8248" xr:uid="{4DE17E21-DAC2-493A-B813-27ED3388C3E9}"/>
    <cellStyle name="20% - Accent4 5 2 2 2" xfId="8789" xr:uid="{327993EA-59BC-4A6F-B677-4445DAD908FA}"/>
    <cellStyle name="20% - Accent4 5 2 2 3" xfId="8519" xr:uid="{285538D4-9380-4F15-85C9-D95779131896}"/>
    <cellStyle name="20% - Accent4 5 2 2 4" xfId="30077" xr:uid="{755139A9-7FDC-4A38-A490-9CFDF497A995}"/>
    <cellStyle name="20% - Accent4 5 2 2 5" xfId="35255" xr:uid="{E88A6824-E1A3-431A-881D-022C391F3940}"/>
    <cellStyle name="20% - Accent4 5 2 3" xfId="8654" xr:uid="{A76BCC79-4CCF-4CF2-826D-E2BE4B86C618}"/>
    <cellStyle name="20% - Accent4 5 2 3 2" xfId="20650" xr:uid="{0CBB13D2-48CE-472E-A438-A8D6D9BBB733}"/>
    <cellStyle name="20% - Accent4 5 2 3 3" xfId="31426" xr:uid="{D0C2F4E9-A7F3-49AB-A114-EEDA93C10213}"/>
    <cellStyle name="20% - Accent4 5 2 3 4" xfId="36630" xr:uid="{B6AB98CF-0B72-40DB-BEF5-78B599E0129A}"/>
    <cellStyle name="20% - Accent4 5 2 4" xfId="8384" xr:uid="{33BAF357-A386-4124-849A-C92D4F67B3C6}"/>
    <cellStyle name="20% - Accent4 5 2 5" xfId="22770" xr:uid="{6F433278-3108-4246-B03C-C3BEEF0B73BE}"/>
    <cellStyle name="20% - Accent4 5 2 6" xfId="24532" xr:uid="{42C414E3-70C7-4C74-BB40-97AA5DC36473}"/>
    <cellStyle name="20% - Accent4 5 2 7" xfId="27846" xr:uid="{5B85DED1-1C4C-4535-A1F1-9C921A58FD04}"/>
    <cellStyle name="20% - Accent4 5 2 8" xfId="33276" xr:uid="{1A0A3472-2E65-4D86-875D-18D42D2DEA07}"/>
    <cellStyle name="20% - Accent4 5 2 9" xfId="8107" xr:uid="{88278777-C688-41EA-B68C-31BC2FBE82C0}"/>
    <cellStyle name="20% - Accent4 5 3" xfId="348" xr:uid="{88CEC8D3-10C6-49F4-9F58-E945B9AF3416}"/>
    <cellStyle name="20% - Accent4 5 3 2" xfId="8723" xr:uid="{B0BA9223-CDAF-4CE4-BC89-0A62295B0DA7}"/>
    <cellStyle name="20% - Accent4 5 3 2 2" xfId="19587" xr:uid="{6E3F18DD-2EFB-4180-9334-B34F15150ED0}"/>
    <cellStyle name="20% - Accent4 5 3 2 3" xfId="26774" xr:uid="{0A963820-E9DB-4A07-9AAA-2D7716F9681E}"/>
    <cellStyle name="20% - Accent4 5 3 2 4" xfId="30385" xr:uid="{20E1AE69-2661-4D1D-81EB-A1E285A1C5F9}"/>
    <cellStyle name="20% - Accent4 5 3 2 5" xfId="35565" xr:uid="{52499575-5125-4C55-9F39-FD3F490D1616}"/>
    <cellStyle name="20% - Accent4 5 3 3" xfId="8453" xr:uid="{A814A74A-E541-43A2-9DDE-139DC6E1EEED}"/>
    <cellStyle name="20% - Accent4 5 3 3 2" xfId="21635" xr:uid="{C216BBDE-AB2C-4D87-A9EE-E61766EAB9AD}"/>
    <cellStyle name="20% - Accent4 5 3 3 3" xfId="32356" xr:uid="{15F5D006-D8A8-48A4-8EEF-29A5BDE8A817}"/>
    <cellStyle name="20% - Accent4 5 3 3 4" xfId="37615" xr:uid="{B8AE2E5B-2011-428E-806F-5325DCD7F573}"/>
    <cellStyle name="20% - Accent4 5 3 4" xfId="18043" xr:uid="{039DC24B-B2A8-44B7-BA5D-35C3CDC533B5}"/>
    <cellStyle name="20% - Accent4 5 3 5" xfId="23468" xr:uid="{465F9697-5043-4DBA-81FA-41FCB0A7EA19}"/>
    <cellStyle name="20% - Accent4 5 3 6" xfId="25230" xr:uid="{5E410FA3-9B93-4E7A-A258-9993F5C83586}"/>
    <cellStyle name="20% - Accent4 5 3 7" xfId="28869" xr:uid="{7D553A47-6D12-4A92-B1F6-A6AFD4EBAC70}"/>
    <cellStyle name="20% - Accent4 5 3 8" xfId="33975" xr:uid="{2777B30E-06C7-4AE9-80CB-645C374C292D}"/>
    <cellStyle name="20% - Accent4 5 3 9" xfId="8183" xr:uid="{9BBDAD95-2D5B-4696-864A-FC395C765047}"/>
    <cellStyle name="20% - Accent4 5 4" xfId="349" xr:uid="{49CAE325-BF17-4202-9054-CE3CF701D843}"/>
    <cellStyle name="20% - Accent4 5 4 2" xfId="14749" xr:uid="{47611DBB-71FE-432E-A97F-1D9CA8262965}"/>
    <cellStyle name="20% - Accent4 5 4 2 2" xfId="20384" xr:uid="{0F18446D-2C63-4DA9-953A-06B22C59BE15}"/>
    <cellStyle name="20% - Accent4 5 4 2 3" xfId="27571" xr:uid="{A6C6A33D-105B-45F0-9765-CD4419DC7DE2}"/>
    <cellStyle name="20% - Accent4 5 4 2 4" xfId="31180" xr:uid="{19FCEFF9-1065-46C0-8578-BC64DDAADF44}"/>
    <cellStyle name="20% - Accent4 5 4 2 5" xfId="36363" xr:uid="{66B36BBA-A1A7-4410-812C-23D9E1858504}"/>
    <cellStyle name="20% - Accent4 5 4 3" xfId="16933" xr:uid="{387DA8FB-0459-402F-84FD-C33480A9D533}"/>
    <cellStyle name="20% - Accent4 5 4 3 2" xfId="22141" xr:uid="{E18649A9-9923-4207-B600-B2B93D064819}"/>
    <cellStyle name="20% - Accent4 5 4 3 3" xfId="32862" xr:uid="{87645448-1495-413E-9983-78908ABF7714}"/>
    <cellStyle name="20% - Accent4 5 4 3 4" xfId="38120" xr:uid="{365B24FA-61FD-449A-B267-E811EE5B30FF}"/>
    <cellStyle name="20% - Accent4 5 4 4" xfId="17401" xr:uid="{C2CAE012-D361-49A2-A06F-08E6806E67DA}"/>
    <cellStyle name="20% - Accent4 5 4 5" xfId="22821" xr:uid="{93899357-B6AA-48D7-8A22-7C0F2120D6C2}"/>
    <cellStyle name="20% - Accent4 5 4 6" xfId="24583" xr:uid="{37BEF09B-0371-43B0-B088-93884909B007}"/>
    <cellStyle name="20% - Accent4 5 4 7" xfId="29397" xr:uid="{028524AB-129E-4AA5-B516-90E999A892BC}"/>
    <cellStyle name="20% - Accent4 5 4 8" xfId="33327" xr:uid="{F775D92F-39D0-4EB7-8363-2BC36413DFE0}"/>
    <cellStyle name="20% - Accent4 5 4 9" xfId="8588" xr:uid="{584D4DC2-173E-4BD8-B856-B3B599750838}"/>
    <cellStyle name="20% - Accent4 5 5" xfId="350" xr:uid="{DEF5F3AC-6F22-401F-8D5F-DAF1A42B9754}"/>
    <cellStyle name="20% - Accent4 5 5 2" xfId="18883" xr:uid="{A8A988A7-EAAC-439C-80A9-35F9048B88C3}"/>
    <cellStyle name="20% - Accent4 5 5 3" xfId="26068" xr:uid="{1BD2E169-7DB8-4386-BD35-BEF64F87DDA4}"/>
    <cellStyle name="20% - Accent4 5 5 4" xfId="29006" xr:uid="{0FA3C762-47B7-45A3-A8DB-8D404E5C191E}"/>
    <cellStyle name="20% - Accent4 5 5 5" xfId="34813" xr:uid="{27BCCEB5-D5E1-4DA4-84A0-46A15355338A}"/>
    <cellStyle name="20% - Accent4 5 5 6" xfId="8318" xr:uid="{F3D76518-2011-4117-9E34-269955B3833A}"/>
    <cellStyle name="20% - Accent4 5 6" xfId="351" xr:uid="{2B7F944E-044C-496F-8D03-79314F498246}"/>
    <cellStyle name="20% - Accent4 5 6 2" xfId="8882" xr:uid="{F6F66C56-55C4-45AF-A156-C469089585B0}"/>
    <cellStyle name="20% - Accent4 5 7" xfId="352" xr:uid="{B401445E-434C-4FD3-AF63-B0371FBCD692}"/>
    <cellStyle name="20% - Accent4 5 7 2" xfId="17166" xr:uid="{27098AF6-EED9-42C3-AF12-9A0F4A41C198}"/>
    <cellStyle name="20% - Accent4 5 8" xfId="353" xr:uid="{EF9C5BB4-1520-4FB8-BB18-7EBC4E51E46E}"/>
    <cellStyle name="20% - Accent4 5 8 2" xfId="22346" xr:uid="{2A3E081B-C2DA-447A-87DE-C6F5191C65B1}"/>
    <cellStyle name="20% - Accent4 5 9" xfId="354" xr:uid="{95D446E1-DC6F-45AA-91DA-7A08A2C9A137}"/>
    <cellStyle name="20% - Accent4 5 9 2" xfId="22546" xr:uid="{802BB9F2-B225-40F6-AC54-BA6C2A4D3C72}"/>
    <cellStyle name="20% - Accent4 5_Finance" xfId="355" xr:uid="{E7AFE437-AE42-4861-82B8-14F62AA00160}"/>
    <cellStyle name="20% - Accent4 50" xfId="12794" xr:uid="{6A63DC4F-82CC-432A-8B83-9D6B91F984A7}"/>
    <cellStyle name="20% - Accent4 50 2" xfId="14579" xr:uid="{86453F28-426A-4926-8B15-B61760EFBC70}"/>
    <cellStyle name="20% - Accent4 50 2 2" xfId="20216" xr:uid="{5B256D21-0500-41E7-99DC-14648DFCF5BF}"/>
    <cellStyle name="20% - Accent4 50 2 3" xfId="27403" xr:uid="{34FB2BAF-1401-47C6-B3C9-BC58E1DD31EE}"/>
    <cellStyle name="20% - Accent4 50 2 4" xfId="31014" xr:uid="{76600361-7835-4562-A41E-04946695FA52}"/>
    <cellStyle name="20% - Accent4 50 2 5" xfId="36194" xr:uid="{B07E54C6-73BE-467B-B955-61E2BAE98B60}"/>
    <cellStyle name="20% - Accent4 50 3" xfId="15848" xr:uid="{26D8E4F3-75AA-4C97-BB62-A2152C36D016}"/>
    <cellStyle name="20% - Accent4 50 3 2" xfId="21274" xr:uid="{13F7D896-F741-4350-B7E3-56D78479F210}"/>
    <cellStyle name="20% - Accent4 50 3 3" xfId="32033" xr:uid="{4FE0C2FA-4194-4A73-97B1-956E915CD074}"/>
    <cellStyle name="20% - Accent4 50 3 4" xfId="37254" xr:uid="{26BAEE24-A326-4FCE-8ED7-213C86F1BBEF}"/>
    <cellStyle name="20% - Accent4 50 4" xfId="18674" xr:uid="{3A04EEC8-75A7-48F8-A43A-E0FE7914BBDF}"/>
    <cellStyle name="20% - Accent4 50 5" xfId="24097" xr:uid="{9F34B716-1AF0-4B1D-AC38-F224B7E1F5FD}"/>
    <cellStyle name="20% - Accent4 50 6" xfId="25859" xr:uid="{3BA4F60D-7606-4C1D-9972-BB943B15977D}"/>
    <cellStyle name="20% - Accent4 50 7" xfId="28470" xr:uid="{527B44CB-6486-4094-8791-351ADFDE321E}"/>
    <cellStyle name="20% - Accent4 50 8" xfId="34604" xr:uid="{C7CD07B1-B9CC-44F8-BBA5-1401CA226591}"/>
    <cellStyle name="20% - Accent4 51" xfId="12836" xr:uid="{5D22A721-64D2-476D-B380-9EA8CB1E2555}"/>
    <cellStyle name="20% - Accent4 51 2" xfId="14593" xr:uid="{DA8A5BEC-90E1-4774-954B-050FF741471A}"/>
    <cellStyle name="20% - Accent4 51 2 2" xfId="20230" xr:uid="{349C79A1-4993-4A23-8B75-84D1EF2198AE}"/>
    <cellStyle name="20% - Accent4 51 2 3" xfId="27417" xr:uid="{A5AED859-6036-41A9-9C01-E8814A7A0D66}"/>
    <cellStyle name="20% - Accent4 51 2 4" xfId="31028" xr:uid="{077CBD78-CAA2-4733-AF42-5C716BA5FAFD}"/>
    <cellStyle name="20% - Accent4 51 2 5" xfId="36208" xr:uid="{977E200E-467E-4A3F-B576-140E4B138297}"/>
    <cellStyle name="20% - Accent4 51 3" xfId="15866" xr:uid="{23A82C94-786F-4BC5-B932-7BCBE8793310}"/>
    <cellStyle name="20% - Accent4 51 3 2" xfId="21292" xr:uid="{6F9755CA-31F8-4E50-9643-5E6079ED2811}"/>
    <cellStyle name="20% - Accent4 51 3 3" xfId="32048" xr:uid="{5297121A-50AE-431A-9710-AAA87033E5BB}"/>
    <cellStyle name="20% - Accent4 51 3 4" xfId="37272" xr:uid="{4E3EDE9E-1A28-4345-9977-15A35EF1BC14}"/>
    <cellStyle name="20% - Accent4 51 4" xfId="18688" xr:uid="{946E9291-BA7E-4592-8CB1-4E7132C472F2}"/>
    <cellStyle name="20% - Accent4 51 5" xfId="24111" xr:uid="{631A8E67-4300-4BA6-AA66-EF8E368AE997}"/>
    <cellStyle name="20% - Accent4 51 6" xfId="25873" xr:uid="{A80FE7A9-1C9B-4D1C-921B-769E9D2306EC}"/>
    <cellStyle name="20% - Accent4 51 7" xfId="28488" xr:uid="{DB5662D3-200E-4426-979C-99CD1307669B}"/>
    <cellStyle name="20% - Accent4 51 8" xfId="34618" xr:uid="{FE3E0E5A-17F0-4BC2-8D91-14CAE584BC9E}"/>
    <cellStyle name="20% - Accent4 52" xfId="12878" xr:uid="{D26FC461-E101-497A-AF41-A03E63182946}"/>
    <cellStyle name="20% - Accent4 52 2" xfId="14607" xr:uid="{1A57188B-FF31-49CB-B059-AEE9D5E490AF}"/>
    <cellStyle name="20% - Accent4 52 2 2" xfId="20244" xr:uid="{6C9B2981-001B-4981-AAB6-7A5ADE077D7C}"/>
    <cellStyle name="20% - Accent4 52 2 3" xfId="27431" xr:uid="{EFCA7CA9-78F5-4E66-9BFC-C0F6B206728B}"/>
    <cellStyle name="20% - Accent4 52 2 4" xfId="31042" xr:uid="{14482708-A956-4449-BE35-6910ED13B045}"/>
    <cellStyle name="20% - Accent4 52 2 5" xfId="36222" xr:uid="{C610BB8E-87A8-4C94-A4F1-291A666DAB86}"/>
    <cellStyle name="20% - Accent4 52 3" xfId="15880" xr:uid="{5EAC4919-5DEE-4943-9982-6C2B02217EF1}"/>
    <cellStyle name="20% - Accent4 52 3 2" xfId="21306" xr:uid="{8721A9E3-DF02-44CE-9880-F7EF4C60D13F}"/>
    <cellStyle name="20% - Accent4 52 3 3" xfId="32060" xr:uid="{009588C6-635C-4007-B5DB-1F688AF74657}"/>
    <cellStyle name="20% - Accent4 52 3 4" xfId="37286" xr:uid="{3220489D-59CA-4C7C-A3DB-2F689128DA0C}"/>
    <cellStyle name="20% - Accent4 52 4" xfId="18702" xr:uid="{6551552F-A4B3-4F25-822B-E7BC312C87A2}"/>
    <cellStyle name="20% - Accent4 52 5" xfId="24125" xr:uid="{35CF7F4A-E8D1-43E9-BC0B-5440C963A220}"/>
    <cellStyle name="20% - Accent4 52 6" xfId="25887" xr:uid="{3F14F920-91C9-4758-972B-24E308C30C12}"/>
    <cellStyle name="20% - Accent4 52 7" xfId="28502" xr:uid="{000F37E3-FF75-46AC-94B6-A22E30E81B79}"/>
    <cellStyle name="20% - Accent4 52 8" xfId="34632" xr:uid="{957A61B9-FA6A-4F92-9DBE-4CD66FC06C9B}"/>
    <cellStyle name="20% - Accent4 53" xfId="12921" xr:uid="{6847A386-1177-4D17-996B-79CF4C5721E3}"/>
    <cellStyle name="20% - Accent4 53 2" xfId="14620" xr:uid="{9CF9A8AF-A54E-457B-A235-F3CDC73131C8}"/>
    <cellStyle name="20% - Accent4 53 2 2" xfId="20257" xr:uid="{2AE57959-62E5-4A1D-ACA9-4D7E8EC2C42E}"/>
    <cellStyle name="20% - Accent4 53 2 3" xfId="27444" xr:uid="{93D6DEB8-3EE5-4888-AC3C-14B7FB0BBFC8}"/>
    <cellStyle name="20% - Accent4 53 2 4" xfId="31055" xr:uid="{3DD046DE-0F43-4F87-8491-864DB4726962}"/>
    <cellStyle name="20% - Accent4 53 2 5" xfId="36235" xr:uid="{A820071D-769C-4A08-AD34-7833DD1CD92D}"/>
    <cellStyle name="20% - Accent4 53 3" xfId="15893" xr:uid="{6A126EE4-CCD8-4205-9E30-D1A9AD440EA7}"/>
    <cellStyle name="20% - Accent4 53 3 2" xfId="21319" xr:uid="{D5DAE963-CED8-471D-B3E2-CB086EA29498}"/>
    <cellStyle name="20% - Accent4 53 3 3" xfId="32072" xr:uid="{430FBE9B-7048-4872-BB3A-9E8171416065}"/>
    <cellStyle name="20% - Accent4 53 3 4" xfId="37299" xr:uid="{BD81E73A-363D-47C5-97BF-B89C10088896}"/>
    <cellStyle name="20% - Accent4 53 4" xfId="18715" xr:uid="{26A47C13-3B89-424F-83E9-9CACD3D800A1}"/>
    <cellStyle name="20% - Accent4 53 5" xfId="24138" xr:uid="{9134CB02-3A74-41B2-859A-706C226A9B96}"/>
    <cellStyle name="20% - Accent4 53 6" xfId="25900" xr:uid="{08B68742-DAF9-4332-A1C4-6AAF6FC8AA05}"/>
    <cellStyle name="20% - Accent4 53 7" xfId="28515" xr:uid="{91B74D65-82DE-497B-8C22-F854E786B105}"/>
    <cellStyle name="20% - Accent4 53 8" xfId="34645" xr:uid="{5C4DC1AB-D8D0-45F8-8406-E25CD47AC393}"/>
    <cellStyle name="20% - Accent4 54" xfId="12963" xr:uid="{94A365B2-C468-4D78-8A8D-68224C324E33}"/>
    <cellStyle name="20% - Accent4 54 2" xfId="14634" xr:uid="{6EB82E01-0E59-419E-A10E-3CE76746F648}"/>
    <cellStyle name="20% - Accent4 54 2 2" xfId="20271" xr:uid="{BD067211-4B57-4E2A-8680-141DC15E9B90}"/>
    <cellStyle name="20% - Accent4 54 2 3" xfId="27458" xr:uid="{E6525CB5-A086-421D-8295-78842C1D73E0}"/>
    <cellStyle name="20% - Accent4 54 2 4" xfId="31069" xr:uid="{916D6B31-EF96-4F72-9EDA-02AAD0D7720A}"/>
    <cellStyle name="20% - Accent4 54 2 5" xfId="36249" xr:uid="{BFC67BC1-9F0D-48E2-9DCE-6599EC340D83}"/>
    <cellStyle name="20% - Accent4 54 3" xfId="15906" xr:uid="{EA78FD29-D337-4219-AC4F-3A4DC2E09991}"/>
    <cellStyle name="20% - Accent4 54 3 2" xfId="21332" xr:uid="{05FF42C0-970C-4C5F-932F-5629FF6D72C4}"/>
    <cellStyle name="20% - Accent4 54 3 3" xfId="32083" xr:uid="{A6A14B60-EED6-46E9-A253-AEC1947EDD26}"/>
    <cellStyle name="20% - Accent4 54 3 4" xfId="37312" xr:uid="{7696659F-A87E-4644-893E-23CA3E8F7C96}"/>
    <cellStyle name="20% - Accent4 54 4" xfId="18729" xr:uid="{BB96B386-F8CF-4807-B8A9-BE66CE232ACA}"/>
    <cellStyle name="20% - Accent4 54 5" xfId="24152" xr:uid="{4D557760-849A-4C76-BC87-385146A4A617}"/>
    <cellStyle name="20% - Accent4 54 6" xfId="25914" xr:uid="{188D4149-D55E-4B0F-90ED-259F97268AB6}"/>
    <cellStyle name="20% - Accent4 54 7" xfId="28528" xr:uid="{FA838F52-498B-4A4F-A31D-0D87BE436BDA}"/>
    <cellStyle name="20% - Accent4 54 8" xfId="34659" xr:uid="{C420BD59-0ADE-4714-A02E-92E1F9664BC2}"/>
    <cellStyle name="20% - Accent4 55" xfId="13005" xr:uid="{A0D6E30F-A6EC-487F-9A59-7CFCF7B85DBE}"/>
    <cellStyle name="20% - Accent4 55 2" xfId="14648" xr:uid="{DB9507F1-17AD-4E2C-83E9-F13D6B12D1D2}"/>
    <cellStyle name="20% - Accent4 55 2 2" xfId="20285" xr:uid="{8F40BA48-903D-45E6-9A60-06DB022E637C}"/>
    <cellStyle name="20% - Accent4 55 2 3" xfId="27472" xr:uid="{20080C3C-4843-4833-BA58-4E151BC78D64}"/>
    <cellStyle name="20% - Accent4 55 2 4" xfId="31083" xr:uid="{3BF2783B-5BFB-45A8-AF7F-6825F5B28A49}"/>
    <cellStyle name="20% - Accent4 55 2 5" xfId="36263" xr:uid="{2BF2818D-76B1-4179-BD66-61BA4498907F}"/>
    <cellStyle name="20% - Accent4 55 3" xfId="15918" xr:uid="{4D42F4D2-2405-4C37-9266-4B64D9B47745}"/>
    <cellStyle name="20% - Accent4 55 3 2" xfId="21344" xr:uid="{379B4411-EE94-4BE9-835D-8039814305F0}"/>
    <cellStyle name="20% - Accent4 55 3 3" xfId="32094" xr:uid="{2647E7FA-CC41-4E1C-8F91-2806F5864293}"/>
    <cellStyle name="20% - Accent4 55 3 4" xfId="37324" xr:uid="{24D52107-59D8-4370-8B60-B4441C511928}"/>
    <cellStyle name="20% - Accent4 55 4" xfId="18743" xr:uid="{D895734C-F6CD-4AD7-A5F3-22A133ED1F51}"/>
    <cellStyle name="20% - Accent4 55 5" xfId="24166" xr:uid="{1AF8CCD7-BE94-4F6D-9488-B3141B00A7C9}"/>
    <cellStyle name="20% - Accent4 55 6" xfId="25928" xr:uid="{1DC359D0-AD43-43A7-9F60-CC302036016A}"/>
    <cellStyle name="20% - Accent4 55 7" xfId="28540" xr:uid="{2D9C1132-7EF5-46F6-922B-36E7AEFC7581}"/>
    <cellStyle name="20% - Accent4 55 8" xfId="34673" xr:uid="{B22F8DFC-B15F-44CB-8A5C-1CFD4FCBF86E}"/>
    <cellStyle name="20% - Accent4 56" xfId="13048" xr:uid="{657464E1-CD90-4A49-BC38-89798B99CAD0}"/>
    <cellStyle name="20% - Accent4 56 2" xfId="14663" xr:uid="{17AAD0C4-58C1-4E5B-B08C-5ECED37A8FCD}"/>
    <cellStyle name="20% - Accent4 56 2 2" xfId="20300" xr:uid="{AF19D577-6B57-4496-92D5-1B7ADC9A662B}"/>
    <cellStyle name="20% - Accent4 56 2 3" xfId="27487" xr:uid="{39DCC356-908F-4D26-90F2-8159D12D3233}"/>
    <cellStyle name="20% - Accent4 56 2 4" xfId="31098" xr:uid="{26A061D0-6CB9-4042-B7B1-FADBA3D877D9}"/>
    <cellStyle name="20% - Accent4 56 2 5" xfId="36278" xr:uid="{8DBDF2F8-27A5-4B0E-9CB2-DF44C9C850CC}"/>
    <cellStyle name="20% - Accent4 56 3" xfId="15930" xr:uid="{8B47F49C-9D5C-42F1-B1AD-05F2D67C82C0}"/>
    <cellStyle name="20% - Accent4 56 3 2" xfId="21356" xr:uid="{FC88A4A2-6694-4345-BE70-816A218D7B87}"/>
    <cellStyle name="20% - Accent4 56 3 3" xfId="32104" xr:uid="{9C0ED7B6-2B53-4627-B675-E5D59DC2AECE}"/>
    <cellStyle name="20% - Accent4 56 3 4" xfId="37336" xr:uid="{637F9ED0-022D-4235-9FFA-FAE08A9CE57C}"/>
    <cellStyle name="20% - Accent4 56 4" xfId="18758" xr:uid="{BCD312E1-32E1-4A30-85CB-25AAF196A2DC}"/>
    <cellStyle name="20% - Accent4 56 5" xfId="24181" xr:uid="{34A2BEC1-EC5D-4194-808E-2E9B1A12B121}"/>
    <cellStyle name="20% - Accent4 56 6" xfId="25943" xr:uid="{C9E5A2AA-7295-46D8-A355-E7C1287D6FD5}"/>
    <cellStyle name="20% - Accent4 56 7" xfId="28552" xr:uid="{D7EB1613-8115-4FCF-BC2D-AC6078E95143}"/>
    <cellStyle name="20% - Accent4 56 8" xfId="34688" xr:uid="{AD9FFDA1-73BE-4440-96D8-7C0C7D3F0228}"/>
    <cellStyle name="20% - Accent4 57" xfId="10504" xr:uid="{724004B6-560D-4F9A-A28D-EE36BF646B5A}"/>
    <cellStyle name="20% - Accent4 57 2" xfId="14691" xr:uid="{69334F29-CAFE-474E-B3E9-8C891F91C035}"/>
    <cellStyle name="20% - Accent4 57 2 2" xfId="20327" xr:uid="{DA09A8CD-F12D-4C73-8B34-C38DCD8DF8FB}"/>
    <cellStyle name="20% - Accent4 57 2 3" xfId="27514" xr:uid="{77ED28E1-A086-46DA-B92C-88B63AC7620F}"/>
    <cellStyle name="20% - Accent4 57 2 4" xfId="31124" xr:uid="{8B0E5B17-E5E4-4DBD-B433-900A2887B622}"/>
    <cellStyle name="20% - Accent4 57 2 5" xfId="36305" xr:uid="{3E789C16-0884-43E8-99C6-D87B07E0E4C8}"/>
    <cellStyle name="20% - Accent4 57 3" xfId="15944" xr:uid="{CCBBD90D-E557-4D50-80D5-4CDE3993CA49}"/>
    <cellStyle name="20% - Accent4 57 3 2" xfId="21370" xr:uid="{09528363-B9F0-438C-8210-AFBB8F0B766D}"/>
    <cellStyle name="20% - Accent4 57 3 3" xfId="32114" xr:uid="{80050C59-F88D-47DC-8FCD-858B36657D68}"/>
    <cellStyle name="20% - Accent4 57 3 4" xfId="37350" xr:uid="{BDC089FA-F7EF-49AF-A0C2-92B399A64DDA}"/>
    <cellStyle name="20% - Accent4 57 4" xfId="28566" xr:uid="{06827B8E-4E37-40FC-94ED-10991875FCE2}"/>
    <cellStyle name="20% - Accent4 58" xfId="15954" xr:uid="{CC7E7156-0BE1-447E-869C-866DD4D5FB0C}"/>
    <cellStyle name="20% - Accent4 58 2" xfId="21380" xr:uid="{7D728D61-271E-43D6-BA2D-E1AB67FA36A5}"/>
    <cellStyle name="20% - Accent4 58 3" xfId="28576" xr:uid="{4394BB82-44D9-4CE6-80BA-9339B438A7B9}"/>
    <cellStyle name="20% - Accent4 58 4" xfId="37360" xr:uid="{E68CFF6A-DAAB-42E5-AA43-3E0E949F767F}"/>
    <cellStyle name="20% - Accent4 59" xfId="15968" xr:uid="{F9CA5655-A8B6-4DB2-8332-02CDC225FB61}"/>
    <cellStyle name="20% - Accent4 59 2" xfId="21394" xr:uid="{F9EC16ED-9E72-44C7-90BF-9EC8B36AE75A}"/>
    <cellStyle name="20% - Accent4 59 3" xfId="28590" xr:uid="{88F06AC5-9912-4FA8-B7BB-E638E6551FB1}"/>
    <cellStyle name="20% - Accent4 59 4" xfId="37374" xr:uid="{13711183-D71B-4449-99F9-9C647B6B26F4}"/>
    <cellStyle name="20% - Accent4 6" xfId="356" xr:uid="{D84F276E-F97B-4A20-B217-57928DCE485F}"/>
    <cellStyle name="20% - Accent4 6 10" xfId="24321" xr:uid="{17B368D7-1548-4468-9FCB-E1C42497F08E}"/>
    <cellStyle name="20% - Accent4 6 11" xfId="33065" xr:uid="{D750525F-3FCF-4BA6-8856-7C572071C702}"/>
    <cellStyle name="20% - Accent4 6 12" xfId="9995" xr:uid="{781DD6FC-5256-45EC-A50B-49C6E1F4643B}"/>
    <cellStyle name="20% - Accent4 6 13" xfId="8056" xr:uid="{6DA2C9C8-F1BC-4864-B6A2-C44C552D1381}"/>
    <cellStyle name="20% - Accent4 6 2" xfId="8122" xr:uid="{E8C0F5F2-2F4D-4A98-8C80-E8CBA1F5242F}"/>
    <cellStyle name="20% - Accent4 6 2 2" xfId="8263" xr:uid="{34F4E1A7-F223-42E8-A281-F7DB25D2E829}"/>
    <cellStyle name="20% - Accent4 6 2 2 2" xfId="8804" xr:uid="{72E28F9D-4AA4-441F-ACBE-D4AB01734DD8}"/>
    <cellStyle name="20% - Accent4 6 2 2 3" xfId="8534" xr:uid="{68CF4BE0-9A34-4093-8713-F53985EA9620}"/>
    <cellStyle name="20% - Accent4 6 2 2 4" xfId="30105" xr:uid="{D39698BC-E90E-410C-82A4-C586F9BD1E50}"/>
    <cellStyle name="20% - Accent4 6 2 2 5" xfId="35283" xr:uid="{E4346913-0542-4108-AF9D-878EE6674900}"/>
    <cellStyle name="20% - Accent4 6 2 3" xfId="8669" xr:uid="{F0B20C08-0BD6-439B-AF91-9FE5E31D6729}"/>
    <cellStyle name="20% - Accent4 6 2 3 2" xfId="20664" xr:uid="{D89425D4-3A3F-472D-8854-5E786D75691F}"/>
    <cellStyle name="20% - Accent4 6 2 3 3" xfId="31440" xr:uid="{FB36DE4A-B1FB-40A1-B0D2-3593F3DB84B8}"/>
    <cellStyle name="20% - Accent4 6 2 3 4" xfId="36644" xr:uid="{D294AB33-840E-44E7-B338-ED521FC652CE}"/>
    <cellStyle name="20% - Accent4 6 2 4" xfId="8399" xr:uid="{90138FD1-B8D4-4AD9-ABC7-110620C165B0}"/>
    <cellStyle name="20% - Accent4 6 2 5" xfId="22791" xr:uid="{F57871CC-9B3E-4CE8-BB34-54DB85CC43EF}"/>
    <cellStyle name="20% - Accent4 6 2 6" xfId="24553" xr:uid="{B6919F5B-50BA-430C-9061-851EE476663E}"/>
    <cellStyle name="20% - Accent4 6 2 7" xfId="27860" xr:uid="{34C7DAD5-F8E7-47B5-A068-D4C42EBF16D7}"/>
    <cellStyle name="20% - Accent4 6 2 8" xfId="33297" xr:uid="{156E10B8-BEDA-4F81-9557-988ED98124D7}"/>
    <cellStyle name="20% - Accent4 6 3" xfId="8198" xr:uid="{2AC4BA6C-92C7-4AB9-9928-635C66E83BFC}"/>
    <cellStyle name="20% - Accent4 6 3 2" xfId="8738" xr:uid="{42845BA4-9011-4DCD-A62D-9A4AC8C733A7}"/>
    <cellStyle name="20% - Accent4 6 3 2 2" xfId="19866" xr:uid="{A2CD7025-E48E-473E-A349-4719D9532EFE}"/>
    <cellStyle name="20% - Accent4 6 3 2 3" xfId="27053" xr:uid="{3CF6B886-223A-4D20-A6C7-190B29862B83}"/>
    <cellStyle name="20% - Accent4 6 3 2 4" xfId="30664" xr:uid="{E6E8F16F-76CA-4D3E-A759-14AAD58A8E4D}"/>
    <cellStyle name="20% - Accent4 6 3 2 5" xfId="35844" xr:uid="{2479C5CC-769F-40EE-A43F-2FB542285885}"/>
    <cellStyle name="20% - Accent4 6 3 3" xfId="8468" xr:uid="{62D1B32D-454C-4D1F-A6BD-873B11A868A6}"/>
    <cellStyle name="20% - Accent4 6 3 3 2" xfId="21872" xr:uid="{1115F0C4-32F5-40F4-8F8E-04D8A27A251C}"/>
    <cellStyle name="20% - Accent4 6 3 3 3" xfId="32593" xr:uid="{6A330C67-5284-4290-81A7-B6FCEFA1CF96}"/>
    <cellStyle name="20% - Accent4 6 3 3 4" xfId="37852" xr:uid="{9DFF1A83-4AB6-4B34-A6B2-E8E7864E82D6}"/>
    <cellStyle name="20% - Accent4 6 3 4" xfId="18322" xr:uid="{FAC4E39E-9E71-4DF3-AFAA-ACA2D09B09CA}"/>
    <cellStyle name="20% - Accent4 6 3 5" xfId="23747" xr:uid="{A3A6C4C0-040B-40E1-B447-D70E6381A7F6}"/>
    <cellStyle name="20% - Accent4 6 3 6" xfId="25509" xr:uid="{44D75E49-3C2A-4964-8461-60941125909F}"/>
    <cellStyle name="20% - Accent4 6 3 7" xfId="29110" xr:uid="{EAEBCAC9-FF5F-4445-9A1D-2F39510814C8}"/>
    <cellStyle name="20% - Accent4 6 3 8" xfId="34254" xr:uid="{D0761B87-F7D2-46FF-BCA1-75166ADF8097}"/>
    <cellStyle name="20% - Accent4 6 4" xfId="8603" xr:uid="{68324B48-ADCD-463E-A552-9B8FDD150D0F}"/>
    <cellStyle name="20% - Accent4 6 4 2" xfId="14764" xr:uid="{3F94C7AA-67CB-4D07-A8F6-0F5A52F6B9F4}"/>
    <cellStyle name="20% - Accent4 6 4 2 2" xfId="20399" xr:uid="{DC917372-13EE-4A7A-8478-CB6822C1BABF}"/>
    <cellStyle name="20% - Accent4 6 4 2 3" xfId="27586" xr:uid="{71E1ECDA-B3ED-4038-BCD6-7803BE095450}"/>
    <cellStyle name="20% - Accent4 6 4 2 4" xfId="31195" xr:uid="{2D6D6A9F-39AF-4A9B-A68E-0DF9F1FC8285}"/>
    <cellStyle name="20% - Accent4 6 4 2 5" xfId="36378" xr:uid="{8E99A624-6701-4163-88DE-67415BE19338}"/>
    <cellStyle name="20% - Accent4 6 4 3" xfId="16948" xr:uid="{16BE4180-F092-4B4F-935F-9CF60317D51D}"/>
    <cellStyle name="20% - Accent4 6 4 3 2" xfId="22156" xr:uid="{0E15C08F-67F8-454E-95C5-54E3072E3944}"/>
    <cellStyle name="20% - Accent4 6 4 3 3" xfId="32877" xr:uid="{45654484-AFD3-43B7-BCD7-B2EF97DFFA11}"/>
    <cellStyle name="20% - Accent4 6 4 3 4" xfId="38135" xr:uid="{422BEDDB-B633-448C-B09C-2E379BA5BCF8}"/>
    <cellStyle name="20% - Accent4 6 4 4" xfId="17527" xr:uid="{E6FDA25F-DDB1-451E-B78E-6A9E732E198C}"/>
    <cellStyle name="20% - Accent4 6 4 5" xfId="22949" xr:uid="{DCCFFAEB-C88E-44FA-83CA-B3978F89D45E}"/>
    <cellStyle name="20% - Accent4 6 4 6" xfId="24712" xr:uid="{2E58ADC2-2160-46DB-9077-A3C8A9EC738A}"/>
    <cellStyle name="20% - Accent4 6 4 7" xfId="29412" xr:uid="{6456B10A-F3EC-41F0-BEE0-7C2ADE7E45E5}"/>
    <cellStyle name="20% - Accent4 6 4 8" xfId="33456" xr:uid="{6ED7F039-00A3-4303-A736-E8D84C726E46}"/>
    <cellStyle name="20% - Accent4 6 5" xfId="8333" xr:uid="{0AE2AA89-5A44-45D6-A62C-249A3E7785C0}"/>
    <cellStyle name="20% - Accent4 6 5 2" xfId="18898" xr:uid="{974F91AF-5ABA-4A82-8A26-90F65193D266}"/>
    <cellStyle name="20% - Accent4 6 5 3" xfId="26083" xr:uid="{C01053AD-1F4C-4785-BD57-C78089BD5785}"/>
    <cellStyle name="20% - Accent4 6 5 4" xfId="29588" xr:uid="{4D1111D9-B698-42FD-B668-3CCF110B4F61}"/>
    <cellStyle name="20% - Accent4 6 5 5" xfId="34828" xr:uid="{CE4CCC18-13F1-4325-8E90-DEFD08EF5E94}"/>
    <cellStyle name="20% - Accent4 6 6" xfId="8883" xr:uid="{1485E400-A7AB-45D0-AE9B-68D31EAB34A9}"/>
    <cellStyle name="20% - Accent4 6 7" xfId="17181" xr:uid="{D481756B-B257-46E1-9F95-FDBA863CB679}"/>
    <cellStyle name="20% - Accent4 6 8" xfId="22361" xr:uid="{965E1488-82A7-46EA-BC2B-D80CF4CCBE77}"/>
    <cellStyle name="20% - Accent4 6 9" xfId="22561" xr:uid="{F2610083-98C4-4433-84DB-4B4D03B6C414}"/>
    <cellStyle name="20% - Accent4 60" xfId="20524" xr:uid="{5F7E6103-8933-4C77-B621-AAC0F25470F5}"/>
    <cellStyle name="20% - Accent4 60 2" xfId="38395" xr:uid="{85AB1239-BD51-48C7-9EB9-6EA046A40201}"/>
    <cellStyle name="20% - Accent4 60 3" xfId="38396" xr:uid="{0CDD68CF-D65B-4B6E-97F5-E9D8115AF82C}"/>
    <cellStyle name="20% - Accent4 60 4" xfId="38397" xr:uid="{C152482E-C8CE-4CD7-8FD3-A3AF5A1B7BE6}"/>
    <cellStyle name="20% - Accent4 61" xfId="27714" xr:uid="{480D72E7-EA34-4254-90CF-8BAA15A0217B}"/>
    <cellStyle name="20% - Accent4 61 2" xfId="38398" xr:uid="{6FDE9721-A7C3-44AE-83B8-FFE029388DC5}"/>
    <cellStyle name="20% - Accent4 61 3" xfId="38399" xr:uid="{F3FD714A-571A-4E92-8ECA-0DC98945498D}"/>
    <cellStyle name="20% - Accent4 61 4" xfId="38400" xr:uid="{8E8C657C-6642-4D16-97A6-3AE3C340D195}"/>
    <cellStyle name="20% - Accent4 62" xfId="36503" xr:uid="{F2D09479-5D1A-4F99-AD35-C0EB5A5B426B}"/>
    <cellStyle name="20% - Accent4 62 2" xfId="38401" xr:uid="{00CBCBDB-914C-41B1-B97D-2DD4AABBFD1F}"/>
    <cellStyle name="20% - Accent4 62 3" xfId="38402" xr:uid="{02F14DE5-7C8A-4E1B-BD3E-BBBD22774CAF}"/>
    <cellStyle name="20% - Accent4 62 4" xfId="38403" xr:uid="{27A84D5B-56D0-4798-88F0-61E91537327F}"/>
    <cellStyle name="20% - Accent4 63" xfId="38404" xr:uid="{F8EAE820-C926-4551-9CC6-CA1A669C7C2D}"/>
    <cellStyle name="20% - Accent4 63 2" xfId="38405" xr:uid="{4963D130-3290-4620-B6EA-3FA6C9F2243E}"/>
    <cellStyle name="20% - Accent4 63 3" xfId="38406" xr:uid="{95DA44BC-66F9-4F4C-AD22-3DE8FA37E95C}"/>
    <cellStyle name="20% - Accent4 63 4" xfId="38407" xr:uid="{430D20EB-B79A-4130-A317-EAB9966B53DE}"/>
    <cellStyle name="20% - Accent4 64" xfId="38408" xr:uid="{EA39096D-8F1D-42CC-B27A-6FF8BF160D7F}"/>
    <cellStyle name="20% - Accent4 65" xfId="38409" xr:uid="{B19D5E3D-66EB-4B5E-A53D-21C4E3174646}"/>
    <cellStyle name="20% - Accent4 7" xfId="357" xr:uid="{FC737858-DDDE-470E-B58C-0ED4BD74A97E}"/>
    <cellStyle name="20% - Accent4 7 10" xfId="24334" xr:uid="{9276079D-80EE-4F56-A06D-31B25F7BB227}"/>
    <cellStyle name="20% - Accent4 7 11" xfId="33078" xr:uid="{8C354CC5-A82F-4520-8688-DC3A0DDC4922}"/>
    <cellStyle name="20% - Accent4 7 12" xfId="10036" xr:uid="{51A9A5F1-9587-49CC-A693-B83C917ADFE8}"/>
    <cellStyle name="20% - Accent4 7 13" xfId="8077" xr:uid="{3E341DA8-59BE-4109-94AC-883A6ECE5531}"/>
    <cellStyle name="20% - Accent4 7 2" xfId="8218" xr:uid="{E35A2E11-8F84-42C3-A092-6D6BA1F7C33E}"/>
    <cellStyle name="20% - Accent4 7 2 2" xfId="8759" xr:uid="{6E41A0E6-BFE1-4A6E-BDC5-9D49C627A330}"/>
    <cellStyle name="20% - Accent4 7 2 2 2" xfId="19335" xr:uid="{6086F9AF-61B1-4096-84BB-6CE54728858A}"/>
    <cellStyle name="20% - Accent4 7 2 2 3" xfId="26521" xr:uid="{92FDCF49-C621-4372-B14B-8CDB861514E9}"/>
    <cellStyle name="20% - Accent4 7 2 2 4" xfId="30130" xr:uid="{9EBC00DE-6EEB-4585-91B5-75F1B316DAE4}"/>
    <cellStyle name="20% - Accent4 7 2 2 5" xfId="35308" xr:uid="{895F6270-4CBF-482E-884C-40EC2C444F1E}"/>
    <cellStyle name="20% - Accent4 7 2 3" xfId="8489" xr:uid="{EC6D0446-8C2A-4406-BD18-B23B591A444D}"/>
    <cellStyle name="20% - Accent4 7 2 3 2" xfId="20678" xr:uid="{56A76D52-CF1A-4F6F-8C82-98511D9C400B}"/>
    <cellStyle name="20% - Accent4 7 2 3 3" xfId="31454" xr:uid="{A4A8478F-8AD2-4D5D-BC73-CD649D4436D1}"/>
    <cellStyle name="20% - Accent4 7 2 3 4" xfId="36658" xr:uid="{B4E38D92-44B4-4534-A578-BFBE8F5DF0AC}"/>
    <cellStyle name="20% - Accent4 7 2 4" xfId="17392" xr:uid="{BCAE1E03-310D-4971-AAA0-9A7BD870F3F8}"/>
    <cellStyle name="20% - Accent4 7 2 5" xfId="22811" xr:uid="{664E45B4-7BDF-46EE-9FEB-12A612C41F87}"/>
    <cellStyle name="20% - Accent4 7 2 6" xfId="24573" xr:uid="{48429156-0F1B-4296-B5B5-29AC50CC8EF4}"/>
    <cellStyle name="20% - Accent4 7 2 7" xfId="27874" xr:uid="{106D277D-ED5A-462C-BB8E-1CCD20200A78}"/>
    <cellStyle name="20% - Accent4 7 2 8" xfId="33317" xr:uid="{4B9160E4-FA2A-4A80-84E2-FE1D014744FB}"/>
    <cellStyle name="20% - Accent4 7 3" xfId="8624" xr:uid="{AA8FDA9D-2B18-4BED-92A4-7C956FA1967E}"/>
    <cellStyle name="20% - Accent4 7 3 2" xfId="13876" xr:uid="{00E6850E-5FB7-4A2C-99AD-DFA25B9433D7}"/>
    <cellStyle name="20% - Accent4 7 3 2 2" xfId="19488" xr:uid="{B1D81A99-DD9F-414A-9921-E56930F57870}"/>
    <cellStyle name="20% - Accent4 7 3 2 3" xfId="26674" xr:uid="{F8B9746A-3262-48A1-B042-FCA39BCAE8C0}"/>
    <cellStyle name="20% - Accent4 7 3 2 4" xfId="30286" xr:uid="{ACB96CF1-83F1-4509-896D-D6CC577B730A}"/>
    <cellStyle name="20% - Accent4 7 3 2 5" xfId="35465" xr:uid="{5BC1E21A-74BA-44F4-AA2E-ABA0D932A7A5}"/>
    <cellStyle name="20% - Accent4 7 3 3" xfId="16365" xr:uid="{4B22E806-0B7A-42D2-BD31-78D548CBB9CE}"/>
    <cellStyle name="20% - Accent4 7 3 3 2" xfId="21555" xr:uid="{64258DA9-5C50-4F58-B189-910B162FB018}"/>
    <cellStyle name="20% - Accent4 7 3 3 3" xfId="32276" xr:uid="{F6001481-FBA5-48FE-A8BC-38606EEA136B}"/>
    <cellStyle name="20% - Accent4 7 3 3 4" xfId="37535" xr:uid="{193DE9AF-016F-47D8-83DA-3C94782E51CE}"/>
    <cellStyle name="20% - Accent4 7 3 4" xfId="17975" xr:uid="{08E8C910-F53C-4A80-BFA2-9A6D2430A38A}"/>
    <cellStyle name="20% - Accent4 7 3 5" xfId="23399" xr:uid="{09B967A4-5032-4EB6-92C6-507E3BD111AD}"/>
    <cellStyle name="20% - Accent4 7 3 6" xfId="25161" xr:uid="{249F74C0-23D4-43D7-8C3E-F7E39A8298DB}"/>
    <cellStyle name="20% - Accent4 7 3 7" xfId="28788" xr:uid="{481E85C0-A117-40A0-890B-C5F7790D468E}"/>
    <cellStyle name="20% - Accent4 7 3 8" xfId="33906" xr:uid="{5117ED0B-8F93-492D-AE9D-9E038BEEB9FB}"/>
    <cellStyle name="20% - Accent4 7 4" xfId="8354" xr:uid="{9077E8CC-CF7D-41DD-9F8A-025C01F54359}"/>
    <cellStyle name="20% - Accent4 7 4 2" xfId="14777" xr:uid="{77806E7D-CEDA-416F-B07E-23CC6C3A6541}"/>
    <cellStyle name="20% - Accent4 7 4 2 2" xfId="20412" xr:uid="{85CCD3F7-197F-45C6-856D-1CC93D75B267}"/>
    <cellStyle name="20% - Accent4 7 4 2 3" xfId="27599" xr:uid="{868EB07A-9685-485A-996E-416B8CD89667}"/>
    <cellStyle name="20% - Accent4 7 4 2 4" xfId="31208" xr:uid="{D9278D66-7862-4CBA-A6A6-38655200E291}"/>
    <cellStyle name="20% - Accent4 7 4 2 5" xfId="36391" xr:uid="{66A14CCE-AE25-40D7-B39F-B3FBEE63EA2A}"/>
    <cellStyle name="20% - Accent4 7 4 3" xfId="16961" xr:uid="{DE44A10D-4060-422D-81FF-BCC84BB0327B}"/>
    <cellStyle name="20% - Accent4 7 4 3 2" xfId="22169" xr:uid="{D3244CBC-01FA-46E0-8A88-DDD9F24A5361}"/>
    <cellStyle name="20% - Accent4 7 4 3 3" xfId="32890" xr:uid="{6344F102-FE46-4279-A7EE-1B23BE72BA28}"/>
    <cellStyle name="20% - Accent4 7 4 3 4" xfId="38148" xr:uid="{F35181E4-FB5E-47C3-95B3-620578EEF5BE}"/>
    <cellStyle name="20% - Accent4 7 4 4" xfId="17406" xr:uid="{B7A56CF2-C7D4-459C-A4E7-FD5C2CAEE36F}"/>
    <cellStyle name="20% - Accent4 7 4 5" xfId="22826" xr:uid="{BDB624A5-A6F0-436A-9A41-29B9A2FA768D}"/>
    <cellStyle name="20% - Accent4 7 4 6" xfId="24588" xr:uid="{68F25650-92F4-4702-BADB-13A5B8E3E5DF}"/>
    <cellStyle name="20% - Accent4 7 4 7" xfId="29425" xr:uid="{C4B06F67-1476-4F81-9456-98D81EB26E54}"/>
    <cellStyle name="20% - Accent4 7 4 8" xfId="33332" xr:uid="{4C5D1C95-4B59-4448-A942-0B9158C151A8}"/>
    <cellStyle name="20% - Accent4 7 5" xfId="8884" xr:uid="{D844CF4F-1F85-4C52-8628-049F7F8D0C12}"/>
    <cellStyle name="20% - Accent4 7 5 2" xfId="18911" xr:uid="{FF6D4FB1-A0C7-4DFF-8644-D3106B5C5C42}"/>
    <cellStyle name="20% - Accent4 7 5 3" xfId="26096" xr:uid="{40568C81-05FD-4313-AE5C-E8E37330094E}"/>
    <cellStyle name="20% - Accent4 7 5 4" xfId="29665" xr:uid="{A23DCA2E-7C63-429E-B510-9B738AEC4462}"/>
    <cellStyle name="20% - Accent4 7 5 5" xfId="34841" xr:uid="{384257A6-BE23-4E6C-938B-2602825FD94F}"/>
    <cellStyle name="20% - Accent4 7 5 6" xfId="13333" xr:uid="{A73559BB-B5C8-4572-8403-4AFCA0AA204C}"/>
    <cellStyle name="20% - Accent4 7 6" xfId="15014" xr:uid="{2D2FAEA3-3ECC-4470-BEF6-ABCC76006C53}"/>
    <cellStyle name="20% - Accent4 7 7" xfId="17194" xr:uid="{8CCF13A7-1F52-4BC0-8D73-BDBDDF91837E}"/>
    <cellStyle name="20% - Accent4 7 8" xfId="22374" xr:uid="{C980B995-BB81-4134-9536-39EA00CBEEB7}"/>
    <cellStyle name="20% - Accent4 7 9" xfId="22574" xr:uid="{AC7EA0B5-0D52-4AD5-B960-D1A6380243BC}"/>
    <cellStyle name="20% - Accent4 8" xfId="358" xr:uid="{173DB84F-7AE4-4AA7-804C-17AA110A3998}"/>
    <cellStyle name="20% - Accent4 8 10" xfId="24348" xr:uid="{58B2B36E-9D00-4A78-9D61-700B8DA9FE9A}"/>
    <cellStyle name="20% - Accent4 8 11" xfId="33092" xr:uid="{E7640948-492F-4B9F-B65F-5D62FDD99652}"/>
    <cellStyle name="20% - Accent4 8 12" xfId="10078" xr:uid="{35ADF14A-8FC5-47AC-A341-B069AEE64072}"/>
    <cellStyle name="20% - Accent4 8 13" xfId="8138" xr:uid="{9BBFD23C-0325-4293-A3BD-9C9D49D14776}"/>
    <cellStyle name="20% - Accent4 8 2" xfId="8685" xr:uid="{D55BEDAA-8ECE-426C-9657-D9BD5C13A01B}"/>
    <cellStyle name="20% - Accent4 8 2 2" xfId="13756" xr:uid="{74D75298-E572-4F55-97BC-B76773F2A9D5}"/>
    <cellStyle name="20% - Accent4 8 2 2 2" xfId="19359" xr:uid="{043B5920-FB1E-4E51-A161-FA96422854F9}"/>
    <cellStyle name="20% - Accent4 8 2 2 3" xfId="26545" xr:uid="{4604A5CA-E22C-4212-A7A2-8AD6DF079C92}"/>
    <cellStyle name="20% - Accent4 8 2 2 4" xfId="30155" xr:uid="{C9E61FBE-8A0A-4FE0-935F-07E110FE0592}"/>
    <cellStyle name="20% - Accent4 8 2 2 5" xfId="35333" xr:uid="{6B254CE5-FE27-4298-9053-071C4D96BA57}"/>
    <cellStyle name="20% - Accent4 8 2 3" xfId="15266" xr:uid="{BA66C2B7-54D6-4BD1-A886-81082026F497}"/>
    <cellStyle name="20% - Accent4 8 2 3 2" xfId="20690" xr:uid="{ACD71536-E646-4E1D-B9BC-55938F99C98B}"/>
    <cellStyle name="20% - Accent4 8 2 3 3" xfId="31466" xr:uid="{76BC44B3-6DF9-49C3-BF82-FDA720071F9C}"/>
    <cellStyle name="20% - Accent4 8 2 3 4" xfId="36670" xr:uid="{D004C826-B0DF-4897-A9C0-B37F4503E35D}"/>
    <cellStyle name="20% - Accent4 8 2 4" xfId="17416" xr:uid="{3D7936EA-2DC4-47BA-ACD1-627CAE1A3786}"/>
    <cellStyle name="20% - Accent4 8 2 5" xfId="22836" xr:uid="{7A740819-90E1-4849-B4F0-5990A45AE563}"/>
    <cellStyle name="20% - Accent4 8 2 6" xfId="24598" xr:uid="{B40D6E5D-7041-4462-B687-8D5866283A0A}"/>
    <cellStyle name="20% - Accent4 8 2 7" xfId="27886" xr:uid="{961B8DCC-00AA-4A01-839B-B4E88D5E1B30}"/>
    <cellStyle name="20% - Accent4 8 2 8" xfId="33342" xr:uid="{9B7FF57C-E4AB-433B-9946-E4F9B073A5CA}"/>
    <cellStyle name="20% - Accent4 8 3" xfId="8415" xr:uid="{9142D185-DF4D-45B0-9D73-D71AEC932A9E}"/>
    <cellStyle name="20% - Accent4 8 3 2" xfId="14257" xr:uid="{F30DCE59-256D-483D-8412-E5F31DDA513A}"/>
    <cellStyle name="20% - Accent4 8 3 2 2" xfId="19894" xr:uid="{50DA8BBD-2493-445E-B459-02254AD78115}"/>
    <cellStyle name="20% - Accent4 8 3 2 3" xfId="27081" xr:uid="{0B23E428-4F05-41B2-8737-FB441AEC57D5}"/>
    <cellStyle name="20% - Accent4 8 3 2 4" xfId="30692" xr:uid="{EDF28E2F-5D0B-406F-AE80-9AD7A7AA823F}"/>
    <cellStyle name="20% - Accent4 8 3 2 5" xfId="35872" xr:uid="{F11F4F17-2518-497F-BE36-F3EA72C4C832}"/>
    <cellStyle name="20% - Accent4 8 3 3" xfId="16683" xr:uid="{05304120-03D1-43A6-AE8F-0B49D37D4D01}"/>
    <cellStyle name="20% - Accent4 8 3 3 2" xfId="21894" xr:uid="{1469B4ED-F2B2-4351-BC00-8ACD6B6508F4}"/>
    <cellStyle name="20% - Accent4 8 3 3 3" xfId="32615" xr:uid="{9785D2D4-DF68-486D-8385-8290443CF30A}"/>
    <cellStyle name="20% - Accent4 8 3 3 4" xfId="37874" xr:uid="{1BB04316-6D54-4C0E-9035-E99FC617749C}"/>
    <cellStyle name="20% - Accent4 8 3 4" xfId="18350" xr:uid="{5987C922-E06C-48F3-92F5-D2E385ED4C3F}"/>
    <cellStyle name="20% - Accent4 8 3 5" xfId="23775" xr:uid="{D4475A95-D4D2-45B1-821E-C3ADFD6AB3A5}"/>
    <cellStyle name="20% - Accent4 8 3 6" xfId="25537" xr:uid="{95FD0FB4-3D88-4475-9980-AEBB701E10FC}"/>
    <cellStyle name="20% - Accent4 8 3 7" xfId="29133" xr:uid="{426E9ABF-92A4-4290-9474-1C95432602B7}"/>
    <cellStyle name="20% - Accent4 8 3 8" xfId="34282" xr:uid="{1FBE2C10-201D-468A-8A23-318D91E820D2}"/>
    <cellStyle name="20% - Accent4 8 4" xfId="8885" xr:uid="{A6766E4F-2970-4214-B15F-E156236222A3}"/>
    <cellStyle name="20% - Accent4 8 4 2" xfId="14791" xr:uid="{D5F495CD-D3AB-4263-9CA5-84A1EA9C83D9}"/>
    <cellStyle name="20% - Accent4 8 4 2 2" xfId="20426" xr:uid="{52312F2E-2A69-4E17-AD4D-FADC2673482A}"/>
    <cellStyle name="20% - Accent4 8 4 2 3" xfId="27613" xr:uid="{3DA5010C-070F-42F5-A84D-B0F02631BB5C}"/>
    <cellStyle name="20% - Accent4 8 4 2 4" xfId="31222" xr:uid="{6BD186D5-10B7-46F8-AA96-366AB1DBF2D5}"/>
    <cellStyle name="20% - Accent4 8 4 2 5" xfId="36405" xr:uid="{271E055B-F455-4EA9-859F-1D5D484213DC}"/>
    <cellStyle name="20% - Accent4 8 4 3" xfId="16975" xr:uid="{9BAAB5F2-5279-4647-BA57-017ED8619F64}"/>
    <cellStyle name="20% - Accent4 8 4 3 2" xfId="22183" xr:uid="{D4E43838-1D7E-43B2-9FEC-1410185A0FC3}"/>
    <cellStyle name="20% - Accent4 8 4 3 3" xfId="32904" xr:uid="{DB4E8ECB-1109-41D0-9D57-596A90549061}"/>
    <cellStyle name="20% - Accent4 8 4 3 4" xfId="38162" xr:uid="{77CD9BB4-2FE8-478F-A8F2-FFF0E08700D8}"/>
    <cellStyle name="20% - Accent4 8 4 4" xfId="17548" xr:uid="{655FD874-66D7-4955-AB68-F61DD81FC349}"/>
    <cellStyle name="20% - Accent4 8 4 5" xfId="22970" xr:uid="{B71C2EC4-7622-4139-9800-423B2DDCB872}"/>
    <cellStyle name="20% - Accent4 8 4 6" xfId="24733" xr:uid="{4EC42E40-7531-4EC4-95B9-0F385C7896F8}"/>
    <cellStyle name="20% - Accent4 8 4 7" xfId="29439" xr:uid="{87A4E545-C559-45EE-922F-8766C4F58082}"/>
    <cellStyle name="20% - Accent4 8 4 8" xfId="33477" xr:uid="{84499AC0-2EDC-4F11-A162-FFA4A6164C24}"/>
    <cellStyle name="20% - Accent4 8 4 9" xfId="10639" xr:uid="{1300C287-689D-4FB6-9BBD-FFABD3702EF9}"/>
    <cellStyle name="20% - Accent4 8 5" xfId="13346" xr:uid="{511506A5-00F5-4CA8-8642-9FAACA94A4CB}"/>
    <cellStyle name="20% - Accent4 8 5 2" xfId="18925" xr:uid="{168EA5A2-8D3A-4398-B6C2-5E04E28FBF75}"/>
    <cellStyle name="20% - Accent4 8 5 3" xfId="26110" xr:uid="{2E7B63B8-FE80-4232-AEED-CCD6A0C23274}"/>
    <cellStyle name="20% - Accent4 8 5 4" xfId="29679" xr:uid="{53F91A49-10DC-4CA7-B6B8-CD226F839863}"/>
    <cellStyle name="20% - Accent4 8 5 5" xfId="34855" xr:uid="{940549DB-85E9-449E-ADAA-D161B3B91C14}"/>
    <cellStyle name="20% - Accent4 8 6" xfId="15055" xr:uid="{50319F29-DE5B-43A5-A14A-F3E655C730AE}"/>
    <cellStyle name="20% - Accent4 8 7" xfId="17208" xr:uid="{20E7F29E-A7C5-495F-8A44-C68B4B6E22DE}"/>
    <cellStyle name="20% - Accent4 8 8" xfId="22388" xr:uid="{118145D5-42DE-417B-8F23-3028BA04A3E5}"/>
    <cellStyle name="20% - Accent4 8 9" xfId="22588" xr:uid="{4B99E9BA-C5FA-4988-A6A4-B670BBA81CCE}"/>
    <cellStyle name="20% - Accent4 9" xfId="359" xr:uid="{BB40ED23-EA54-4B4A-BDE9-8CD3F73E48AC}"/>
    <cellStyle name="20% - Accent4 9 10" xfId="24362" xr:uid="{8F6FD499-E22A-413F-9320-5380B4C0977A}"/>
    <cellStyle name="20% - Accent4 9 11" xfId="33106" xr:uid="{096FD043-14D9-45CC-8E77-9DAD555AE389}"/>
    <cellStyle name="20% - Accent4 9 12" xfId="10120" xr:uid="{84F1569C-718B-48CD-9DFD-08B59056F17E}"/>
    <cellStyle name="20% - Accent4 9 13" xfId="8550" xr:uid="{5EF11D82-1A16-48C8-8CF7-D2A8C361A266}"/>
    <cellStyle name="20% - Accent4 9 2" xfId="8886" xr:uid="{4B236829-42C3-4388-B9C0-50E85FEBC5D6}"/>
    <cellStyle name="20% - Accent4 9 2 2" xfId="13776" xr:uid="{FA693EE6-B5FB-4A93-BA1E-39E3FC002FC9}"/>
    <cellStyle name="20% - Accent4 9 2 2 2" xfId="19382" xr:uid="{81C62AD1-F28D-454F-A557-CC3FA800DB86}"/>
    <cellStyle name="20% - Accent4 9 2 2 3" xfId="26568" xr:uid="{521F276A-14FE-49AD-BEF3-A0468591A5B8}"/>
    <cellStyle name="20% - Accent4 9 2 2 4" xfId="30179" xr:uid="{1EC9C27D-C706-4851-B4F1-D55D116CE60A}"/>
    <cellStyle name="20% - Accent4 9 2 2 5" xfId="35357" xr:uid="{F21348CC-D3BD-42FD-81F9-976684FBAD9B}"/>
    <cellStyle name="20% - Accent4 9 2 3" xfId="15279" xr:uid="{128D3CC0-B3A8-46C0-9731-1D2E137D0C3F}"/>
    <cellStyle name="20% - Accent4 9 2 3 2" xfId="20703" xr:uid="{3894898D-DE9E-401E-A6EF-D8552233D33B}"/>
    <cellStyle name="20% - Accent4 9 2 3 3" xfId="31479" xr:uid="{FF0AA238-BD1D-4860-8BF3-4345292A6E7B}"/>
    <cellStyle name="20% - Accent4 9 2 3 4" xfId="36683" xr:uid="{2129937C-4200-4959-83FE-E7BDA268B19B}"/>
    <cellStyle name="20% - Accent4 9 2 4" xfId="17439" xr:uid="{B622D6F7-4D5C-4595-86B5-8466C9442F93}"/>
    <cellStyle name="20% - Accent4 9 2 5" xfId="22860" xr:uid="{59A61022-439A-41E0-9952-7028AFEA741A}"/>
    <cellStyle name="20% - Accent4 9 2 6" xfId="24622" xr:uid="{B02D8768-08A7-4264-88C4-8ED762C44BFF}"/>
    <cellStyle name="20% - Accent4 9 2 7" xfId="27899" xr:uid="{D7EAF793-A5D5-4BC5-9C6E-5D5913514139}"/>
    <cellStyle name="20% - Accent4 9 2 8" xfId="33366" xr:uid="{2B1842A7-1089-4CB8-B4DC-5C7C40A04484}"/>
    <cellStyle name="20% - Accent4 9 2 9" xfId="10530" xr:uid="{E7C89DB0-AE41-4520-A8CF-1180ADBA50D3}"/>
    <cellStyle name="20% - Accent4 9 3" xfId="11677" xr:uid="{8EC0F751-BCEF-4EEB-A6C8-03F44F2EFCE6}"/>
    <cellStyle name="20% - Accent4 9 3 2" xfId="13878" xr:uid="{700E837F-5097-4471-A8CC-E48BEB0FBA77}"/>
    <cellStyle name="20% - Accent4 9 3 2 2" xfId="19490" xr:uid="{1B75D088-45C1-4F40-9443-B68972F59443}"/>
    <cellStyle name="20% - Accent4 9 3 2 3" xfId="26676" xr:uid="{8BC3B12B-0386-4F29-B238-0530624CA577}"/>
    <cellStyle name="20% - Accent4 9 3 2 4" xfId="30288" xr:uid="{A5133255-C84A-4E67-B666-A04C7FC5A989}"/>
    <cellStyle name="20% - Accent4 9 3 2 5" xfId="35467" xr:uid="{8E967DAC-0D24-48E9-B2B5-B91357EA9712}"/>
    <cellStyle name="20% - Accent4 9 3 3" xfId="16366" xr:uid="{A7698FF6-86C1-4738-9FB2-96F7A4BFEA9A}"/>
    <cellStyle name="20% - Accent4 9 3 3 2" xfId="21556" xr:uid="{0DCD39EB-2877-4947-9DBC-12A01BAF6972}"/>
    <cellStyle name="20% - Accent4 9 3 3 3" xfId="32277" xr:uid="{0DE5270D-63CA-403C-B7E7-A9C0F216747B}"/>
    <cellStyle name="20% - Accent4 9 3 3 4" xfId="37536" xr:uid="{E3704F90-0A77-491C-929B-844EE8B9210D}"/>
    <cellStyle name="20% - Accent4 9 3 4" xfId="17977" xr:uid="{CDC27A8C-ED88-4127-AA55-F9BBD048449F}"/>
    <cellStyle name="20% - Accent4 9 3 5" xfId="23401" xr:uid="{CA21EF9F-6073-4B98-9A0B-233AEB0E33DD}"/>
    <cellStyle name="20% - Accent4 9 3 6" xfId="25163" xr:uid="{2BAB5C16-D5FD-4AB1-80A2-7096C5B994F4}"/>
    <cellStyle name="20% - Accent4 9 3 7" xfId="28789" xr:uid="{107231ED-BE59-49DF-BFEF-32967071FD3C}"/>
    <cellStyle name="20% - Accent4 9 3 8" xfId="33908" xr:uid="{09F9EE8C-CEDA-44A4-B22C-7C26082930FC}"/>
    <cellStyle name="20% - Accent4 9 4" xfId="11543" xr:uid="{42CBD69E-F71A-4753-8908-0FB7AA31D3EE}"/>
    <cellStyle name="20% - Accent4 9 4 2" xfId="14805" xr:uid="{0128B5D2-ECD2-4F06-8912-F2076DCD85F6}"/>
    <cellStyle name="20% - Accent4 9 4 2 2" xfId="20440" xr:uid="{6787458F-4898-4EF6-A61F-BB9708553CA2}"/>
    <cellStyle name="20% - Accent4 9 4 2 3" xfId="27627" xr:uid="{C0E9A325-B78E-4EE1-BF70-B4A119DD53EE}"/>
    <cellStyle name="20% - Accent4 9 4 2 4" xfId="31236" xr:uid="{FC72FEF0-DF6B-4B81-93AC-C5C702997538}"/>
    <cellStyle name="20% - Accent4 9 4 2 5" xfId="36419" xr:uid="{FFBB95FE-E1D5-4E68-87B8-0751F6402E44}"/>
    <cellStyle name="20% - Accent4 9 4 3" xfId="16989" xr:uid="{39FCE2EE-BC09-490E-9526-829EBAD57B35}"/>
    <cellStyle name="20% - Accent4 9 4 3 2" xfId="22197" xr:uid="{F0F7AE5B-95BF-4415-9BC8-5ECE356E2DFB}"/>
    <cellStyle name="20% - Accent4 9 4 3 3" xfId="32918" xr:uid="{0F541977-DD02-4824-9974-BCAB97CE791C}"/>
    <cellStyle name="20% - Accent4 9 4 3 4" xfId="38176" xr:uid="{A7E1472B-0961-43D9-B5C3-F9982AD4552F}"/>
    <cellStyle name="20% - Accent4 9 4 4" xfId="17898" xr:uid="{8CF834B8-8E07-4C0A-AEFD-D04091199B74}"/>
    <cellStyle name="20% - Accent4 9 4 5" xfId="23322" xr:uid="{02066DFF-42BE-481B-A98E-F60886B877F4}"/>
    <cellStyle name="20% - Accent4 9 4 6" xfId="25084" xr:uid="{52C805C8-D247-4092-8300-E7C9A72E5B42}"/>
    <cellStyle name="20% - Accent4 9 4 7" xfId="29453" xr:uid="{66543697-FAEE-4C42-AC72-DED683D33C4F}"/>
    <cellStyle name="20% - Accent4 9 4 8" xfId="33829" xr:uid="{6EC3470B-0CAA-4022-A40E-99D329F341C9}"/>
    <cellStyle name="20% - Accent4 9 5" xfId="13359" xr:uid="{5EE26FB8-EBFB-4E88-A79F-ABD577A02E5F}"/>
    <cellStyle name="20% - Accent4 9 5 2" xfId="18939" xr:uid="{74196A62-9860-46C5-AF00-22E2DD34E614}"/>
    <cellStyle name="20% - Accent4 9 5 3" xfId="26124" xr:uid="{6C02F9B7-4E8A-4305-9D42-31CB80DE13E3}"/>
    <cellStyle name="20% - Accent4 9 5 4" xfId="29693" xr:uid="{AE9DA065-438D-4DA0-A0BD-927BDBEAD02D}"/>
    <cellStyle name="20% - Accent4 9 5 5" xfId="34869" xr:uid="{230B09AD-6C02-45FA-B9BC-8DCC15709A51}"/>
    <cellStyle name="20% - Accent4 9 6" xfId="15099" xr:uid="{E45F8347-971C-4A83-9D66-02112FCBE8C8}"/>
    <cellStyle name="20% - Accent4 9 7" xfId="17222" xr:uid="{88990ADF-BDDA-4D33-A90B-89BBCB72C963}"/>
    <cellStyle name="20% - Accent4 9 8" xfId="22402" xr:uid="{2C4D0AF8-691E-4246-9357-08A764200A8F}"/>
    <cellStyle name="20% - Accent4 9 9" xfId="22602" xr:uid="{DCBD0CA9-4C4A-4797-95FB-8EB64A4FF767}"/>
    <cellStyle name="20% - Accent5" xfId="31" builtinId="46" customBuiltin="1"/>
    <cellStyle name="20% - Accent5 10" xfId="360" xr:uid="{F013E7A6-FE98-4B50-A36A-4A62A04E40AD}"/>
    <cellStyle name="20% - Accent5 10 10" xfId="24378" xr:uid="{02693A05-192C-415C-B3C8-5812C56308B3}"/>
    <cellStyle name="20% - Accent5 10 11" xfId="33122" xr:uid="{4F710351-2D22-4573-9F90-A2B3015B013F}"/>
    <cellStyle name="20% - Accent5 10 12" xfId="10166" xr:uid="{DA9D8337-1E51-4BBE-ACC6-C47F5B0A81A1}"/>
    <cellStyle name="20% - Accent5 10 13" xfId="8290" xr:uid="{0191D30B-0E96-4596-9141-23BBA963CA18}"/>
    <cellStyle name="20% - Accent5 10 2" xfId="8887" xr:uid="{2541A542-B578-4574-B374-59EA51188A03}"/>
    <cellStyle name="20% - Accent5 10 2 2" xfId="13803" xr:uid="{9A8F8341-8340-4DE4-8C70-CA3A416AACBA}"/>
    <cellStyle name="20% - Accent5 10 2 2 2" xfId="19409" xr:uid="{E1875913-0819-45B3-BD8E-B06CC26429D6}"/>
    <cellStyle name="20% - Accent5 10 2 2 3" xfId="26595" xr:uid="{ADE2B4AE-BF9B-4E14-BD99-6F70F15F8AF6}"/>
    <cellStyle name="20% - Accent5 10 2 2 4" xfId="30206" xr:uid="{1731BE9C-1193-479A-86A4-D15D38A6B94E}"/>
    <cellStyle name="20% - Accent5 10 2 2 5" xfId="35385" xr:uid="{AF286322-6B94-4FA7-996E-3B1EA6DC7A93}"/>
    <cellStyle name="20% - Accent5 10 2 3" xfId="15295" xr:uid="{616DD922-F014-4A93-BB13-E3D7DC5C6140}"/>
    <cellStyle name="20% - Accent5 10 2 3 2" xfId="20719" xr:uid="{23F80313-C758-462E-94E1-80844A5E1732}"/>
    <cellStyle name="20% - Accent5 10 2 3 3" xfId="31495" xr:uid="{1940A23D-22F9-4977-9D9B-5956AD9B5D28}"/>
    <cellStyle name="20% - Accent5 10 2 3 4" xfId="36699" xr:uid="{0C6FD981-08E2-4A2C-A0EA-1FDCDCEAA45D}"/>
    <cellStyle name="20% - Accent5 10 2 4" xfId="17461" xr:uid="{BF546F86-3518-43B5-89D9-E1DCFF25539C}"/>
    <cellStyle name="20% - Accent5 10 2 5" xfId="22882" xr:uid="{E88134AF-4682-4967-89C7-C7D8A35F3184}"/>
    <cellStyle name="20% - Accent5 10 2 6" xfId="24645" xr:uid="{C35ED1AE-3BC5-4A39-B86C-3F13F398FF7C}"/>
    <cellStyle name="20% - Accent5 10 2 7" xfId="27915" xr:uid="{D5064302-F5CA-4DF7-9254-54F9D9398242}"/>
    <cellStyle name="20% - Accent5 10 2 8" xfId="33389" xr:uid="{AD4BD754-3C94-4C0B-99B4-29FD0DD9969B}"/>
    <cellStyle name="20% - Accent5 10 2 9" xfId="10556" xr:uid="{B03C3D20-CB7B-4C92-A579-1430B7B7417C}"/>
    <cellStyle name="20% - Accent5 10 3" xfId="11961" xr:uid="{11B4F08F-B0AB-40D4-B79C-2198F868EAC1}"/>
    <cellStyle name="20% - Accent5 10 3 2" xfId="14104" xr:uid="{BA8CA4F7-4940-47FF-94F2-E6C5C85699EC}"/>
    <cellStyle name="20% - Accent5 10 3 2 2" xfId="19728" xr:uid="{EA16C383-0216-42C2-BC5E-380F00E003AF}"/>
    <cellStyle name="20% - Accent5 10 3 2 3" xfId="26915" xr:uid="{85EB492B-E0CD-406A-A4DA-56E5D512A993}"/>
    <cellStyle name="20% - Accent5 10 3 2 4" xfId="30526" xr:uid="{4CBD7512-9AB2-4EBB-A8AB-9092E04466D3}"/>
    <cellStyle name="20% - Accent5 10 3 2 5" xfId="35706" xr:uid="{89408EE9-7D53-4405-A714-50E7C19C982E}"/>
    <cellStyle name="20% - Accent5 10 3 3" xfId="16558" xr:uid="{4C379D07-F5F0-41B1-8D2A-50F254655FA7}"/>
    <cellStyle name="20% - Accent5 10 3 3 2" xfId="21757" xr:uid="{46328620-D9E3-4D06-8D99-288AA8C8F91F}"/>
    <cellStyle name="20% - Accent5 10 3 3 3" xfId="32478" xr:uid="{5B72F4DF-E413-4C2D-B35E-A0ED2FA630F6}"/>
    <cellStyle name="20% - Accent5 10 3 3 4" xfId="37737" xr:uid="{9A5B4978-DC8A-4B09-B3D4-CC8A380523C8}"/>
    <cellStyle name="20% - Accent5 10 3 4" xfId="18184" xr:uid="{90E3DC79-54C2-43F8-A3AC-2DF5CBDCAC73}"/>
    <cellStyle name="20% - Accent5 10 3 5" xfId="23609" xr:uid="{9B6250CF-FBF3-4C91-B22A-934C5DE13869}"/>
    <cellStyle name="20% - Accent5 10 3 6" xfId="25371" xr:uid="{543658C6-01AB-437A-97DC-D181A64C1FAA}"/>
    <cellStyle name="20% - Accent5 10 3 7" xfId="28993" xr:uid="{F833B02A-3E78-4681-B26A-241829FF954A}"/>
    <cellStyle name="20% - Accent5 10 3 8" xfId="34116" xr:uid="{5DD08D7C-3FD2-4BF3-B5DD-54931A4678F7}"/>
    <cellStyle name="20% - Accent5 10 4" xfId="11586" xr:uid="{C1CB8395-98E3-4AE1-A723-3650139FAB90}"/>
    <cellStyle name="20% - Accent5 10 4 2" xfId="14820" xr:uid="{B3094BBB-5751-4337-8415-FF2991D45146}"/>
    <cellStyle name="20% - Accent5 10 4 2 2" xfId="20456" xr:uid="{3A950F11-2B0A-4F0A-A96B-34AB4EC22AFE}"/>
    <cellStyle name="20% - Accent5 10 4 2 3" xfId="27643" xr:uid="{4EB07C84-8C5F-4893-A797-EB687F21BEEC}"/>
    <cellStyle name="20% - Accent5 10 4 2 4" xfId="31252" xr:uid="{098C9BCE-4F7D-4A9F-8677-3DEF9C96914F}"/>
    <cellStyle name="20% - Accent5 10 4 2 5" xfId="36435" xr:uid="{FA38D915-7612-4073-A1C4-6DA5CE908498}"/>
    <cellStyle name="20% - Accent5 10 4 3" xfId="17004" xr:uid="{D93171B7-E6E5-48AD-8586-D909D7DA0D6F}"/>
    <cellStyle name="20% - Accent5 10 4 3 2" xfId="22213" xr:uid="{AB5042FB-962F-4C78-A914-2058C372AB75}"/>
    <cellStyle name="20% - Accent5 10 4 3 3" xfId="32934" xr:uid="{27E00246-211D-4070-97B0-B682ADF70A22}"/>
    <cellStyle name="20% - Accent5 10 4 3 4" xfId="38192" xr:uid="{161FC355-3C4A-4BA0-9987-943959A39450}"/>
    <cellStyle name="20% - Accent5 10 4 4" xfId="17924" xr:uid="{89381BAB-6A26-41F4-9EF5-EEF3F06299B5}"/>
    <cellStyle name="20% - Accent5 10 4 5" xfId="23348" xr:uid="{9C2FDA37-0667-4384-8789-8C00A63CC39A}"/>
    <cellStyle name="20% - Accent5 10 4 6" xfId="25110" xr:uid="{A274DAAC-E65C-4725-B0B8-4D12FB48E957}"/>
    <cellStyle name="20% - Accent5 10 4 7" xfId="29469" xr:uid="{15FAA9B0-8FF9-42AE-BB3A-A2D3DF9EE36E}"/>
    <cellStyle name="20% - Accent5 10 4 8" xfId="33855" xr:uid="{26CED5EF-2B02-41A9-B8AD-A4DBCC633E3F}"/>
    <cellStyle name="20% - Accent5 10 5" xfId="13374" xr:uid="{BAC43FB1-0FDB-492B-A9ED-65AEFA8B3E7F}"/>
    <cellStyle name="20% - Accent5 10 5 2" xfId="18955" xr:uid="{85DC90A6-3293-4EC5-955D-3A1FE10EA261}"/>
    <cellStyle name="20% - Accent5 10 5 3" xfId="26140" xr:uid="{DBB4B662-F663-496B-9E4D-A3C0083165C5}"/>
    <cellStyle name="20% - Accent5 10 5 4" xfId="29709" xr:uid="{08208D06-52DC-4C68-9A5F-5FB72853A90C}"/>
    <cellStyle name="20% - Accent5 10 5 5" xfId="34885" xr:uid="{DCA782AA-D74E-43DC-8ABB-7F0BE9DB7473}"/>
    <cellStyle name="20% - Accent5 10 6" xfId="15141" xr:uid="{6335E86B-E28E-4526-9D7F-343F0D365269}"/>
    <cellStyle name="20% - Accent5 10 7" xfId="17238" xr:uid="{8062BBF0-8FC2-4EB4-8FE5-0EC870D5344E}"/>
    <cellStyle name="20% - Accent5 10 8" xfId="22418" xr:uid="{8909B339-F274-4013-B1D3-D0D3C30AF8EB}"/>
    <cellStyle name="20% - Accent5 10 9" xfId="22618" xr:uid="{72A3E0A5-BBE7-42C7-B0FB-2D63151AE100}"/>
    <cellStyle name="20% - Accent5 11" xfId="361" xr:uid="{86D9A88A-1BE1-4363-885D-DC1260EC64C6}"/>
    <cellStyle name="20% - Accent5 11 10" xfId="24392" xr:uid="{927069A8-D005-45DF-856F-958738E60CD8}"/>
    <cellStyle name="20% - Accent5 11 11" xfId="27930" xr:uid="{841FF7D8-65E0-4827-B6B4-78CFE4642FC4}"/>
    <cellStyle name="20% - Accent5 11 12" xfId="33136" xr:uid="{204B2387-27F0-4A67-BE90-5F33B30E0A12}"/>
    <cellStyle name="20% - Accent5 11 13" xfId="10208" xr:uid="{F1924B3C-D980-409D-AE23-E38ECA0C629F}"/>
    <cellStyle name="20% - Accent5 11 14" xfId="8888" xr:uid="{29D86AA5-D287-4167-BA75-230710C3B2C3}"/>
    <cellStyle name="20% - Accent5 11 2" xfId="10576" xr:uid="{7338E26C-8A5A-4F80-BABE-1CB312D6D5C6}"/>
    <cellStyle name="20% - Accent5 11 2 2" xfId="13828" xr:uid="{FCADA87D-C9BA-4554-A3AE-C9B71D957529}"/>
    <cellStyle name="20% - Accent5 11 2 2 2" xfId="19434" xr:uid="{F01D5AAD-485D-407C-849D-F5048BA3C3CE}"/>
    <cellStyle name="20% - Accent5 11 2 2 3" xfId="26620" xr:uid="{026C927F-7EFC-4B38-ACA7-CFDF1A52787B}"/>
    <cellStyle name="20% - Accent5 11 2 2 4" xfId="30232" xr:uid="{3D0EFCC1-99AF-4873-8463-7184DCBB6594}"/>
    <cellStyle name="20% - Accent5 11 2 2 5" xfId="35411" xr:uid="{043C8C8C-5794-4259-AC18-5898F10CEA02}"/>
    <cellStyle name="20% - Accent5 11 2 3" xfId="16321" xr:uid="{8DE6E90A-4610-4E89-8E65-B1D447D6C54F}"/>
    <cellStyle name="20% - Accent5 11 2 3 2" xfId="21505" xr:uid="{DE153D48-4B4E-4A58-AEA0-F9574FBF63EC}"/>
    <cellStyle name="20% - Accent5 11 2 3 3" xfId="32226" xr:uid="{9D16E0BA-A1CA-48EB-AB9F-2F1CCDCDF711}"/>
    <cellStyle name="20% - Accent5 11 2 3 4" xfId="37485" xr:uid="{DAC6F936-410D-4BCE-A98F-94E02CCA0D16}"/>
    <cellStyle name="20% - Accent5 11 2 4" xfId="17480" xr:uid="{A941C97E-FA49-4344-B6B4-61F4CAD340BA}"/>
    <cellStyle name="20% - Accent5 11 2 5" xfId="22902" xr:uid="{46FE0D66-F17C-46D0-AD5D-CB9ADD5E8F39}"/>
    <cellStyle name="20% - Accent5 11 2 6" xfId="24665" xr:uid="{EAE4C1FF-AE0A-49AB-B1F8-AE729B0F5D8A}"/>
    <cellStyle name="20% - Accent5 11 2 7" xfId="28738" xr:uid="{97508024-9467-4F21-8392-35F35034A88E}"/>
    <cellStyle name="20% - Accent5 11 2 8" xfId="33409" xr:uid="{12B697E8-6DEE-45F7-9860-666ECE087B24}"/>
    <cellStyle name="20% - Accent5 11 3" xfId="11516" xr:uid="{1BC879BE-F35E-45F3-9A8A-D2F72FF9AFEA}"/>
    <cellStyle name="20% - Accent5 11 3 2" xfId="13739" xr:uid="{783EF148-F9F5-419A-9018-27E725681AAA}"/>
    <cellStyle name="20% - Accent5 11 3 2 2" xfId="19334" xr:uid="{B4283A6C-0E0C-45EE-AD74-67FFFA7E2236}"/>
    <cellStyle name="20% - Accent5 11 3 2 3" xfId="26520" xr:uid="{CD759A78-FE1C-4F71-96CF-8402D97778F7}"/>
    <cellStyle name="20% - Accent5 11 3 2 4" xfId="30129" xr:uid="{EA9E56D6-5E19-45A6-9D79-8295B0997CE4}"/>
    <cellStyle name="20% - Accent5 11 3 2 5" xfId="35307" xr:uid="{0F5B4D53-4895-496D-A2F5-4C83875A2DBD}"/>
    <cellStyle name="20% - Accent5 11 3 3" xfId="16286" xr:uid="{29C038E5-A598-49BD-B9B1-7484E0B70042}"/>
    <cellStyle name="20% - Accent5 11 3 3 2" xfId="21461" xr:uid="{91DC2865-6931-4A2C-8612-E359613D2C91}"/>
    <cellStyle name="20% - Accent5 11 3 3 3" xfId="32182" xr:uid="{D05A838C-6E35-4194-9217-83B38C3CA747}"/>
    <cellStyle name="20% - Accent5 11 3 3 4" xfId="37440" xr:uid="{0F28E2A9-422B-4897-AACF-30F30D2564BC}"/>
    <cellStyle name="20% - Accent5 11 3 4" xfId="17882" xr:uid="{7924A029-38BD-487A-8C71-48F33541D620}"/>
    <cellStyle name="20% - Accent5 11 3 5" xfId="23306" xr:uid="{F12288BA-DAE7-412D-BB77-0B8943A1F753}"/>
    <cellStyle name="20% - Accent5 11 3 6" xfId="25068" xr:uid="{1E2C6166-7F50-4138-8B6C-13CD1892511A}"/>
    <cellStyle name="20% - Accent5 11 3 7" xfId="28693" xr:uid="{7B491AB4-ADA1-43C5-A865-84E0722B7CB7}"/>
    <cellStyle name="20% - Accent5 11 3 8" xfId="33813" xr:uid="{CAC7DC31-29D0-4248-A272-ADE33540CEF5}"/>
    <cellStyle name="20% - Accent5 11 4" xfId="10653" xr:uid="{1CB5ABCE-3EC0-4A69-98F0-07C271F25D49}"/>
    <cellStyle name="20% - Accent5 11 4 2" xfId="14834" xr:uid="{5EA81FD8-5D5C-4F9D-A113-1C3A246ADD24}"/>
    <cellStyle name="20% - Accent5 11 4 2 2" xfId="20470" xr:uid="{4BBADE6E-0426-4F67-A75A-0FC9E53EA6E4}"/>
    <cellStyle name="20% - Accent5 11 4 2 3" xfId="27657" xr:uid="{F35BBB5F-3EBA-411E-A556-B72032516B2A}"/>
    <cellStyle name="20% - Accent5 11 4 2 4" xfId="31266" xr:uid="{9F236F42-8C64-409A-8594-F05483FC9681}"/>
    <cellStyle name="20% - Accent5 11 4 2 5" xfId="36449" xr:uid="{E2793A98-3C0E-491F-BF99-AA436941F2F8}"/>
    <cellStyle name="20% - Accent5 11 4 3" xfId="17018" xr:uid="{3D242489-F173-4933-9DD7-3ED501CEAD43}"/>
    <cellStyle name="20% - Accent5 11 4 3 2" xfId="22227" xr:uid="{1BB51E1B-AA9A-471C-B65E-6C36B31C61C1}"/>
    <cellStyle name="20% - Accent5 11 4 3 3" xfId="32948" xr:uid="{A70011A8-1B69-41FD-B78D-8D5468FB7850}"/>
    <cellStyle name="20% - Accent5 11 4 3 4" xfId="38206" xr:uid="{D9EA118E-11E7-4E57-AAA3-2FBA65E4804B}"/>
    <cellStyle name="20% - Accent5 11 4 4" xfId="17561" xr:uid="{6A73B0F1-187B-4A5B-A9B7-5F1066250544}"/>
    <cellStyle name="20% - Accent5 11 4 5" xfId="22983" xr:uid="{B946F7E7-86F6-4781-8107-78745A9E33B6}"/>
    <cellStyle name="20% - Accent5 11 4 6" xfId="24746" xr:uid="{C1629113-4402-4711-9115-EDBA27A74C67}"/>
    <cellStyle name="20% - Accent5 11 4 7" xfId="29483" xr:uid="{FBCAC7D6-AE52-4FB6-AF37-D863A0BDEC86}"/>
    <cellStyle name="20% - Accent5 11 4 8" xfId="33490" xr:uid="{30AB3964-9590-44F4-9D2D-E579C1F0CF38}"/>
    <cellStyle name="20% - Accent5 11 5" xfId="13387" xr:uid="{600C1FD4-AC34-4D45-A750-573E6B22724A}"/>
    <cellStyle name="20% - Accent5 11 5 2" xfId="18969" xr:uid="{677825ED-F5D5-4009-BBE9-517066B383FA}"/>
    <cellStyle name="20% - Accent5 11 5 3" xfId="26154" xr:uid="{B79D0420-C7CA-4E8B-A654-DCB3917AF4BF}"/>
    <cellStyle name="20% - Accent5 11 5 4" xfId="29723" xr:uid="{691440A3-CDDD-43D0-94BF-B767A17DF46A}"/>
    <cellStyle name="20% - Accent5 11 5 5" xfId="34899" xr:uid="{D2E6D3EA-3A0F-4F45-ADF2-7AA896E074DD}"/>
    <cellStyle name="20% - Accent5 11 6" xfId="15310" xr:uid="{193F6E26-37E9-4303-9F91-7F0E44583D4A}"/>
    <cellStyle name="20% - Accent5 11 6 2" xfId="20734" xr:uid="{06313F9B-875B-4E0E-AFA2-DBF9B2D26DE8}"/>
    <cellStyle name="20% - Accent5 11 6 3" xfId="31510" xr:uid="{66BA435C-1850-4020-97F5-C90692F6F913}"/>
    <cellStyle name="20% - Accent5 11 6 4" xfId="36714" xr:uid="{1DF4E241-C822-4DA2-BE9A-1AFAA9218918}"/>
    <cellStyle name="20% - Accent5 11 7" xfId="17252" xr:uid="{A3B675E7-AC42-4904-9A0D-14059BFAF965}"/>
    <cellStyle name="20% - Accent5 11 8" xfId="22432" xr:uid="{A2D66E09-0736-4435-8066-B08E641A4B06}"/>
    <cellStyle name="20% - Accent5 11 8 2" xfId="38410" xr:uid="{DC51AA20-6A88-49BB-A9DB-1519E28FB791}"/>
    <cellStyle name="20% - Accent5 11 9" xfId="22632" xr:uid="{321DE2FB-7593-4F86-973E-AB4E3974D87B}"/>
    <cellStyle name="20% - Accent5 12" xfId="362" xr:uid="{D8D76215-A985-4E11-8A99-628FE157948F}"/>
    <cellStyle name="20% - Accent5 12 10" xfId="24406" xr:uid="{E52D2C1D-5EE0-4A83-9596-1577DFA44FDE}"/>
    <cellStyle name="20% - Accent5 12 11" xfId="27948" xr:uid="{F177C1E2-52FF-474D-861F-4B7DC4F1D31B}"/>
    <cellStyle name="20% - Accent5 12 12" xfId="33150" xr:uid="{C4F64C17-2705-4A42-B91F-CF388B74E8F6}"/>
    <cellStyle name="20% - Accent5 12 13" xfId="10250" xr:uid="{507198E8-E997-4E2A-99F8-436BE651DFA3}"/>
    <cellStyle name="20% - Accent5 12 14" xfId="8889" xr:uid="{521C2B1C-CB44-4B38-99CA-83C6DDD2081A}"/>
    <cellStyle name="20% - Accent5 12 2" xfId="10596" xr:uid="{2747FDB4-4D57-40BC-A080-8C4C3EE16656}"/>
    <cellStyle name="20% - Accent5 12 2 2" xfId="13852" xr:uid="{1C084D1B-C84A-4168-875F-41C97C4484FB}"/>
    <cellStyle name="20% - Accent5 12 2 2 2" xfId="19461" xr:uid="{5C4F2A0A-882A-45A1-ACEC-155DBCCB5C5B}"/>
    <cellStyle name="20% - Accent5 12 2 2 3" xfId="26647" xr:uid="{BD955F2E-4BAF-405A-8E9E-126B6C4B9B19}"/>
    <cellStyle name="20% - Accent5 12 2 2 4" xfId="30259" xr:uid="{53F8CAB5-7497-42C1-A55E-BC570AB1364E}"/>
    <cellStyle name="20% - Accent5 12 2 2 5" xfId="35438" xr:uid="{2BBB1C8B-1950-4EFB-979A-25C4B00C14F0}"/>
    <cellStyle name="20% - Accent5 12 2 3" xfId="16341" xr:uid="{690E41E4-B071-4B80-BE5D-09E2B59B7CBD}"/>
    <cellStyle name="20% - Accent5 12 2 3 2" xfId="21528" xr:uid="{72D0748D-A5B2-43B0-81DD-2D50A434BD10}"/>
    <cellStyle name="20% - Accent5 12 2 3 3" xfId="32249" xr:uid="{1C09D7FF-976F-4B28-9026-319E5E69FFBD}"/>
    <cellStyle name="20% - Accent5 12 2 3 4" xfId="37508" xr:uid="{437A768F-DBB7-4147-B4B7-6ACF227EE712}"/>
    <cellStyle name="20% - Accent5 12 2 4" xfId="17505" xr:uid="{EDDEB94A-62BD-4A23-BE97-E9E2ABC4922F}"/>
    <cellStyle name="20% - Accent5 12 2 5" xfId="22927" xr:uid="{5C034662-F013-421C-83CE-FE4173B151BC}"/>
    <cellStyle name="20% - Accent5 12 2 6" xfId="24690" xr:uid="{CD40469F-C33E-4EDD-9929-DC77601F8C2A}"/>
    <cellStyle name="20% - Accent5 12 2 7" xfId="28761" xr:uid="{27CA4B6D-0ED7-4BEB-A288-933A6AA310CD}"/>
    <cellStyle name="20% - Accent5 12 2 8" xfId="33434" xr:uid="{D420D600-C5F1-4ECE-A9A9-FEB8CF20F464}"/>
    <cellStyle name="20% - Accent5 12 3" xfId="11855" xr:uid="{8DC685BC-49A7-4194-B3C0-D6BDF3ACBBC6}"/>
    <cellStyle name="20% - Accent5 12 3 2" xfId="14028" xr:uid="{06CFB3B5-1B96-4E69-9CD4-E8C59BC65C1E}"/>
    <cellStyle name="20% - Accent5 12 3 2 2" xfId="19647" xr:uid="{9C5DAD06-411E-4EAE-89DA-032E2C2EEA8A}"/>
    <cellStyle name="20% - Accent5 12 3 2 3" xfId="26834" xr:uid="{F4FA842A-5EF9-440C-949A-2006EC9FA69E}"/>
    <cellStyle name="20% - Accent5 12 3 2 4" xfId="30445" xr:uid="{17C7B678-1D08-4066-9A37-A8F1A7B80C15}"/>
    <cellStyle name="20% - Accent5 12 3 2 5" xfId="35625" xr:uid="{95322DD0-DC59-422A-84F9-D0AF25107483}"/>
    <cellStyle name="20% - Accent5 12 3 3" xfId="16492" xr:uid="{3B8A1605-F9D5-43DB-A56C-52E94578DA61}"/>
    <cellStyle name="20% - Accent5 12 3 3 2" xfId="21686" xr:uid="{0ADAF205-CA96-4077-9165-A1AD8C04AB6B}"/>
    <cellStyle name="20% - Accent5 12 3 3 3" xfId="32407" xr:uid="{98233204-761E-4F33-ACA4-19BCD15C3551}"/>
    <cellStyle name="20% - Accent5 12 3 3 4" xfId="37666" xr:uid="{93DA05D5-AE51-4BD2-BECE-2E1CB79C6390}"/>
    <cellStyle name="20% - Accent5 12 3 4" xfId="18103" xr:uid="{38096BD9-A930-4A7A-9AE0-D84021851FC3}"/>
    <cellStyle name="20% - Accent5 12 3 5" xfId="23528" xr:uid="{EE0E9C6B-40D0-4AB7-9BCE-083395C91CFE}"/>
    <cellStyle name="20% - Accent5 12 3 6" xfId="25290" xr:uid="{D7824A47-4A70-41E5-B114-8A4C371FAFBB}"/>
    <cellStyle name="20% - Accent5 12 3 7" xfId="28922" xr:uid="{6C4D445C-236D-4BB1-9F99-C220B6B72ABE}"/>
    <cellStyle name="20% - Accent5 12 3 8" xfId="34035" xr:uid="{874AF5A7-50B5-4A0C-90AC-B75A34A474B2}"/>
    <cellStyle name="20% - Accent5 12 4" xfId="11489" xr:uid="{C22603C7-AC1D-4E4E-B1AC-12FCCF4AE16F}"/>
    <cellStyle name="20% - Accent5 12 4 2" xfId="14848" xr:uid="{3D80ECCA-4CB4-4340-8494-4E6B5C43E58B}"/>
    <cellStyle name="20% - Accent5 12 4 2 2" xfId="20484" xr:uid="{33B3A393-677A-4BE5-BF61-84DBF0E1CE2B}"/>
    <cellStyle name="20% - Accent5 12 4 2 3" xfId="27671" xr:uid="{32A7C411-8362-46C3-A7A7-D8C6AFCCA837}"/>
    <cellStyle name="20% - Accent5 12 4 2 4" xfId="31280" xr:uid="{D7573CB5-2A91-4D32-9807-71537AD6DDF7}"/>
    <cellStyle name="20% - Accent5 12 4 2 5" xfId="36463" xr:uid="{0008FE6F-85AB-4FE2-AD01-4F581AE69C5E}"/>
    <cellStyle name="20% - Accent5 12 4 3" xfId="17032" xr:uid="{BBA10D20-31AC-441C-84BB-FEB560A7CD75}"/>
    <cellStyle name="20% - Accent5 12 4 3 2" xfId="22241" xr:uid="{F52FC6C8-D62A-4DFC-8A6F-182FBFE54CA3}"/>
    <cellStyle name="20% - Accent5 12 4 3 3" xfId="32962" xr:uid="{B2E7024C-D966-4787-AE39-F8925CB41AC2}"/>
    <cellStyle name="20% - Accent5 12 4 3 4" xfId="38220" xr:uid="{BCE1AE5F-5B74-49C2-94E4-661A02C93290}"/>
    <cellStyle name="20% - Accent5 12 4 4" xfId="17865" xr:uid="{61D13E3E-6CBC-48C9-B5A2-C144C6E92154}"/>
    <cellStyle name="20% - Accent5 12 4 5" xfId="23289" xr:uid="{23844F69-67AA-419E-8F16-ED32C729612C}"/>
    <cellStyle name="20% - Accent5 12 4 6" xfId="25051" xr:uid="{8C6337EE-423C-43C9-A275-4E1C4BBF3279}"/>
    <cellStyle name="20% - Accent5 12 4 7" xfId="29497" xr:uid="{F880DCAF-C0F5-4F19-A8CA-B1D607B37EC7}"/>
    <cellStyle name="20% - Accent5 12 4 8" xfId="33796" xr:uid="{F97D26A7-314A-46E0-9DC5-C2CCE8411B67}"/>
    <cellStyle name="20% - Accent5 12 5" xfId="13401" xr:uid="{963B6A0D-9FE2-436B-A816-01CC9875E09C}"/>
    <cellStyle name="20% - Accent5 12 5 2" xfId="18983" xr:uid="{68A9BA93-D63A-4473-A405-AC39C0B7D819}"/>
    <cellStyle name="20% - Accent5 12 5 3" xfId="26168" xr:uid="{C7F98012-5EEE-4EC6-B0D3-2488F3041C9A}"/>
    <cellStyle name="20% - Accent5 12 5 4" xfId="29737" xr:uid="{88C402E9-543B-4A8A-9D86-C26ED729872E}"/>
    <cellStyle name="20% - Accent5 12 5 5" xfId="34913" xr:uid="{CB473355-8DC0-4132-AA3B-05A0908F2256}"/>
    <cellStyle name="20% - Accent5 12 6" xfId="15328" xr:uid="{90DB7581-2437-4336-BE99-0DCA8F332C33}"/>
    <cellStyle name="20% - Accent5 12 6 2" xfId="20752" xr:uid="{CFEE78BB-F00E-4FAA-AEB6-9D1C483BBCE4}"/>
    <cellStyle name="20% - Accent5 12 6 3" xfId="31528" xr:uid="{9192C9D6-2EFF-42D8-9D1E-65AC90495D43}"/>
    <cellStyle name="20% - Accent5 12 6 4" xfId="36732" xr:uid="{E9838917-E5F8-4C7D-A7F6-3A3E0D2C373D}"/>
    <cellStyle name="20% - Accent5 12 7" xfId="17266" xr:uid="{9C3E5E1C-BFD2-445E-9ED4-9AD7F9B8E611}"/>
    <cellStyle name="20% - Accent5 12 8" xfId="22446" xr:uid="{E3827728-6991-45B9-A83F-C82187C665FE}"/>
    <cellStyle name="20% - Accent5 12 8 2" xfId="38411" xr:uid="{840BA7A8-8028-4FD9-9670-EB402DE7D3C1}"/>
    <cellStyle name="20% - Accent5 12 9" xfId="22646" xr:uid="{224D05D1-5860-4302-8209-E95442598A63}"/>
    <cellStyle name="20% - Accent5 13" xfId="363" xr:uid="{51F28C02-8C86-4F79-8286-A5C7889E800A}"/>
    <cellStyle name="20% - Accent5 13 10" xfId="24420" xr:uid="{701E1FCB-3ABF-4099-A914-61C120E6D79A}"/>
    <cellStyle name="20% - Accent5 13 11" xfId="27962" xr:uid="{4A643D8D-F59F-4870-B14B-F4EA7C9287AF}"/>
    <cellStyle name="20% - Accent5 13 12" xfId="33164" xr:uid="{8F46C283-E753-4F08-A501-E5779D53FE1E}"/>
    <cellStyle name="20% - Accent5 13 13" xfId="10292" xr:uid="{E00E9506-8866-4669-9CFC-963779714153}"/>
    <cellStyle name="20% - Accent5 13 14" xfId="8890" xr:uid="{BF3E2C67-7DB0-4313-85C7-6800617C23DE}"/>
    <cellStyle name="20% - Accent5 13 2" xfId="10617" xr:uid="{41CB8683-2A22-4C97-A0EB-ED69E776BA51}"/>
    <cellStyle name="20% - Accent5 13 2 2" xfId="13871" xr:uid="{CA0AEF8A-3023-4DB2-BDE7-D4FEE2C9EFD5}"/>
    <cellStyle name="20% - Accent5 13 2 2 2" xfId="19483" xr:uid="{DBB602CA-FD31-48D1-8A66-7504BC84A7A9}"/>
    <cellStyle name="20% - Accent5 13 2 2 3" xfId="26669" xr:uid="{C2C50847-F31C-4ED3-A942-64E1971D5F1F}"/>
    <cellStyle name="20% - Accent5 13 2 2 4" xfId="30281" xr:uid="{B01C3037-E247-4116-A409-4FEE2C9A6CCF}"/>
    <cellStyle name="20% - Accent5 13 2 2 5" xfId="35460" xr:uid="{6BC26E5E-430C-487D-B439-7ED544CCAEC5}"/>
    <cellStyle name="20% - Accent5 13 2 3" xfId="16360" xr:uid="{69E35AF1-E827-4807-8B35-7FCA64A2C5DF}"/>
    <cellStyle name="20% - Accent5 13 2 3 2" xfId="21550" xr:uid="{365BE5C5-1C56-4164-A929-EDABCC0AB169}"/>
    <cellStyle name="20% - Accent5 13 2 3 3" xfId="32271" xr:uid="{3C1FF901-43D3-42A1-BDD9-CE29268159B5}"/>
    <cellStyle name="20% - Accent5 13 2 3 4" xfId="37530" xr:uid="{8CFF0184-85E1-4979-87F1-5D3ACF9492DD}"/>
    <cellStyle name="20% - Accent5 13 2 4" xfId="17528" xr:uid="{B27AB95C-FBF7-41DC-9A2E-0F10378C4939}"/>
    <cellStyle name="20% - Accent5 13 2 5" xfId="22950" xr:uid="{846173CD-B55B-4EC3-B916-71257C2C61C7}"/>
    <cellStyle name="20% - Accent5 13 2 6" xfId="24713" xr:uid="{E322E060-84D2-47A9-A40A-AC1ED7BD22D2}"/>
    <cellStyle name="20% - Accent5 13 2 7" xfId="28783" xr:uid="{C2C67645-12EA-44B4-BE93-742A137C2359}"/>
    <cellStyle name="20% - Accent5 13 2 8" xfId="33457" xr:uid="{75E53AC1-F0FF-47CA-8A75-3F81A52B7852}"/>
    <cellStyle name="20% - Accent5 13 3" xfId="11433" xr:uid="{331BA879-5B18-4A30-A04C-E4B085B0C47F}"/>
    <cellStyle name="20% - Accent5 13 3 2" xfId="13700" xr:uid="{D9D8EFE0-62B7-4747-B030-0D493C83D862}"/>
    <cellStyle name="20% - Accent5 13 3 2 2" xfId="19285" xr:uid="{B2710334-4356-4690-BEDB-CBB272CBF354}"/>
    <cellStyle name="20% - Accent5 13 3 2 3" xfId="26471" xr:uid="{EC4D411F-530E-4331-84C9-D6F6AA9212A1}"/>
    <cellStyle name="20% - Accent5 13 3 2 4" xfId="30040" xr:uid="{56C1DAE0-1605-4556-A7B7-6BAC1541B965}"/>
    <cellStyle name="20% - Accent5 13 3 2 5" xfId="35218" xr:uid="{1993C13C-E811-4881-9D33-5BBEC03C4837}"/>
    <cellStyle name="20% - Accent5 13 3 3" xfId="16264" xr:uid="{7DE8766F-ED14-40B5-B13B-2A869032ACC2}"/>
    <cellStyle name="20% - Accent5 13 3 3 2" xfId="21434" xr:uid="{03A66B23-CECA-498C-8D7B-5F75E40A87DB}"/>
    <cellStyle name="20% - Accent5 13 3 3 3" xfId="32155" xr:uid="{31183374-FC7D-4BDE-A866-92104119304F}"/>
    <cellStyle name="20% - Accent5 13 3 3 4" xfId="37413" xr:uid="{4317DA43-D84E-4B5C-BCE9-7010611C231C}"/>
    <cellStyle name="20% - Accent5 13 3 4" xfId="17825" xr:uid="{4007865D-71BE-4261-BDF0-CA49C877C670}"/>
    <cellStyle name="20% - Accent5 13 3 5" xfId="23249" xr:uid="{172294A1-FE34-4916-94FF-8661BE131E8E}"/>
    <cellStyle name="20% - Accent5 13 3 6" xfId="25011" xr:uid="{B88567A3-7B9E-4878-9EAD-8DE3CCD95B6E}"/>
    <cellStyle name="20% - Accent5 13 3 7" xfId="28665" xr:uid="{7A0C188B-B3B4-4266-AA72-326CF34BB07F}"/>
    <cellStyle name="20% - Accent5 13 3 8" xfId="33756" xr:uid="{38B5E9FA-A37D-4D2E-8EDF-C3501C3ED4FF}"/>
    <cellStyle name="20% - Accent5 13 4" xfId="11640" xr:uid="{C54AF04F-C964-4D68-A649-6A9AB1C05E00}"/>
    <cellStyle name="20% - Accent5 13 4 2" xfId="14862" xr:uid="{CCC3D76A-AD2E-4372-B107-DB1514F4E120}"/>
    <cellStyle name="20% - Accent5 13 4 2 2" xfId="20498" xr:uid="{D3D255A2-9593-4EB9-A9AF-2FD642B2F850}"/>
    <cellStyle name="20% - Accent5 13 4 2 3" xfId="27685" xr:uid="{AE1FBDCA-6443-453B-B983-61C0E60F07BB}"/>
    <cellStyle name="20% - Accent5 13 4 2 4" xfId="31294" xr:uid="{B1A7CA3E-D6B2-44AF-982F-4D0088873408}"/>
    <cellStyle name="20% - Accent5 13 4 2 5" xfId="36477" xr:uid="{33B118C6-3A3A-4A24-8EB4-4B7AFE8CB1F7}"/>
    <cellStyle name="20% - Accent5 13 4 3" xfId="17046" xr:uid="{F8E18005-D4F5-4148-89B3-7A215181D099}"/>
    <cellStyle name="20% - Accent5 13 4 3 2" xfId="22255" xr:uid="{FC9843EB-B335-4CE1-957A-937B6273537E}"/>
    <cellStyle name="20% - Accent5 13 4 3 3" xfId="32976" xr:uid="{461A3128-9F40-45FF-A3AA-D0ECE176715A}"/>
    <cellStyle name="20% - Accent5 13 4 3 4" xfId="38234" xr:uid="{F1F17053-BBA6-42F5-A6F9-A5FE6B74545D}"/>
    <cellStyle name="20% - Accent5 13 4 4" xfId="17958" xr:uid="{DA9EBB99-6620-4AC3-9D0A-05F23F8A2F55}"/>
    <cellStyle name="20% - Accent5 13 4 5" xfId="23382" xr:uid="{D3DADFFC-A949-49A5-A218-5981B721D26E}"/>
    <cellStyle name="20% - Accent5 13 4 6" xfId="25144" xr:uid="{29F1C702-9BDB-4E43-82C7-AC04C297757D}"/>
    <cellStyle name="20% - Accent5 13 4 7" xfId="29511" xr:uid="{48E1D2A9-DEA3-4D80-A422-C30F9A6B4C64}"/>
    <cellStyle name="20% - Accent5 13 4 8" xfId="33889" xr:uid="{C4EDC1D5-7C60-41F3-A9B1-481637CB1C32}"/>
    <cellStyle name="20% - Accent5 13 5" xfId="13415" xr:uid="{6F3931C5-B80C-46B1-B99C-5ECEE6136450}"/>
    <cellStyle name="20% - Accent5 13 5 2" xfId="18997" xr:uid="{0D6D2A6A-976E-4212-B31C-259F4DF6FF1E}"/>
    <cellStyle name="20% - Accent5 13 5 3" xfId="26182" xr:uid="{4A060569-5D97-4940-B4D5-813007877B67}"/>
    <cellStyle name="20% - Accent5 13 5 4" xfId="29751" xr:uid="{73C06B7B-862C-4DAD-8362-B22FADBA84B0}"/>
    <cellStyle name="20% - Accent5 13 5 5" xfId="34927" xr:uid="{F2805BF8-7556-4E02-879F-BE1B16C86348}"/>
    <cellStyle name="20% - Accent5 13 6" xfId="15342" xr:uid="{A9274929-0EDF-4059-BC9C-D5A88E505B30}"/>
    <cellStyle name="20% - Accent5 13 6 2" xfId="20766" xr:uid="{6A18D2D7-F641-48A3-ADC3-3AE53F6F32E5}"/>
    <cellStyle name="20% - Accent5 13 6 3" xfId="31542" xr:uid="{48E02B82-71FB-4332-B2B3-306B359A6049}"/>
    <cellStyle name="20% - Accent5 13 6 4" xfId="36746" xr:uid="{6DFC0BF7-45AD-4661-A535-45219969E75A}"/>
    <cellStyle name="20% - Accent5 13 7" xfId="17280" xr:uid="{57B5ACD0-CCFF-4013-A532-FE8C5C15C81E}"/>
    <cellStyle name="20% - Accent5 13 8" xfId="22460" xr:uid="{6A4B3C62-78D4-4D04-AD66-9063E0C46F67}"/>
    <cellStyle name="20% - Accent5 13 8 2" xfId="38412" xr:uid="{7BCF97B3-2C32-467C-9DDF-D5181403F915}"/>
    <cellStyle name="20% - Accent5 13 9" xfId="22660" xr:uid="{EFF13235-7CA8-4E1B-97B4-A1EEFFF8684B}"/>
    <cellStyle name="20% - Accent5 14" xfId="364" xr:uid="{22C6DACC-568B-4822-94B0-EFADA79D4DC3}"/>
    <cellStyle name="20% - Accent5 14 10" xfId="24434" xr:uid="{2BE91370-49D6-40CD-9AC1-1D9099B5F0CE}"/>
    <cellStyle name="20% - Accent5 14 11" xfId="27976" xr:uid="{78896F36-6239-4A65-B252-D494AF96FEFC}"/>
    <cellStyle name="20% - Accent5 14 12" xfId="33178" xr:uid="{5659C99B-E514-415C-884F-8AE727C15966}"/>
    <cellStyle name="20% - Accent5 14 13" xfId="10334" xr:uid="{DBBCEEA4-AA93-4A0B-94E5-522F95F542A8}"/>
    <cellStyle name="20% - Accent5 14 14" xfId="8891" xr:uid="{81011E34-22BB-4B47-AEB8-A8FEDF23FA61}"/>
    <cellStyle name="20% - Accent5 14 2" xfId="10640" xr:uid="{9E839CEE-8F4E-4C37-8B91-3EB75C11F3E1}"/>
    <cellStyle name="20% - Accent5 14 2 2" xfId="13897" xr:uid="{64616E3F-B714-490F-B108-5C54F4BB796D}"/>
    <cellStyle name="20% - Accent5 14 2 2 2" xfId="19509" xr:uid="{D373A54F-D85E-44A7-A746-E57DE1E8912A}"/>
    <cellStyle name="20% - Accent5 14 2 2 3" xfId="26695" xr:uid="{D8ECE879-456B-46F7-921C-00F90F174D96}"/>
    <cellStyle name="20% - Accent5 14 2 2 4" xfId="30307" xr:uid="{51F60212-9F63-4668-B1EF-3DB4A78EFC73}"/>
    <cellStyle name="20% - Accent5 14 2 2 5" xfId="35486" xr:uid="{4BA9930B-A242-4C40-A745-1E6142121FF3}"/>
    <cellStyle name="20% - Accent5 14 2 3" xfId="16380" xr:uid="{B693137B-2365-4105-8B96-8538EE03C9A3}"/>
    <cellStyle name="20% - Accent5 14 2 3 2" xfId="21570" xr:uid="{00BF5B39-DAE7-488A-BC66-E434E956A411}"/>
    <cellStyle name="20% - Accent5 14 2 3 3" xfId="32291" xr:uid="{EF44BC8A-7830-4887-84F9-A913CEDD6839}"/>
    <cellStyle name="20% - Accent5 14 2 3 4" xfId="37550" xr:uid="{7DFC6760-C0F7-44ED-9BD0-B4F4804EE987}"/>
    <cellStyle name="20% - Accent5 14 2 4" xfId="17549" xr:uid="{1CA81323-48CE-4A8F-A644-838A403DD512}"/>
    <cellStyle name="20% - Accent5 14 2 5" xfId="22971" xr:uid="{C5CD4E1B-FB6F-489E-A08F-5568BCFA1ABA}"/>
    <cellStyle name="20% - Accent5 14 2 6" xfId="24734" xr:uid="{A0ADBBDB-76CA-4EFE-9719-1BF8EF1034D3}"/>
    <cellStyle name="20% - Accent5 14 2 7" xfId="28803" xr:uid="{252B6A30-BEC0-4F81-B7BF-067D2AB33B93}"/>
    <cellStyle name="20% - Accent5 14 2 8" xfId="33478" xr:uid="{8B077851-BF85-4BDA-A927-62FBAF5DBBFD}"/>
    <cellStyle name="20% - Accent5 14 3" xfId="11769" xr:uid="{97F48AE5-433C-40A4-BC75-B64B5B145D1B}"/>
    <cellStyle name="20% - Accent5 14 3 2" xfId="13969" xr:uid="{FDCF581F-1427-4CEF-B2F2-178A335C78B6}"/>
    <cellStyle name="20% - Accent5 14 3 2 2" xfId="19583" xr:uid="{5E92E074-F260-4420-919B-30AF862A9386}"/>
    <cellStyle name="20% - Accent5 14 3 2 3" xfId="26770" xr:uid="{A64A3F8C-E5FC-4C6A-837E-B0AA51CFA8B2}"/>
    <cellStyle name="20% - Accent5 14 3 2 4" xfId="30381" xr:uid="{70708377-9D19-4A17-8702-F99DA2E9BC7B}"/>
    <cellStyle name="20% - Accent5 14 3 2 5" xfId="35561" xr:uid="{6AF7E840-15DB-4EEC-895E-71EAECD4D8CE}"/>
    <cellStyle name="20% - Accent5 14 3 3" xfId="16441" xr:uid="{20BAC443-4838-4352-9FE9-75B98D992F21}"/>
    <cellStyle name="20% - Accent5 14 3 3 2" xfId="21631" xr:uid="{64E5B523-22A4-4070-A094-7EC8496863E2}"/>
    <cellStyle name="20% - Accent5 14 3 3 3" xfId="32352" xr:uid="{C81E4E20-7F20-4335-8805-660C2014781B}"/>
    <cellStyle name="20% - Accent5 14 3 3 4" xfId="37611" xr:uid="{AEB2CE23-2820-476C-BBE4-DD482AEADE62}"/>
    <cellStyle name="20% - Accent5 14 3 4" xfId="18039" xr:uid="{F947C121-3D0E-4B3F-AA7A-6C0C68ED35AB}"/>
    <cellStyle name="20% - Accent5 14 3 5" xfId="23464" xr:uid="{6CC75156-CE48-46CF-809B-DFC0087E8BBA}"/>
    <cellStyle name="20% - Accent5 14 3 6" xfId="25226" xr:uid="{DAAAC361-B07F-41C9-BE07-7AC029EC09F1}"/>
    <cellStyle name="20% - Accent5 14 3 7" xfId="28865" xr:uid="{218B00C6-D8B1-40C0-9751-4C1B47B9546F}"/>
    <cellStyle name="20% - Accent5 14 3 8" xfId="33971" xr:uid="{3E56AA86-FDEE-4885-BB39-33A7D09AE795}"/>
    <cellStyle name="20% - Accent5 14 4" xfId="13080" xr:uid="{37E2258F-EAAC-4295-AE9A-549F77703902}"/>
    <cellStyle name="20% - Accent5 14 4 2" xfId="14876" xr:uid="{28C0601A-CEB6-4164-A861-4AF0A65713BE}"/>
    <cellStyle name="20% - Accent5 14 4 2 2" xfId="20512" xr:uid="{8D2AE4D4-4496-48B5-A811-694EA09E91B2}"/>
    <cellStyle name="20% - Accent5 14 4 2 3" xfId="27699" xr:uid="{B17B1ADF-D05C-47C8-B796-86B23ADE9DFE}"/>
    <cellStyle name="20% - Accent5 14 4 2 4" xfId="31308" xr:uid="{8333FB76-D4BC-4701-83AD-71D3BE91E9BA}"/>
    <cellStyle name="20% - Accent5 14 4 2 5" xfId="36491" xr:uid="{94E7C512-8C9D-4B9B-B5B7-8FE14F5421E1}"/>
    <cellStyle name="20% - Accent5 14 4 3" xfId="17060" xr:uid="{2DC0C9E4-8EA9-4FF6-8A6B-616699B89D3D}"/>
    <cellStyle name="20% - Accent5 14 4 3 2" xfId="22269" xr:uid="{6B60DA91-633E-49CE-9FC9-265B4ADC3E30}"/>
    <cellStyle name="20% - Accent5 14 4 3 3" xfId="32990" xr:uid="{AFA5B45E-D69D-464B-A748-58C72E178567}"/>
    <cellStyle name="20% - Accent5 14 4 3 4" xfId="38248" xr:uid="{DB593009-D06B-4EB2-B3A4-24B64C72B277}"/>
    <cellStyle name="20% - Accent5 14 4 4" xfId="18785" xr:uid="{1AB96714-1428-48E0-B22D-3B11FD912678}"/>
    <cellStyle name="20% - Accent5 14 4 5" xfId="24208" xr:uid="{E8688290-3B8D-4A4B-826F-C8D628ECB31F}"/>
    <cellStyle name="20% - Accent5 14 4 6" xfId="25970" xr:uid="{1546C0C6-6BB2-41CA-845F-FD90FDE6D917}"/>
    <cellStyle name="20% - Accent5 14 4 7" xfId="29525" xr:uid="{39D8B340-3679-499C-9174-E41740CFF21C}"/>
    <cellStyle name="20% - Accent5 14 4 8" xfId="34715" xr:uid="{BB401DF1-5D4F-4346-81FA-A8943A46C029}"/>
    <cellStyle name="20% - Accent5 14 5" xfId="13429" xr:uid="{3D45F83F-DBE7-42E9-92DE-F0DAF7A7769F}"/>
    <cellStyle name="20% - Accent5 14 5 2" xfId="19011" xr:uid="{9A89C1E5-0790-443C-A405-4EB63C3AB829}"/>
    <cellStyle name="20% - Accent5 14 5 3" xfId="26196" xr:uid="{43CA787F-DF17-4EA0-86DF-B7E57DF38F80}"/>
    <cellStyle name="20% - Accent5 14 5 4" xfId="29765" xr:uid="{3202BEBA-E952-4E61-B1C6-DB51F22BAA08}"/>
    <cellStyle name="20% - Accent5 14 5 5" xfId="34941" xr:uid="{F4C24B30-07EC-42AD-B941-BCD53EE766A4}"/>
    <cellStyle name="20% - Accent5 14 6" xfId="15356" xr:uid="{D3CBECC8-F2B3-4C8A-870C-3D919C976B23}"/>
    <cellStyle name="20% - Accent5 14 6 2" xfId="20780" xr:uid="{059BCAD5-B124-40DD-B6E0-88DBDE58B632}"/>
    <cellStyle name="20% - Accent5 14 6 3" xfId="31556" xr:uid="{25DA02CF-F4ED-430E-BAE3-CCF528C1C6F8}"/>
    <cellStyle name="20% - Accent5 14 6 4" xfId="36760" xr:uid="{A419876A-1ED8-4CE4-AAC2-19B220919A67}"/>
    <cellStyle name="20% - Accent5 14 7" xfId="17294" xr:uid="{BE76A079-7926-47E0-831E-E6A01272014A}"/>
    <cellStyle name="20% - Accent5 14 8" xfId="22474" xr:uid="{319605C5-9DC7-4AC0-84BA-90FEDED9BB46}"/>
    <cellStyle name="20% - Accent5 14 8 2" xfId="38413" xr:uid="{532A6A1C-E4A7-4C9C-A0D9-59280B6926BB}"/>
    <cellStyle name="20% - Accent5 14 9" xfId="22674" xr:uid="{03402559-57DE-46B9-A6BB-038EE0F8CCEA}"/>
    <cellStyle name="20% - Accent5 15" xfId="365" xr:uid="{229CA678-EB16-4B08-8443-24B265E5C4BB}"/>
    <cellStyle name="20% - Accent5 15 2" xfId="16208" xr:uid="{A91DDABB-9101-4FFB-BA2F-C9E748D8F657}"/>
    <cellStyle name="20% - Accent5 15 3" xfId="15368" xr:uid="{E5C11FC6-AE4F-4DA5-AD0A-9FD1D0A65E57}"/>
    <cellStyle name="20% - Accent5 15 3 2" xfId="20792" xr:uid="{9CC5118A-C077-4988-AD28-A8B88E60D052}"/>
    <cellStyle name="20% - Accent5 15 3 3" xfId="31568" xr:uid="{FCCFB4F0-DE4F-4074-922C-1343CF40083D}"/>
    <cellStyle name="20% - Accent5 15 3 4" xfId="36772" xr:uid="{880CDF8E-1883-48C3-ABE9-6CAF388CAC06}"/>
    <cellStyle name="20% - Accent5 15 4" xfId="27988" xr:uid="{0FCB815C-372B-4CE7-8D42-A53C16C78517}"/>
    <cellStyle name="20% - Accent5 15 5" xfId="38414" xr:uid="{682D4FE4-061F-40A8-A545-653477151F6B}"/>
    <cellStyle name="20% - Accent5 15 6" xfId="8892" xr:uid="{C2B6632D-DCFB-49AE-A20A-BB5EC015FB29}"/>
    <cellStyle name="20% - Accent5 16" xfId="366" xr:uid="{AD27C50C-76C4-4817-A51C-D0593B1C5A5C}"/>
    <cellStyle name="20% - Accent5 16 2" xfId="16224" xr:uid="{2AE671B7-9709-4DBA-A209-BC94D20ADB30}"/>
    <cellStyle name="20% - Accent5 16 3" xfId="15382" xr:uid="{2C09C45C-098A-42D1-AEBE-576774A9ED34}"/>
    <cellStyle name="20% - Accent5 16 3 2" xfId="20806" xr:uid="{193F5418-87F9-4ECA-A14F-19211402307D}"/>
    <cellStyle name="20% - Accent5 16 3 3" xfId="31582" xr:uid="{923E7F50-8CFA-42D4-9007-71A959A260DC}"/>
    <cellStyle name="20% - Accent5 16 3 4" xfId="36786" xr:uid="{83ED7045-FB8A-457C-9E04-39D4E9F41E88}"/>
    <cellStyle name="20% - Accent5 16 4" xfId="28002" xr:uid="{7C378AA3-7E8B-49CE-BDE4-35132205922E}"/>
    <cellStyle name="20% - Accent5 16 5" xfId="38415" xr:uid="{8CDB595F-E854-4A97-86DF-635DCCF2A54B}"/>
    <cellStyle name="20% - Accent5 16 6" xfId="8893" xr:uid="{A26AEE87-BBA2-441A-BDC9-FB0801114E9D}"/>
    <cellStyle name="20% - Accent5 17" xfId="367" xr:uid="{5FB896CA-0661-4D73-BDB4-C9A8441E3834}"/>
    <cellStyle name="20% - Accent5 17 2" xfId="10700" xr:uid="{F92A73C0-3FF9-4DC5-A81A-CB4272B1EE40}"/>
    <cellStyle name="20% - Accent5 17 2 2" xfId="13940" xr:uid="{FD7E748C-AB21-4931-9ED1-1EA06A10D5E5}"/>
    <cellStyle name="20% - Accent5 17 2 2 2" xfId="19551" xr:uid="{E087EBFA-E9BB-4364-BED1-E346065977FF}"/>
    <cellStyle name="20% - Accent5 17 2 2 3" xfId="26738" xr:uid="{9089674C-56A3-4696-B092-7A07ED8E8EE5}"/>
    <cellStyle name="20% - Accent5 17 2 2 4" xfId="30349" xr:uid="{1830FDEE-CD38-4DF9-8BBA-A26C7859D2D2}"/>
    <cellStyle name="20% - Accent5 17 2 2 5" xfId="35529" xr:uid="{E23EB83C-95C5-49EF-BBF1-46F57EE5B66F}"/>
    <cellStyle name="20% - Accent5 17 2 3" xfId="16419" xr:uid="{6FFB91A5-7860-40BA-B9C6-98A043DDBEA5}"/>
    <cellStyle name="20% - Accent5 17 2 3 2" xfId="21606" xr:uid="{AC13FE94-AA17-49F7-B010-D4A7C70EE5FA}"/>
    <cellStyle name="20% - Accent5 17 2 3 3" xfId="32327" xr:uid="{E4229AA8-D129-4B2A-B568-A285CE21FD77}"/>
    <cellStyle name="20% - Accent5 17 2 3 4" xfId="37586" xr:uid="{C22E1F99-A33B-4F0D-8541-26C58579B144}"/>
    <cellStyle name="20% - Accent5 17 2 4" xfId="17577" xr:uid="{F08B30E7-FB53-4B47-A835-8D129D5A3EF3}"/>
    <cellStyle name="20% - Accent5 17 2 5" xfId="23000" xr:uid="{B70177AD-21A7-4863-8789-88381874B28A}"/>
    <cellStyle name="20% - Accent5 17 2 6" xfId="24763" xr:uid="{133F0A2C-A9F7-423B-AFF8-601B7624D0BC}"/>
    <cellStyle name="20% - Accent5 17 2 7" xfId="28839" xr:uid="{5564C413-7028-4FD3-B9B7-F95CB56EF725}"/>
    <cellStyle name="20% - Accent5 17 2 8" xfId="33507" xr:uid="{92060384-E011-4AA5-8967-F8C54467D10E}"/>
    <cellStyle name="20% - Accent5 17 3" xfId="11792" xr:uid="{85031024-03C7-44A4-B069-7EECECEEE041}"/>
    <cellStyle name="20% - Accent5 17 3 2" xfId="13984" xr:uid="{91D2E858-17F6-4928-AF8A-435E26005BDC}"/>
    <cellStyle name="20% - Accent5 17 3 2 2" xfId="19601" xr:uid="{A8438EDC-871B-444D-BD95-5F237F845401}"/>
    <cellStyle name="20% - Accent5 17 3 2 3" xfId="26788" xr:uid="{F2051F40-4DDE-4376-B579-E9A879922785}"/>
    <cellStyle name="20% - Accent5 17 3 2 4" xfId="30399" xr:uid="{A9A5DB37-00CB-4E30-BB30-9CE3D67DB34A}"/>
    <cellStyle name="20% - Accent5 17 3 2 5" xfId="35579" xr:uid="{1BE9B875-A19A-4E10-BF66-672D981E14FD}"/>
    <cellStyle name="20% - Accent5 17 3 3" xfId="16455" xr:uid="{9F2188BF-D60A-4C6B-828F-D75FA11576D3}"/>
    <cellStyle name="20% - Accent5 17 3 3 2" xfId="21648" xr:uid="{E578FA46-F6A1-4286-8681-8143E1653A35}"/>
    <cellStyle name="20% - Accent5 17 3 3 3" xfId="32369" xr:uid="{D509BC8F-564C-463A-BA3C-7A21DFFF267F}"/>
    <cellStyle name="20% - Accent5 17 3 3 4" xfId="37628" xr:uid="{44824430-CF67-41DA-8007-6449C420422D}"/>
    <cellStyle name="20% - Accent5 17 3 4" xfId="18057" xr:uid="{8BEA3635-646D-482E-8748-C3A8FB2B884E}"/>
    <cellStyle name="20% - Accent5 17 3 5" xfId="23482" xr:uid="{6D954DE7-2C72-4045-8300-0C35A39E692B}"/>
    <cellStyle name="20% - Accent5 17 3 6" xfId="25244" xr:uid="{C6ABF5E4-B9B1-43BF-9B56-4DAE4C8C3E69}"/>
    <cellStyle name="20% - Accent5 17 3 7" xfId="28882" xr:uid="{C0144F68-61BD-43E5-AA55-79C096AF23EE}"/>
    <cellStyle name="20% - Accent5 17 3 8" xfId="33989" xr:uid="{990A1BDD-279E-4C25-8067-1B7AF93F36EF}"/>
    <cellStyle name="20% - Accent5 17 4" xfId="13124" xr:uid="{1E621D48-569B-4E18-8A2B-BBF62E4BAB79}"/>
    <cellStyle name="20% - Accent5 17 4 2" xfId="18800" xr:uid="{E09A0F40-5A7E-43E6-A036-B37BEF82D0F6}"/>
    <cellStyle name="20% - Accent5 17 4 3" xfId="24223" xr:uid="{FBE2C226-BB22-4BA0-A310-007A804C1EA9}"/>
    <cellStyle name="20% - Accent5 17 4 4" xfId="25985" xr:uid="{6622C29D-EFA0-4BA3-BEE8-D6DD53C97690}"/>
    <cellStyle name="20% - Accent5 17 4 5" xfId="28603" xr:uid="{41D317DF-C918-4FAE-B381-CB91D81872FE}"/>
    <cellStyle name="20% - Accent5 17 4 6" xfId="34730" xr:uid="{5FE413C2-8137-4635-93EE-22C871490E24}"/>
    <cellStyle name="20% - Accent5 17 5" xfId="13445" xr:uid="{9B8248A1-6FA0-4011-B8E8-A6CED784A482}"/>
    <cellStyle name="20% - Accent5 17 5 2" xfId="19027" xr:uid="{B1EF990F-F1B1-4386-AA96-F160964ABD19}"/>
    <cellStyle name="20% - Accent5 17 5 3" xfId="26212" xr:uid="{95ED1623-0EE7-418A-81C2-B77A1C71822E}"/>
    <cellStyle name="20% - Accent5 17 5 4" xfId="29781" xr:uid="{6B98E124-9D30-4EFE-AFEB-CA2D615111C9}"/>
    <cellStyle name="20% - Accent5 17 5 5" xfId="34957" xr:uid="{BC372D0C-39B6-42A8-93FC-03BE0F500B96}"/>
    <cellStyle name="20% - Accent5 17 6" xfId="15397" xr:uid="{78371DB2-93A3-4FF2-A6A0-E8BE2DEA2DA7}"/>
    <cellStyle name="20% - Accent5 17 6 2" xfId="20821" xr:uid="{AC07DBA5-3B24-457A-92A5-6BD1E77FFE9F}"/>
    <cellStyle name="20% - Accent5 17 6 3" xfId="31597" xr:uid="{F2D08B78-84A0-4276-8D03-40864B94BB76}"/>
    <cellStyle name="20% - Accent5 17 6 4" xfId="36801" xr:uid="{ACAD86A9-45C0-4A67-90E3-CAA0E8B1BC00}"/>
    <cellStyle name="20% - Accent5 17 7" xfId="28017" xr:uid="{322C4920-72C8-41F0-8F82-DB4362868EA3}"/>
    <cellStyle name="20% - Accent5 17 7 2" xfId="38416" xr:uid="{CEA2BC98-8389-4AB6-95B8-1EBBA4448078}"/>
    <cellStyle name="20% - Accent5 17 8" xfId="8894" xr:uid="{A0039167-4E57-4378-AFBA-99AE66FE5190}"/>
    <cellStyle name="20% - Accent5 18" xfId="368" xr:uid="{FB05EDF1-983A-4D45-8B92-422F89C4092F}"/>
    <cellStyle name="20% - Accent5 18 2" xfId="10742" xr:uid="{1A645586-45BD-4BAE-A50F-50E54E3ECEFC}"/>
    <cellStyle name="20% - Accent5 18 2 2" xfId="13965" xr:uid="{ED23DDC6-E9F4-46E1-8D16-4E3C55010BA0}"/>
    <cellStyle name="20% - Accent5 18 2 2 2" xfId="19579" xr:uid="{D0ED3FF4-2BF2-49FA-890B-516FC779EECB}"/>
    <cellStyle name="20% - Accent5 18 2 2 3" xfId="26766" xr:uid="{3B214630-045D-4900-8D40-1D16DA3E5F53}"/>
    <cellStyle name="20% - Accent5 18 2 2 4" xfId="30377" xr:uid="{169F94F2-90E1-4183-9C29-18CBA60F76D7}"/>
    <cellStyle name="20% - Accent5 18 2 2 5" xfId="35557" xr:uid="{00A14F31-EA68-4CAF-8164-1EEB7F75B705}"/>
    <cellStyle name="20% - Accent5 18 2 3" xfId="16437" xr:uid="{274E27F8-5186-4E4E-B4C6-80C1BAB30D71}"/>
    <cellStyle name="20% - Accent5 18 2 3 2" xfId="21627" xr:uid="{74850127-8F75-4997-B95B-6748EEEF8E35}"/>
    <cellStyle name="20% - Accent5 18 2 3 3" xfId="32348" xr:uid="{F96B6B22-5DBF-47F7-88C4-62CE34B0FE11}"/>
    <cellStyle name="20% - Accent5 18 2 3 4" xfId="37607" xr:uid="{A599C91A-85E5-4AB6-B96C-81E6DE5D49B5}"/>
    <cellStyle name="20% - Accent5 18 2 4" xfId="17591" xr:uid="{0DFEA43C-0B20-416A-A291-230DAFCBA8E6}"/>
    <cellStyle name="20% - Accent5 18 2 5" xfId="23014" xr:uid="{355CA401-9D0E-4809-9360-0C7977A7B05F}"/>
    <cellStyle name="20% - Accent5 18 2 6" xfId="24777" xr:uid="{2029F46E-695C-4291-975D-D8D2543D8576}"/>
    <cellStyle name="20% - Accent5 18 2 7" xfId="28861" xr:uid="{99A57B98-07C1-43A5-93C8-6AC3427E0864}"/>
    <cellStyle name="20% - Accent5 18 2 8" xfId="33521" xr:uid="{0E63FAF0-1919-4E96-B2AA-C1AAD0FAB31B}"/>
    <cellStyle name="20% - Accent5 18 3" xfId="12189" xr:uid="{0B5F7D31-7F0A-4F44-B186-69F923960898}"/>
    <cellStyle name="20% - Accent5 18 3 2" xfId="14261" xr:uid="{29FCB5A2-4891-413E-A400-AF67603E40A5}"/>
    <cellStyle name="20% - Accent5 18 3 2 2" xfId="19898" xr:uid="{4FB53FA1-44DD-4B29-809F-AC0E9412BD8B}"/>
    <cellStyle name="20% - Accent5 18 3 2 3" xfId="27085" xr:uid="{5FB38584-ADF4-4F06-9274-88FFB492A3C9}"/>
    <cellStyle name="20% - Accent5 18 3 2 4" xfId="30696" xr:uid="{6F3A5222-8038-4ACE-8C69-807E338EE104}"/>
    <cellStyle name="20% - Accent5 18 3 2 5" xfId="35876" xr:uid="{22A7B22C-362A-4AFA-84E7-5DBC35A4E642}"/>
    <cellStyle name="20% - Accent5 18 3 3" xfId="16687" xr:uid="{2E8A0C7F-750B-4B5E-A2E9-307383DC81A5}"/>
    <cellStyle name="20% - Accent5 18 3 3 2" xfId="21898" xr:uid="{E8B14603-C7DD-441F-9E67-C36CB6965F57}"/>
    <cellStyle name="20% - Accent5 18 3 3 3" xfId="32619" xr:uid="{271036DE-027B-4757-A058-B4E880DC8C86}"/>
    <cellStyle name="20% - Accent5 18 3 3 4" xfId="37878" xr:uid="{C6600AF8-1CA9-4AF2-8B59-78F175BD3264}"/>
    <cellStyle name="20% - Accent5 18 3 4" xfId="18354" xr:uid="{78EEF6C8-87BE-46F1-A2A9-99E5C861673F}"/>
    <cellStyle name="20% - Accent5 18 3 5" xfId="23779" xr:uid="{C14F0814-9117-4AF8-BA8B-F947797A4628}"/>
    <cellStyle name="20% - Accent5 18 3 6" xfId="25541" xr:uid="{93AF0270-2389-4FDE-9E41-7C62E86E3A31}"/>
    <cellStyle name="20% - Accent5 18 3 7" xfId="29137" xr:uid="{3D83A21A-2B3A-4C64-8C49-2FA891525BFE}"/>
    <cellStyle name="20% - Accent5 18 3 8" xfId="34286" xr:uid="{FFD82C66-C782-41FD-8DB8-441A04FBC13D}"/>
    <cellStyle name="20% - Accent5 18 4" xfId="13165" xr:uid="{C10770A9-E2C2-4DD0-8CA7-DA261287C454}"/>
    <cellStyle name="20% - Accent5 18 4 2" xfId="18813" xr:uid="{7C179B59-92F5-4528-ADA4-C7C5F1C10EEA}"/>
    <cellStyle name="20% - Accent5 18 4 3" xfId="24236" xr:uid="{EBD028CD-9C77-4F71-92CB-2FCF8C34CA05}"/>
    <cellStyle name="20% - Accent5 18 4 4" xfId="25998" xr:uid="{D84E1DA3-E480-45E0-BD4F-637F6AF1BBDD}"/>
    <cellStyle name="20% - Accent5 18 4 5" xfId="28597" xr:uid="{9530F4E7-B122-42E0-A8F6-6B9B2C93D9D2}"/>
    <cellStyle name="20% - Accent5 18 4 6" xfId="34743" xr:uid="{7928C4E9-59B1-4D38-B608-B474F6EA6B8E}"/>
    <cellStyle name="20% - Accent5 18 5" xfId="13459" xr:uid="{9F8BC857-5993-4A93-85F7-F6D063967A51}"/>
    <cellStyle name="20% - Accent5 18 5 2" xfId="19041" xr:uid="{AF3A6B90-783B-45ED-87C7-5DF8224CF5E8}"/>
    <cellStyle name="20% - Accent5 18 5 3" xfId="26226" xr:uid="{15179288-30FF-45FC-B2E3-120793587320}"/>
    <cellStyle name="20% - Accent5 18 5 4" xfId="29795" xr:uid="{0746BFDE-D1A2-4997-B57E-3A884CA47426}"/>
    <cellStyle name="20% - Accent5 18 5 5" xfId="34971" xr:uid="{61F86A75-B7AE-4AE3-8073-D30CD448970E}"/>
    <cellStyle name="20% - Accent5 18 6" xfId="15410" xr:uid="{28E56515-3D17-4613-BE64-48FBF9216FCE}"/>
    <cellStyle name="20% - Accent5 18 6 2" xfId="20834" xr:uid="{D9A109C5-3094-4048-ABE9-40A9E5543623}"/>
    <cellStyle name="20% - Accent5 18 6 3" xfId="31610" xr:uid="{87370166-16D3-4CC7-95DA-9E423D699641}"/>
    <cellStyle name="20% - Accent5 18 6 4" xfId="36814" xr:uid="{D0827422-BA24-43E9-BA65-37EE44F645B8}"/>
    <cellStyle name="20% - Accent5 18 7" xfId="28030" xr:uid="{10BE475F-ECBA-40E9-B2BB-99FEA5745A67}"/>
    <cellStyle name="20% - Accent5 18 7 2" xfId="38417" xr:uid="{9559C92A-9941-4E04-B0D0-7DF32C325C4E}"/>
    <cellStyle name="20% - Accent5 18 8" xfId="8895" xr:uid="{ED54D7F7-75B5-42DB-A6A3-CCFACB9A3C56}"/>
    <cellStyle name="20% - Accent5 19" xfId="369" xr:uid="{75ABAABC-5907-446F-A4CB-48EC1D9CEF4E}"/>
    <cellStyle name="20% - Accent5 19 10" xfId="33536" xr:uid="{847352F1-590D-4C3F-8897-8EAB75854890}"/>
    <cellStyle name="20% - Accent5 19 11" xfId="10785" xr:uid="{36FE8131-B21E-453E-86FE-FF2851B51A1A}"/>
    <cellStyle name="20% - Accent5 19 12" xfId="8896" xr:uid="{CA5A43DC-BAAB-4F97-9612-6CEBBC646FD8}"/>
    <cellStyle name="20% - Accent5 19 2" xfId="11798" xr:uid="{4E3174C9-CEE6-4C3A-BC77-DA442269BC39}"/>
    <cellStyle name="20% - Accent5 19 2 2" xfId="13989" xr:uid="{53E589E9-40E2-4847-A7E2-A32F0DEBCF22}"/>
    <cellStyle name="20% - Accent5 19 2 2 2" xfId="19606" xr:uid="{E5E7905C-8B7D-403D-828B-F16AB281C64A}"/>
    <cellStyle name="20% - Accent5 19 2 2 3" xfId="26793" xr:uid="{8CE30116-95B5-4F5D-83E6-57740385DC87}"/>
    <cellStyle name="20% - Accent5 19 2 2 4" xfId="30404" xr:uid="{0E757664-F127-49A8-B788-56407C0EE3D2}"/>
    <cellStyle name="20% - Accent5 19 2 2 5" xfId="35584" xr:uid="{3899291A-A304-4E0D-A4B5-4E87CBCD498B}"/>
    <cellStyle name="20% - Accent5 19 2 3" xfId="16458" xr:uid="{442CB2A8-A492-489A-AADF-A33BCD8148BB}"/>
    <cellStyle name="20% - Accent5 19 2 3 2" xfId="21651" xr:uid="{D88C9204-3A04-424D-8062-A7F4266AE6DC}"/>
    <cellStyle name="20% - Accent5 19 2 3 3" xfId="32372" xr:uid="{4C467327-12C5-4E79-B513-F210C1E2B5E3}"/>
    <cellStyle name="20% - Accent5 19 2 3 4" xfId="37631" xr:uid="{378121C9-CAD6-43E5-A2BF-9F16D86768A1}"/>
    <cellStyle name="20% - Accent5 19 2 4" xfId="18062" xr:uid="{261BBD04-41D4-44EF-B0A3-A7CD635229D9}"/>
    <cellStyle name="20% - Accent5 19 2 5" xfId="23487" xr:uid="{C823A3F5-93D5-406D-A293-9C8D5DE2EF1B}"/>
    <cellStyle name="20% - Accent5 19 2 6" xfId="25249" xr:uid="{ABE12CD2-FAC9-42F6-98FD-4BA607B94CC7}"/>
    <cellStyle name="20% - Accent5 19 2 7" xfId="28885" xr:uid="{8574A3A5-308B-4589-B313-5B86F561E5F6}"/>
    <cellStyle name="20% - Accent5 19 2 8" xfId="33994" xr:uid="{357396DF-32D6-4712-899B-E5A007AB057E}"/>
    <cellStyle name="20% - Accent5 19 3" xfId="11698" xr:uid="{185A3875-9F7F-4B5D-AABF-7827E98BC429}"/>
    <cellStyle name="20% - Accent5 19 3 2" xfId="13902" xr:uid="{D286EB20-5A94-4774-9F09-192F3AFF569C}"/>
    <cellStyle name="20% - Accent5 19 3 2 2" xfId="19514" xr:uid="{08702B0D-C4E1-4276-A12A-2BC8DCBC4F49}"/>
    <cellStyle name="20% - Accent5 19 3 2 3" xfId="26700" xr:uid="{D59999F0-1F41-4C2C-AF64-741162ADFF1A}"/>
    <cellStyle name="20% - Accent5 19 3 2 4" xfId="30312" xr:uid="{11EC721A-9D41-4DB5-900F-9AA56C58769F}"/>
    <cellStyle name="20% - Accent5 19 3 2 5" xfId="35491" xr:uid="{3BDD0F5D-A756-4B06-8AA3-F5E728452D12}"/>
    <cellStyle name="20% - Accent5 19 3 3" xfId="16384" xr:uid="{95C7351E-8903-4DA1-B9FF-314050B29093}"/>
    <cellStyle name="20% - Accent5 19 3 3 2" xfId="21574" xr:uid="{1AE20B39-1280-41E9-B200-6873EA3FEE54}"/>
    <cellStyle name="20% - Accent5 19 3 3 3" xfId="32295" xr:uid="{602B8B13-522C-4CF9-8EA7-F92A4D918AE7}"/>
    <cellStyle name="20% - Accent5 19 3 3 4" xfId="37554" xr:uid="{5225C986-8617-40E3-8AF5-11BF8014791E}"/>
    <cellStyle name="20% - Accent5 19 3 4" xfId="17991" xr:uid="{635C3885-914F-4273-9859-F62E6EF3D85D}"/>
    <cellStyle name="20% - Accent5 19 3 5" xfId="23415" xr:uid="{3EDD68BC-3847-4C2D-A804-4E9C98249E58}"/>
    <cellStyle name="20% - Accent5 19 3 6" xfId="25177" xr:uid="{BEECDA32-76F4-46D1-8767-A1416B69C8CE}"/>
    <cellStyle name="20% - Accent5 19 3 7" xfId="28807" xr:uid="{4F4B4A31-C838-4796-AD3E-F3F307078BA1}"/>
    <cellStyle name="20% - Accent5 19 3 8" xfId="33922" xr:uid="{61716FCF-81BB-465B-B0C2-6129419E5F5F}"/>
    <cellStyle name="20% - Accent5 19 4" xfId="13474" xr:uid="{F4081102-0A7A-4337-AA82-CE3E2356EE7E}"/>
    <cellStyle name="20% - Accent5 19 4 2" xfId="19056" xr:uid="{6AD57063-533C-4CC4-AA34-C4D3003291F7}"/>
    <cellStyle name="20% - Accent5 19 4 3" xfId="26241" xr:uid="{1545ED04-BEC1-48C7-97E2-7B9B5A47AF1D}"/>
    <cellStyle name="20% - Accent5 19 4 4" xfId="29810" xr:uid="{27907E9F-E2BA-4C86-83F3-0C783EE68C88}"/>
    <cellStyle name="20% - Accent5 19 4 5" xfId="34986" xr:uid="{52CF7099-1373-47FF-8129-CB293BD36615}"/>
    <cellStyle name="20% - Accent5 19 5" xfId="15422" xr:uid="{E8ABC5E7-903E-490F-A96D-3706E2A96EB3}"/>
    <cellStyle name="20% - Accent5 19 5 2" xfId="20846" xr:uid="{3BC3E6CE-DE87-4E5A-9554-00F6856F535F}"/>
    <cellStyle name="20% - Accent5 19 5 3" xfId="31622" xr:uid="{5E613B56-474A-4DB7-A0FD-3C322BE35C60}"/>
    <cellStyle name="20% - Accent5 19 5 4" xfId="36826" xr:uid="{37794756-711B-4420-9743-55486015270C}"/>
    <cellStyle name="20% - Accent5 19 6" xfId="17606" xr:uid="{5D438966-7F53-465C-B24F-E9A4BF0F8BF5}"/>
    <cellStyle name="20% - Accent5 19 7" xfId="23029" xr:uid="{35827DE4-74DD-4100-A94A-8DD58EE5293A}"/>
    <cellStyle name="20% - Accent5 19 7 2" xfId="38418" xr:uid="{FF474542-7264-4A66-AA35-CC1E1C1C813C}"/>
    <cellStyle name="20% - Accent5 19 8" xfId="24792" xr:uid="{4D1C787C-52B9-43D3-8257-5500360AA57D}"/>
    <cellStyle name="20% - Accent5 19 9" xfId="28042" xr:uid="{67CA491F-ECD1-434B-9D73-FAE64E63480E}"/>
    <cellStyle name="20% - Accent5 2" xfId="370" xr:uid="{77B38A00-C122-4A39-9402-3F69798958EC}"/>
    <cellStyle name="20% - Accent5 2 10" xfId="371" xr:uid="{94EECB5C-2A64-4C81-AAD8-DF690631A230}"/>
    <cellStyle name="20% - Accent5 2 10 2" xfId="38419" xr:uid="{DE6A6E2C-5CE9-4004-9DC3-C7CA84167A95}"/>
    <cellStyle name="20% - Accent5 2 11" xfId="372" xr:uid="{AA0A8F18-6486-446F-A76C-AB34434FD32A}"/>
    <cellStyle name="20% - Accent5 2 11 2" xfId="38420" xr:uid="{715BB710-4300-4A93-A319-EFF203EF94AA}"/>
    <cellStyle name="20% - Accent5 2 12" xfId="373" xr:uid="{3F73A52D-E3C4-4032-94FA-85A4979F03EC}"/>
    <cellStyle name="20% - Accent5 2 12 2" xfId="38421" xr:uid="{4A3353D1-4C87-4C25-956F-D1035295C7A0}"/>
    <cellStyle name="20% - Accent5 2 13" xfId="374" xr:uid="{360266BD-1F03-44BB-93AB-4D4758E9913E}"/>
    <cellStyle name="20% - Accent5 2 13 2" xfId="38422" xr:uid="{DEF7EAF7-5CFC-4E9C-AD91-30C9D96E1E4C}"/>
    <cellStyle name="20% - Accent5 2 14" xfId="375" xr:uid="{453CAF45-ECA7-4B2A-B861-1C9E2B12A272}"/>
    <cellStyle name="20% - Accent5 2 14 2" xfId="38423" xr:uid="{DE4302D8-B63E-4544-BF7A-6C18102DE071}"/>
    <cellStyle name="20% - Accent5 2 15" xfId="38424" xr:uid="{85F7FE76-89CB-463C-BE6C-42CAFC9E0B7E}"/>
    <cellStyle name="20% - Accent5 2 2" xfId="376" xr:uid="{ACD8790E-C60A-4231-8A92-19956EC4B69B}"/>
    <cellStyle name="20% - Accent5 2 2 10" xfId="27807" xr:uid="{E5735FCE-E751-4C4C-B81A-F54F8FCE97A2}"/>
    <cellStyle name="20% - Accent5 2 2 11" xfId="33010" xr:uid="{C30E2F2E-6866-4B7C-8306-360CB5EE9251}"/>
    <cellStyle name="20% - Accent5 2 2 12" xfId="9834" xr:uid="{F3394ED9-0692-4BD7-A956-CFB9FC273BCF}"/>
    <cellStyle name="20% - Accent5 2 2 13" xfId="8897" xr:uid="{AF066AA0-1469-41C7-AA7D-C39401BFA853}"/>
    <cellStyle name="20% - Accent5 2 2 2" xfId="11325" xr:uid="{5E7C8F2E-4DC4-4EC9-B977-117A71E27C27}"/>
    <cellStyle name="20% - Accent5 2 2 2 2" xfId="11393" xr:uid="{2BF073BD-50BA-4386-A6FE-1C7B9A498065}"/>
    <cellStyle name="20% - Accent5 2 2 2 2 2" xfId="17796" xr:uid="{813653B4-F93A-4E8A-BD13-6079E2341CCD}"/>
    <cellStyle name="20% - Accent5 2 2 2 2 3" xfId="23219" xr:uid="{190753CF-1C7C-4AF2-9226-339CD2B17960}"/>
    <cellStyle name="20% - Accent5 2 2 2 2 4" xfId="24981" xr:uid="{409F7399-5399-406A-9677-2DAD45A5A54D}"/>
    <cellStyle name="20% - Accent5 2 2 2 2 5" xfId="29637" xr:uid="{3FD8E05B-55AB-4D13-8C98-1049F12F2C98}"/>
    <cellStyle name="20% - Accent5 2 2 2 2 6" xfId="33726" xr:uid="{C46C0673-8902-4457-8972-B5626EF6B58E}"/>
    <cellStyle name="20% - Accent5 2 2 2 3" xfId="13248" xr:uid="{36E98233-7818-4264-B8D6-0B45FE4CBA83}"/>
    <cellStyle name="20% - Accent5 2 2 2 3 2" xfId="18827" xr:uid="{9297CA43-4484-4E08-A277-3742A0ACEE85}"/>
    <cellStyle name="20% - Accent5 2 2 2 3 3" xfId="24250" xr:uid="{060DD67C-82A1-4778-979A-8DF73A41490E}"/>
    <cellStyle name="20% - Accent5 2 2 2 3 4" xfId="26012" xr:uid="{3BABD77D-4BBF-4F2D-96A9-D74A1BCFF5EC}"/>
    <cellStyle name="20% - Accent5 2 2 2 3 5" xfId="29531" xr:uid="{76158A65-A1B0-490C-813D-ADA5D786ED29}"/>
    <cellStyle name="20% - Accent5 2 2 2 3 6" xfId="34757" xr:uid="{A7369B0E-16B3-4E19-AD8C-EB84BACE383B}"/>
    <cellStyle name="20% - Accent5 2 2 2 4" xfId="13666" xr:uid="{1E7C60C9-932F-459E-ABF8-D0C1627EE263}"/>
    <cellStyle name="20% - Accent5 2 2 2 4 2" xfId="19248" xr:uid="{08992AF0-9D56-4161-B4E0-5978D23537FD}"/>
    <cellStyle name="20% - Accent5 2 2 2 4 3" xfId="26433" xr:uid="{C57165F8-BCA5-4A5D-B01C-745288DEEA4B}"/>
    <cellStyle name="20% - Accent5 2 2 2 4 4" xfId="30001" xr:uid="{48FE3195-C0D5-417B-AA5E-BD17FBAE9AAE}"/>
    <cellStyle name="20% - Accent5 2 2 2 4 5" xfId="35178" xr:uid="{75F986DA-6305-4A40-9827-6FDE2DDEFD31}"/>
    <cellStyle name="20% - Accent5 2 2 2 5" xfId="16250" xr:uid="{5BD7E05F-E7D0-4258-8A13-B038100675F7}"/>
    <cellStyle name="20% - Accent5 2 2 2 5 2" xfId="21414" xr:uid="{E613609D-08C6-4CB0-AD7E-7A491F9A11B0}"/>
    <cellStyle name="20% - Accent5 2 2 2 5 3" xfId="32135" xr:uid="{C8D378EE-4173-484A-89A7-DE8A924BEE19}"/>
    <cellStyle name="20% - Accent5 2 2 2 5 4" xfId="37393" xr:uid="{658A9218-435A-44AE-BFA9-75FA4329AB4E}"/>
    <cellStyle name="20% - Accent5 2 2 2 6" xfId="28645" xr:uid="{6B723116-09DF-43B3-8F83-3DB02FC6A4AD}"/>
    <cellStyle name="20% - Accent5 2 2 3" xfId="11425" xr:uid="{539F45A7-E748-4ADD-9751-7A3EA2F7F827}"/>
    <cellStyle name="20% - Accent5 2 2 3 2" xfId="13696" xr:uid="{333DD2E2-76C8-49CE-909B-2C824FBD863F}"/>
    <cellStyle name="20% - Accent5 2 2 3 2 2" xfId="19281" xr:uid="{3016EA3A-B0E5-453F-B7D8-D2E7F23E0C61}"/>
    <cellStyle name="20% - Accent5 2 2 3 2 3" xfId="26467" xr:uid="{951ECEC0-C527-4151-8BA8-9084DCD9172E}"/>
    <cellStyle name="20% - Accent5 2 2 3 2 4" xfId="30035" xr:uid="{83D6C3D7-EE5D-46B0-9242-EA56751B83A3}"/>
    <cellStyle name="20% - Accent5 2 2 3 2 5" xfId="35213" xr:uid="{DDB7ACA5-41F5-4782-B385-52EC1D2A3C1F}"/>
    <cellStyle name="20% - Accent5 2 2 3 3" xfId="16261" xr:uid="{7377E101-82BD-40ED-A2D5-4FC924EF2D56}"/>
    <cellStyle name="20% - Accent5 2 2 3 3 2" xfId="21431" xr:uid="{29CC2A09-2699-497A-ACA0-592AAA2CB8AD}"/>
    <cellStyle name="20% - Accent5 2 2 3 3 3" xfId="32152" xr:uid="{26ABE447-30EA-4FA3-8D6E-A0F5E5016DB1}"/>
    <cellStyle name="20% - Accent5 2 2 3 3 4" xfId="37410" xr:uid="{73A71F5C-F4A5-4664-A49E-777118E6036E}"/>
    <cellStyle name="20% - Accent5 2 2 3 4" xfId="17820" xr:uid="{A3823750-65A9-43C7-B933-EDFB4685E64B}"/>
    <cellStyle name="20% - Accent5 2 2 3 5" xfId="23244" xr:uid="{46FD0E19-00ED-4BBA-93BE-A74BA12BBE6A}"/>
    <cellStyle name="20% - Accent5 2 2 3 6" xfId="25006" xr:uid="{C5AC868C-91C7-4051-89D0-1B54114A31C0}"/>
    <cellStyle name="20% - Accent5 2 2 3 7" xfId="28662" xr:uid="{54FBFAEE-6405-42C7-94B7-82483E08D8CE}"/>
    <cellStyle name="20% - Accent5 2 2 3 8" xfId="33751" xr:uid="{E1865F25-99E1-4574-B777-5D2FED3C0380}"/>
    <cellStyle name="20% - Accent5 2 2 4" xfId="13176" xr:uid="{7AFE29F2-C5C3-4262-93C1-64F731777309}"/>
    <cellStyle name="20% - Accent5 2 2 4 2" xfId="38425" xr:uid="{D9DB5981-13B5-4679-96B8-904C1785C227}"/>
    <cellStyle name="20% - Accent5 2 2 5" xfId="15233" xr:uid="{7AEB95EA-BD52-4E82-B08D-18B4CAC74F98}"/>
    <cellStyle name="20% - Accent5 2 2 5 2" xfId="20611" xr:uid="{864A6FEC-DAD6-42A4-A4EA-D3C61E18F0F8}"/>
    <cellStyle name="20% - Accent5 2 2 5 3" xfId="31387" xr:uid="{E434520D-4761-4F52-BBD3-4402009887BD}"/>
    <cellStyle name="20% - Accent5 2 2 5 4" xfId="36591" xr:uid="{47CD23A8-2E1C-47BF-A5E9-DC095166D5DD}"/>
    <cellStyle name="20% - Accent5 2 2 6" xfId="17126" xr:uid="{E1E3A5E7-DC6B-4261-9B12-16D0DEDE90F9}"/>
    <cellStyle name="20% - Accent5 2 2 7" xfId="22306" xr:uid="{FF976A6F-36C2-40E5-B67D-B6FEBDB6AE46}"/>
    <cellStyle name="20% - Accent5 2 2 8" xfId="22506" xr:uid="{6C14C3D5-CA4F-43F4-8607-DBD89FC815D1}"/>
    <cellStyle name="20% - Accent5 2 2 9" xfId="24266" xr:uid="{5D898DA8-8F80-48EE-84C2-159EB548F19D}"/>
    <cellStyle name="20% - Accent5 2 3" xfId="377" xr:uid="{F0826365-3BCD-489A-9CCB-EBD8660FC07C}"/>
    <cellStyle name="20% - Accent5 2 3 10" xfId="10390" xr:uid="{D3AA4559-B834-4A88-9D8F-7F5E78CBA5CE}"/>
    <cellStyle name="20% - Accent5 2 3 2" xfId="11757" xr:uid="{42727E2C-93C5-4161-8225-98E9EA5BE222}"/>
    <cellStyle name="20% - Accent5 2 3 2 2" xfId="38426" xr:uid="{37AC3467-F557-49A4-B6C5-D5F9253BC2C3}"/>
    <cellStyle name="20% - Accent5 2 3 3" xfId="13278" xr:uid="{03509E89-FB27-45D5-AA3A-EF7BDFD299AE}"/>
    <cellStyle name="20% - Accent5 2 3 4" xfId="17310" xr:uid="{16450FAA-5379-4B63-8664-B099E26810A3}"/>
    <cellStyle name="20% - Accent5 2 3 5" xfId="22490" xr:uid="{E7BB6A41-BAAB-4E08-B4F8-F360D19E5B99}"/>
    <cellStyle name="20% - Accent5 2 3 6" xfId="22689" xr:uid="{EAD9B6AB-F67C-49DB-8FE6-6C493F945C9B}"/>
    <cellStyle name="20% - Accent5 2 3 7" xfId="24450" xr:uid="{B0B592DC-74F4-4F33-B4AF-29F5907D8145}"/>
    <cellStyle name="20% - Accent5 2 3 8" xfId="29331" xr:uid="{035129AA-0021-4953-8E4A-235760345F87}"/>
    <cellStyle name="20% - Accent5 2 3 9" xfId="33194" xr:uid="{16A81A3D-756A-4169-B19B-F95361EDABFA}"/>
    <cellStyle name="20% - Accent5 2 4" xfId="378" xr:uid="{46B51E45-60D6-40F8-AE14-E64E1CABE88F}"/>
    <cellStyle name="20% - Accent5 2 4 2" xfId="14709" xr:uid="{A61A4D27-BE9F-4C58-9A39-4C37C8880B99}"/>
    <cellStyle name="20% - Accent5 2 4 2 2" xfId="20344" xr:uid="{2BA90C32-DF4F-41E0-BC2A-4852ADFD0328}"/>
    <cellStyle name="20% - Accent5 2 4 2 3" xfId="27531" xr:uid="{23A653A8-382C-46F8-8DEC-0DFE94255D7F}"/>
    <cellStyle name="20% - Accent5 2 4 2 4" xfId="31141" xr:uid="{1DDBFEFF-1873-47EC-9629-AE69A756D81D}"/>
    <cellStyle name="20% - Accent5 2 4 2 5" xfId="36323" xr:uid="{D7F0734A-D56B-4791-98E2-3E99D65C2182}"/>
    <cellStyle name="20% - Accent5 2 4 3" xfId="16893" xr:uid="{E6228A27-C7A8-4A05-9058-F092E6C5E461}"/>
    <cellStyle name="20% - Accent5 2 4 3 2" xfId="22101" xr:uid="{211F9863-05A9-4417-A563-101BB575D09A}"/>
    <cellStyle name="20% - Accent5 2 4 3 3" xfId="32822" xr:uid="{3ECF16FD-01F0-4397-8AC4-DE4E52A59DED}"/>
    <cellStyle name="20% - Accent5 2 4 3 4" xfId="38080" xr:uid="{BE3964E4-722B-4B72-BDB2-F387D339B5BF}"/>
    <cellStyle name="20% - Accent5 2 4 4" xfId="17326" xr:uid="{81B12717-8015-41B2-8391-4D653C7BD434}"/>
    <cellStyle name="20% - Accent5 2 4 5" xfId="22704" xr:uid="{6B5C1CDD-A4D3-4134-B3FC-D0C3BAC39A27}"/>
    <cellStyle name="20% - Accent5 2 4 6" xfId="24466" xr:uid="{EFC14DF3-613D-49F7-8664-CF0498466FD6}"/>
    <cellStyle name="20% - Accent5 2 4 7" xfId="29357" xr:uid="{74011F45-043A-4B50-82E3-4C739F78132A}"/>
    <cellStyle name="20% - Accent5 2 4 8" xfId="33210" xr:uid="{CFB10EB7-3381-489B-ADD2-A94F2AEE9412}"/>
    <cellStyle name="20% - Accent5 2 4 9" xfId="10445" xr:uid="{A19696E9-61D1-456B-A9ED-6FBB881BBD0A}"/>
    <cellStyle name="20% - Accent5 2 5" xfId="379" xr:uid="{CD2D866D-AA0D-48A2-83BB-DEB9399CE2DF}"/>
    <cellStyle name="20% - Accent5 2 5 2" xfId="17428" xr:uid="{01ED78DC-3816-4CB6-9F1C-0BDB5139DBBF}"/>
    <cellStyle name="20% - Accent5 2 5 3" xfId="22849" xr:uid="{D077396D-9976-4BCC-A23C-ADF0680B8256}"/>
    <cellStyle name="20% - Accent5 2 5 4" xfId="24611" xr:uid="{D793BAC8-0F36-44A6-A2EA-098D5E9C020B}"/>
    <cellStyle name="20% - Accent5 2 5 5" xfId="28642" xr:uid="{5A94F1EE-BC3F-422D-9F25-EA65723186F9}"/>
    <cellStyle name="20% - Accent5 2 5 6" xfId="33355" xr:uid="{91024C9A-CEC1-4C8D-BD35-DBA50448183B}"/>
    <cellStyle name="20% - Accent5 2 5 7" xfId="38427" xr:uid="{1612DC59-2AB2-42BE-BDDF-071C147921FF}"/>
    <cellStyle name="20% - Accent5 2 5 8" xfId="10520" xr:uid="{16EE7295-7D3F-4598-9E3F-A315BDF7B8C2}"/>
    <cellStyle name="20% - Accent5 2 6" xfId="380" xr:uid="{DF41C187-33B9-469E-B647-1B775377B0F1}"/>
    <cellStyle name="20% - Accent5 2 6 2" xfId="18843" xr:uid="{E5F0CF00-2694-4424-9F7F-25F744C2F9CF}"/>
    <cellStyle name="20% - Accent5 2 6 2 2" xfId="38428" xr:uid="{69B76A78-DB44-4433-8781-6CA0EE4A9F42}"/>
    <cellStyle name="20% - Accent5 2 6 3" xfId="26028" xr:uid="{C47A33FD-9CE3-4F85-BB89-3657A9F1EC61}"/>
    <cellStyle name="20% - Accent5 2 6 4" xfId="29626" xr:uid="{2E320087-8FED-4FE3-8E7B-B8867B854851}"/>
    <cellStyle name="20% - Accent5 2 6 5" xfId="34773" xr:uid="{E5806C84-FDF0-48E3-8720-2C1A714D4652}"/>
    <cellStyle name="20% - Accent5 2 6 6" xfId="13308" xr:uid="{2A02CC88-B9F9-4EE1-AEA3-BE08CF681158}"/>
    <cellStyle name="20% - Accent5 2 7" xfId="381" xr:uid="{FE4ADA91-8F40-4BA2-A407-EA8A4C699AAB}"/>
    <cellStyle name="20% - Accent5 2 7 2" xfId="38430" xr:uid="{024DCE99-F4BE-4654-9CBA-D19423B754C7}"/>
    <cellStyle name="20% - Accent5 2 7 3" xfId="38429" xr:uid="{AEFD9724-746A-44D0-B9A5-765DB14E2A68}"/>
    <cellStyle name="20% - Accent5 2 8" xfId="382" xr:uid="{817BDEA3-F900-4067-80DF-460F7949350E}"/>
    <cellStyle name="20% - Accent5 2 8 2" xfId="38432" xr:uid="{6994C6B4-6533-4654-A70E-1A0907FFF343}"/>
    <cellStyle name="20% - Accent5 2 8 3" xfId="38431" xr:uid="{6293C1CA-55FE-44BB-9A01-62B07FF19268}"/>
    <cellStyle name="20% - Accent5 2 9" xfId="383" xr:uid="{C6BBD5B4-31A5-4203-BECC-64DC8F074C7B}"/>
    <cellStyle name="20% - Accent5 2 9 2" xfId="38434" xr:uid="{E6F00401-E5E7-4234-B15A-A107A7DD75F6}"/>
    <cellStyle name="20% - Accent5 2 9 3" xfId="38433" xr:uid="{3C48923A-CE52-478A-BBE6-8310F3EA31B3}"/>
    <cellStyle name="20% - Accent5 2_Finance" xfId="384" xr:uid="{B0B42862-5E96-4904-BE53-9F487524B9B3}"/>
    <cellStyle name="20% - Accent5 20" xfId="385" xr:uid="{38357FBD-93E3-4248-A180-B04254F71281}"/>
    <cellStyle name="20% - Accent5 20 10" xfId="33550" xr:uid="{B56E542C-309B-44A1-A98A-2D51C4A4C128}"/>
    <cellStyle name="20% - Accent5 20 11" xfId="10827" xr:uid="{39CD5FEE-C5D9-406F-97A0-72D2015B8F9A}"/>
    <cellStyle name="20% - Accent5 20 2" xfId="11830" xr:uid="{2B934A1A-59C4-4AEA-950B-6B2074D28965}"/>
    <cellStyle name="20% - Accent5 20 2 2" xfId="14014" xr:uid="{363EAEC4-1E38-4175-A61F-EC6A3E2C5CB8}"/>
    <cellStyle name="20% - Accent5 20 2 2 2" xfId="19632" xr:uid="{E5FD52AE-3AB4-4719-A02D-74B812DF917E}"/>
    <cellStyle name="20% - Accent5 20 2 2 3" xfId="26819" xr:uid="{D925A135-2E1C-4889-A282-D22F978AE0DB}"/>
    <cellStyle name="20% - Accent5 20 2 2 4" xfId="30430" xr:uid="{FD1525FD-0960-4944-B09E-3FDDC330DB93}"/>
    <cellStyle name="20% - Accent5 20 2 2 5" xfId="35610" xr:uid="{D16D305E-7F37-433F-845B-00A816F6B51A}"/>
    <cellStyle name="20% - Accent5 20 2 3" xfId="16480" xr:uid="{93769FD4-36A8-43D5-832C-B1E03B3AA4AF}"/>
    <cellStyle name="20% - Accent5 20 2 3 2" xfId="21673" xr:uid="{91F8A4E9-1803-460B-A7F7-58B44FD95548}"/>
    <cellStyle name="20% - Accent5 20 2 3 3" xfId="32394" xr:uid="{62188905-0A83-4B0E-8C64-E8E049B7D4B1}"/>
    <cellStyle name="20% - Accent5 20 2 3 4" xfId="37653" xr:uid="{708F6EF3-49F2-49B1-BE68-1C5C0D472A13}"/>
    <cellStyle name="20% - Accent5 20 2 4" xfId="18088" xr:uid="{08886AE1-1F7D-4CD3-BA28-F1921804D632}"/>
    <cellStyle name="20% - Accent5 20 2 5" xfId="23513" xr:uid="{8A24A825-B704-43F2-A52B-7CE6FB87EC34}"/>
    <cellStyle name="20% - Accent5 20 2 6" xfId="25275" xr:uid="{B4A015FA-C466-422A-9583-4B7E5176F0E3}"/>
    <cellStyle name="20% - Accent5 20 2 7" xfId="28908" xr:uid="{7CE97642-1A5A-4835-9F9B-165BC0389633}"/>
    <cellStyle name="20% - Accent5 20 2 8" xfId="34020" xr:uid="{19F6C9DD-AB75-41BE-A202-E95A5CD7F931}"/>
    <cellStyle name="20% - Accent5 20 3" xfId="12240" xr:uid="{635E903A-5F3A-471C-BE56-FBF6825CEBED}"/>
    <cellStyle name="20% - Accent5 20 3 2" xfId="14292" xr:uid="{2E1C5EBB-2823-497D-A3D6-0DBC6A715ABD}"/>
    <cellStyle name="20% - Accent5 20 3 2 2" xfId="19929" xr:uid="{AC4916C4-E1DD-4E01-9675-522561859EC4}"/>
    <cellStyle name="20% - Accent5 20 3 2 3" xfId="27116" xr:uid="{3D94DC6B-D013-477D-A395-89CFC32BEB65}"/>
    <cellStyle name="20% - Accent5 20 3 2 4" xfId="30727" xr:uid="{CCDB2B0F-53E5-44F9-B9B0-366FEC320FC5}"/>
    <cellStyle name="20% - Accent5 20 3 2 5" xfId="35907" xr:uid="{AB3558A4-487D-42C6-9BC0-0495B85BE9E0}"/>
    <cellStyle name="20% - Accent5 20 3 3" xfId="16714" xr:uid="{6812F129-F2BD-4CD4-BDED-34A8B71F4EBB}"/>
    <cellStyle name="20% - Accent5 20 3 3 2" xfId="21925" xr:uid="{06B56B2F-9374-4AAF-9AB3-3B7099793DD2}"/>
    <cellStyle name="20% - Accent5 20 3 3 3" xfId="32646" xr:uid="{73C7662D-CF41-43A5-88F1-8FFE6A85BE76}"/>
    <cellStyle name="20% - Accent5 20 3 3 4" xfId="37905" xr:uid="{CE2F9EDD-BD8F-4C58-A535-FA4BF9C5DC76}"/>
    <cellStyle name="20% - Accent5 20 3 4" xfId="18385" xr:uid="{E4877CD3-731E-4426-8E3B-3F190E70FE28}"/>
    <cellStyle name="20% - Accent5 20 3 5" xfId="23810" xr:uid="{C7D1D136-3057-4941-A79F-9CB5BDD8DA37}"/>
    <cellStyle name="20% - Accent5 20 3 6" xfId="25572" xr:uid="{C16EFAAF-F2DF-46B9-A6CA-CBBB11707ECE}"/>
    <cellStyle name="20% - Accent5 20 3 7" xfId="29165" xr:uid="{722EEE2F-217D-4F1C-A18A-B4BC6E1385F8}"/>
    <cellStyle name="20% - Accent5 20 3 8" xfId="34317" xr:uid="{DE25D511-101F-4062-BB3C-478322CCEAA7}"/>
    <cellStyle name="20% - Accent5 20 4" xfId="13488" xr:uid="{90B51CD4-14AD-4323-AA8E-61CBC800D72E}"/>
    <cellStyle name="20% - Accent5 20 4 2" xfId="19070" xr:uid="{83EB757E-0AB1-43AD-9460-5E90B206D8C8}"/>
    <cellStyle name="20% - Accent5 20 4 3" xfId="26255" xr:uid="{5B819904-00BC-4791-AAF6-45F524B134D6}"/>
    <cellStyle name="20% - Accent5 20 4 4" xfId="29824" xr:uid="{3F0263C2-0905-4D5C-B0CB-83E4421393AF}"/>
    <cellStyle name="20% - Accent5 20 4 5" xfId="35000" xr:uid="{577A0EC3-61CC-4068-BFD7-32EE44FBE83B}"/>
    <cellStyle name="20% - Accent5 20 5" xfId="15436" xr:uid="{42F66FD2-8B0A-49A8-8FD3-D432BB1CC5D2}"/>
    <cellStyle name="20% - Accent5 20 5 2" xfId="20860" xr:uid="{A26A3B1B-420F-4EA0-8ACA-F097620ED296}"/>
    <cellStyle name="20% - Accent5 20 5 3" xfId="31636" xr:uid="{52CFF2C3-81B5-47DC-A4A2-E1CB56A29DB0}"/>
    <cellStyle name="20% - Accent5 20 5 4" xfId="36840" xr:uid="{8EACAA84-98E7-45CF-8850-E38B842024E0}"/>
    <cellStyle name="20% - Accent5 20 6" xfId="17620" xr:uid="{7782BF35-5780-4D59-B7A1-8176ED634BC2}"/>
    <cellStyle name="20% - Accent5 20 7" xfId="23043" xr:uid="{D503FE97-0AF9-4916-955E-CAE93B8B0F46}"/>
    <cellStyle name="20% - Accent5 20 8" xfId="24806" xr:uid="{B74AFA4B-9A19-47A4-8CBB-0FEF4173E242}"/>
    <cellStyle name="20% - Accent5 20 9" xfId="28056" xr:uid="{0164C2BD-AF86-482D-AF22-5E74296A3E7C}"/>
    <cellStyle name="20% - Accent5 21" xfId="386" xr:uid="{384E02E6-565A-44B6-9604-5EF718696DAB}"/>
    <cellStyle name="20% - Accent5 21 10" xfId="33563" xr:uid="{5D08A57E-CF33-4334-92A2-74575C16BAC8}"/>
    <cellStyle name="20% - Accent5 21 11" xfId="10868" xr:uid="{CE2E937C-9217-4B77-A7AF-C4A9C8A4FE55}"/>
    <cellStyle name="20% - Accent5 21 2" xfId="11864" xr:uid="{31E5854A-AF8C-4B96-AC11-05227D4DB26D}"/>
    <cellStyle name="20% - Accent5 21 2 2" xfId="14036" xr:uid="{B0F8DFD1-E56A-43F3-AC50-E22FB99D87EF}"/>
    <cellStyle name="20% - Accent5 21 2 2 2" xfId="19655" xr:uid="{96B4C8DA-7D33-414F-92D2-7FD3C0C89562}"/>
    <cellStyle name="20% - Accent5 21 2 2 3" xfId="26842" xr:uid="{B54D74FC-077E-40B2-A922-6411D227BD1B}"/>
    <cellStyle name="20% - Accent5 21 2 2 4" xfId="30453" xr:uid="{39384963-92AF-4844-9DC0-F3761952354A}"/>
    <cellStyle name="20% - Accent5 21 2 2 5" xfId="35633" xr:uid="{12BD6998-978E-49BC-8302-D51F8DD90FD1}"/>
    <cellStyle name="20% - Accent5 21 2 3" xfId="16498" xr:uid="{E4E046A7-BDD7-4777-A31C-EDB1BFE99E4E}"/>
    <cellStyle name="20% - Accent5 21 2 3 2" xfId="21692" xr:uid="{3ABD2174-E07E-43EF-9103-A159A045E27C}"/>
    <cellStyle name="20% - Accent5 21 2 3 3" xfId="32413" xr:uid="{68253275-EAAB-4FFC-8BE6-AB44D940ECBF}"/>
    <cellStyle name="20% - Accent5 21 2 3 4" xfId="37672" xr:uid="{D9FEC48E-5564-4F05-9B1F-28A2BF7DE33E}"/>
    <cellStyle name="20% - Accent5 21 2 4" xfId="18111" xr:uid="{F7802BFD-B1A4-4D84-996A-C5AA68C8D429}"/>
    <cellStyle name="20% - Accent5 21 2 5" xfId="23536" xr:uid="{F470F1FD-C5CB-4C2B-A5C3-5583D918D1CF}"/>
    <cellStyle name="20% - Accent5 21 2 6" xfId="25298" xr:uid="{29C42AA3-22BD-4131-91F3-6EB164C5ACB9}"/>
    <cellStyle name="20% - Accent5 21 2 7" xfId="28928" xr:uid="{C282012E-EB65-4F49-A226-7B74CE8689F6}"/>
    <cellStyle name="20% - Accent5 21 2 8" xfId="34043" xr:uid="{C18311BE-FA87-430E-AEC4-700E019F4637}"/>
    <cellStyle name="20% - Accent5 21 3" xfId="12272" xr:uid="{C6837FCF-13DE-410D-9C22-D24FD259845D}"/>
    <cellStyle name="20% - Accent5 21 3 2" xfId="14309" xr:uid="{221328DA-3920-48BF-B032-7997BBD138AE}"/>
    <cellStyle name="20% - Accent5 21 3 2 2" xfId="19946" xr:uid="{26B6F568-2B4A-43B9-B14E-4BF15DBB6D81}"/>
    <cellStyle name="20% - Accent5 21 3 2 3" xfId="27133" xr:uid="{0539793B-8BED-4437-BA13-CAA1E0BCF581}"/>
    <cellStyle name="20% - Accent5 21 3 2 4" xfId="30744" xr:uid="{F2931353-C185-4E37-833B-5F9EB973B635}"/>
    <cellStyle name="20% - Accent5 21 3 2 5" xfId="35924" xr:uid="{136AEFF0-5439-4B73-B74F-041B4BD14330}"/>
    <cellStyle name="20% - Accent5 21 3 3" xfId="16727" xr:uid="{82267E56-3A17-4E67-BF43-D6CDBB0058D1}"/>
    <cellStyle name="20% - Accent5 21 3 3 2" xfId="21938" xr:uid="{78B7CEB6-BAA6-4F81-AD18-EBB88BBB700C}"/>
    <cellStyle name="20% - Accent5 21 3 3 3" xfId="32659" xr:uid="{3E59CD3F-475D-4622-8393-DDCE4AC995A5}"/>
    <cellStyle name="20% - Accent5 21 3 3 4" xfId="37918" xr:uid="{5D5B72C4-A9AE-44C5-B342-0FFD9B3A82FE}"/>
    <cellStyle name="20% - Accent5 21 3 4" xfId="18402" xr:uid="{D011888C-8C9F-45D4-8B76-C08D52BABBCF}"/>
    <cellStyle name="20% - Accent5 21 3 5" xfId="23827" xr:uid="{32F8DF68-F96E-41C7-B0EA-9EF1F0B789A8}"/>
    <cellStyle name="20% - Accent5 21 3 6" xfId="25589" xr:uid="{DB632647-8672-45B3-B68C-1A168031B487}"/>
    <cellStyle name="20% - Accent5 21 3 7" xfId="29178" xr:uid="{7065F1A2-A459-459F-87F5-CE9F091DF3CD}"/>
    <cellStyle name="20% - Accent5 21 3 8" xfId="34334" xr:uid="{4A2C66D3-F3D0-428E-A256-F380217C5F83}"/>
    <cellStyle name="20% - Accent5 21 4" xfId="13501" xr:uid="{E5DCD734-DD75-4FED-996D-018DCB732247}"/>
    <cellStyle name="20% - Accent5 21 4 2" xfId="19083" xr:uid="{7354495A-5729-4AB1-8653-61F4CD9C7F23}"/>
    <cellStyle name="20% - Accent5 21 4 3" xfId="26268" xr:uid="{85DC8C11-102F-418B-A5D4-CF4A40B06F6F}"/>
    <cellStyle name="20% - Accent5 21 4 4" xfId="29837" xr:uid="{41CE4F05-0859-4A24-A26F-497B899C706E}"/>
    <cellStyle name="20% - Accent5 21 4 5" xfId="35013" xr:uid="{1BFDF726-E0B6-461A-B6B5-E9A3DD1F2FE9}"/>
    <cellStyle name="20% - Accent5 21 5" xfId="15450" xr:uid="{6BD0C549-EACF-4204-A429-393D3F78D4E5}"/>
    <cellStyle name="20% - Accent5 21 5 2" xfId="20874" xr:uid="{2A1B0BFD-D16D-4F00-A6C5-2F36B7B560DC}"/>
    <cellStyle name="20% - Accent5 21 5 3" xfId="31650" xr:uid="{8CA99EA6-5202-4E0B-AE0D-27784C7172A1}"/>
    <cellStyle name="20% - Accent5 21 5 4" xfId="36854" xr:uid="{5AE31EBB-D880-437C-BDF6-2503A79DC337}"/>
    <cellStyle name="20% - Accent5 21 6" xfId="17633" xr:uid="{8D58F22D-245B-48B7-BE0E-FA111CA82A4B}"/>
    <cellStyle name="20% - Accent5 21 7" xfId="23056" xr:uid="{8DC89C84-9D81-481E-A99E-97B3A12D0402}"/>
    <cellStyle name="20% - Accent5 21 8" xfId="24819" xr:uid="{364E6C9D-FAE0-4C81-96DE-B3710FB12D65}"/>
    <cellStyle name="20% - Accent5 21 9" xfId="28070" xr:uid="{649C4B85-390C-4DA9-8F19-F76A2D217710}"/>
    <cellStyle name="20% - Accent5 22" xfId="387" xr:uid="{4FD51757-54EE-4417-B8A9-76F1B2307046}"/>
    <cellStyle name="20% - Accent5 22 10" xfId="33576" xr:uid="{F25DB9C1-830F-49B4-8E79-B9B0E3B1E724}"/>
    <cellStyle name="20% - Accent5 22 11" xfId="10909" xr:uid="{07012756-7F28-4F94-A19A-2604CEDB7B46}"/>
    <cellStyle name="20% - Accent5 22 2" xfId="11894" xr:uid="{02D53671-2D51-4262-9BFF-9F277D04E4F4}"/>
    <cellStyle name="20% - Accent5 22 2 2" xfId="14055" xr:uid="{D16356CE-C24B-4631-B596-DFA7F84BE967}"/>
    <cellStyle name="20% - Accent5 22 2 2 2" xfId="19676" xr:uid="{263AE2D3-68CA-4907-988A-7DDA8A39318A}"/>
    <cellStyle name="20% - Accent5 22 2 2 3" xfId="26863" xr:uid="{9CF6E4A6-936A-42E5-B960-BD6D655E4174}"/>
    <cellStyle name="20% - Accent5 22 2 2 4" xfId="30474" xr:uid="{DBDE96BB-16C0-43FF-95B7-9FE044A3BB54}"/>
    <cellStyle name="20% - Accent5 22 2 2 5" xfId="35654" xr:uid="{096376A2-B228-435E-AAF7-C5D9B75EF698}"/>
    <cellStyle name="20% - Accent5 22 2 3" xfId="16515" xr:uid="{664BB57C-F007-4651-8AC0-A7621A8A4C30}"/>
    <cellStyle name="20% - Accent5 22 2 3 2" xfId="21711" xr:uid="{2775EA75-8993-4399-81EA-E8EE748328CB}"/>
    <cellStyle name="20% - Accent5 22 2 3 3" xfId="32432" xr:uid="{0F004267-3CDB-47DF-A74F-65BD98B14DA8}"/>
    <cellStyle name="20% - Accent5 22 2 3 4" xfId="37691" xr:uid="{5866C42E-A30A-4753-A310-195174FABEC6}"/>
    <cellStyle name="20% - Accent5 22 2 4" xfId="18132" xr:uid="{2DA62862-0743-4EE1-A129-4A68C752762F}"/>
    <cellStyle name="20% - Accent5 22 2 5" xfId="23557" xr:uid="{EA5E5410-C9F3-467F-8171-C95F9F4CEA6E}"/>
    <cellStyle name="20% - Accent5 22 2 6" xfId="25319" xr:uid="{5320E7E6-F448-496F-B0E0-6815792944A1}"/>
    <cellStyle name="20% - Accent5 22 2 7" xfId="28947" xr:uid="{5739DBE5-6AE0-47A2-8E32-0BB4FB578FF0}"/>
    <cellStyle name="20% - Accent5 22 2 8" xfId="34064" xr:uid="{9FDA37CE-660E-405F-AC62-795439E54D91}"/>
    <cellStyle name="20% - Accent5 22 3" xfId="12304" xr:uid="{470F427B-A98B-4AD6-92B4-32496331B0B8}"/>
    <cellStyle name="20% - Accent5 22 3 2" xfId="14331" xr:uid="{5D455FB4-154B-4CD4-AB42-8D534182334D}"/>
    <cellStyle name="20% - Accent5 22 3 2 2" xfId="19968" xr:uid="{889BDA9D-E9D5-4B6A-AF08-77DCE7207BAB}"/>
    <cellStyle name="20% - Accent5 22 3 2 3" xfId="27155" xr:uid="{C274F9FF-F02B-4EC5-BCCC-14571B58A9B8}"/>
    <cellStyle name="20% - Accent5 22 3 2 4" xfId="30766" xr:uid="{11F86F64-76E1-4277-ABD6-FEBBEEC99532}"/>
    <cellStyle name="20% - Accent5 22 3 2 5" xfId="35946" xr:uid="{923D2687-7351-49D4-96FA-AB333BF3F7FF}"/>
    <cellStyle name="20% - Accent5 22 3 3" xfId="16740" xr:uid="{0ACEA6CD-B99E-4A8A-86D5-6DAB176F5192}"/>
    <cellStyle name="20% - Accent5 22 3 3 2" xfId="21951" xr:uid="{8B1B9714-38BE-4B25-97A4-82E2D9577A30}"/>
    <cellStyle name="20% - Accent5 22 3 3 3" xfId="32672" xr:uid="{E7FFFE32-4CE2-4540-8445-D0AB8DD95071}"/>
    <cellStyle name="20% - Accent5 22 3 3 4" xfId="37931" xr:uid="{7C8934AD-3B52-431F-B662-09FBB962F1D8}"/>
    <cellStyle name="20% - Accent5 22 3 4" xfId="18424" xr:uid="{B170750C-E840-4156-B82B-4E8BB6171165}"/>
    <cellStyle name="20% - Accent5 22 3 5" xfId="23849" xr:uid="{0C0572CB-3CD0-4285-9E16-B107EEAB1B07}"/>
    <cellStyle name="20% - Accent5 22 3 6" xfId="25611" xr:uid="{800730EF-0154-4069-9C44-A0A04328ABBB}"/>
    <cellStyle name="20% - Accent5 22 3 7" xfId="29191" xr:uid="{91564582-FE31-4DC6-B9CA-4E945969D85B}"/>
    <cellStyle name="20% - Accent5 22 3 8" xfId="34356" xr:uid="{7526933E-3710-47A5-9D6F-EDA06AF6E6EC}"/>
    <cellStyle name="20% - Accent5 22 4" xfId="13514" xr:uid="{F284048C-C478-4D19-9243-4B568B4E7182}"/>
    <cellStyle name="20% - Accent5 22 4 2" xfId="19096" xr:uid="{5CD4914E-0D4F-4F35-8570-8BB3EC46724A}"/>
    <cellStyle name="20% - Accent5 22 4 3" xfId="26281" xr:uid="{6C47461E-7FF0-4124-A0F3-47FF7AFD88AD}"/>
    <cellStyle name="20% - Accent5 22 4 4" xfId="29850" xr:uid="{A317DE65-0D11-4C7D-A6A3-6DD5F6BDAD18}"/>
    <cellStyle name="20% - Accent5 22 4 5" xfId="35026" xr:uid="{B4B55487-B227-4442-A356-1337B689FAA6}"/>
    <cellStyle name="20% - Accent5 22 5" xfId="15460" xr:uid="{854C6835-5B13-442C-B82D-FCBD92633426}"/>
    <cellStyle name="20% - Accent5 22 5 2" xfId="20884" xr:uid="{6418A82B-E33F-4B74-B7F4-223B0AEF5655}"/>
    <cellStyle name="20% - Accent5 22 5 3" xfId="31660" xr:uid="{B4E5AE91-0B0C-48EC-8C66-06AB92CD49D5}"/>
    <cellStyle name="20% - Accent5 22 5 4" xfId="36864" xr:uid="{50A27D2A-1DFB-494A-9C3A-8CD8748DCE8C}"/>
    <cellStyle name="20% - Accent5 22 6" xfId="17646" xr:uid="{0A9A6623-8340-4F10-8B3F-6FA984BA45DE}"/>
    <cellStyle name="20% - Accent5 22 7" xfId="23069" xr:uid="{1A5FDC6F-ADD9-4BCE-B762-81C6DBD8D6CF}"/>
    <cellStyle name="20% - Accent5 22 8" xfId="24832" xr:uid="{12228066-342D-4415-A288-91B68BDF34C6}"/>
    <cellStyle name="20% - Accent5 22 9" xfId="28080" xr:uid="{9CAF7650-B2D9-4D7E-B230-B24A9FAF0BBA}"/>
    <cellStyle name="20% - Accent5 23" xfId="4818" xr:uid="{6DB4D4CD-F36F-4C39-A4AF-64A07B8590B7}"/>
    <cellStyle name="20% - Accent5 23 10" xfId="33589" xr:uid="{EF8FF1B5-578A-4111-A647-42F6F40F94B2}"/>
    <cellStyle name="20% - Accent5 23 2" xfId="11926" xr:uid="{A6970643-3BCE-4CE4-83BB-25C9713DFDC0}"/>
    <cellStyle name="20% - Accent5 23 2 2" xfId="14077" xr:uid="{32702990-C000-413C-82A0-E5CD88B77F5C}"/>
    <cellStyle name="20% - Accent5 23 2 2 2" xfId="19701" xr:uid="{9102D8C8-67B2-4D78-BDD5-2A74AA8F0EC0}"/>
    <cellStyle name="20% - Accent5 23 2 2 3" xfId="26888" xr:uid="{25CF971D-4F63-4254-A2B3-E23A2067BBD0}"/>
    <cellStyle name="20% - Accent5 23 2 2 4" xfId="30499" xr:uid="{7CA4EE1B-0CA5-4251-84A8-FFEEE20EEB41}"/>
    <cellStyle name="20% - Accent5 23 2 2 5" xfId="35679" xr:uid="{DF53E831-8BA5-4827-A786-C035C34ACEA2}"/>
    <cellStyle name="20% - Accent5 23 2 3" xfId="16534" xr:uid="{4543A375-73FA-4425-945E-444B2D0B8949}"/>
    <cellStyle name="20% - Accent5 23 2 3 2" xfId="21733" xr:uid="{B07A47A8-A7FD-4F36-9C06-75112CAD03A0}"/>
    <cellStyle name="20% - Accent5 23 2 3 3" xfId="32454" xr:uid="{D3013B82-2A2C-45DF-A963-0699832DD61A}"/>
    <cellStyle name="20% - Accent5 23 2 3 4" xfId="37713" xr:uid="{C718E899-0A9B-4852-AE45-1F00E0FEA6B2}"/>
    <cellStyle name="20% - Accent5 23 2 4" xfId="18157" xr:uid="{E47262CE-15EF-48CF-B3D5-0D70DB665795}"/>
    <cellStyle name="20% - Accent5 23 2 5" xfId="23582" xr:uid="{705BE22A-ADDF-4816-967A-8E2A56C66D5B}"/>
    <cellStyle name="20% - Accent5 23 2 6" xfId="25344" xr:uid="{6712CBFE-5C2F-4320-8C39-2270B4FE0EA7}"/>
    <cellStyle name="20% - Accent5 23 2 7" xfId="28969" xr:uid="{2881EC2D-329F-4CAB-BF5B-94A647510222}"/>
    <cellStyle name="20% - Accent5 23 2 8" xfId="34089" xr:uid="{6A0A50AF-6548-492F-BC00-E6392E93F217}"/>
    <cellStyle name="20% - Accent5 23 3" xfId="12336" xr:uid="{70963683-D616-40D8-B2EB-862E18F890E0}"/>
    <cellStyle name="20% - Accent5 23 3 2" xfId="14353" xr:uid="{C3ED53D7-FE90-4B54-B731-FE43330A8BB4}"/>
    <cellStyle name="20% - Accent5 23 3 2 2" xfId="19990" xr:uid="{162648FF-4D1F-4687-B0F4-E3FFA526F6DF}"/>
    <cellStyle name="20% - Accent5 23 3 2 3" xfId="27177" xr:uid="{0E3AAFFB-55A8-4C74-8915-942F17056B9C}"/>
    <cellStyle name="20% - Accent5 23 3 2 4" xfId="30788" xr:uid="{126B359E-DD40-4C90-8F49-8661D93FCD6A}"/>
    <cellStyle name="20% - Accent5 23 3 2 5" xfId="35968" xr:uid="{F0976217-AD37-4AB0-9AA8-468D62A2B3E9}"/>
    <cellStyle name="20% - Accent5 23 3 3" xfId="16753" xr:uid="{A8F84ABF-4977-4FEC-A3D2-8CBB28F8EBDE}"/>
    <cellStyle name="20% - Accent5 23 3 3 2" xfId="21964" xr:uid="{09BB6EE5-6C50-4D46-904E-850B91A885C2}"/>
    <cellStyle name="20% - Accent5 23 3 3 3" xfId="32685" xr:uid="{2730BBC3-E479-411F-94C2-273C974AE4F9}"/>
    <cellStyle name="20% - Accent5 23 3 3 4" xfId="37944" xr:uid="{672D25D8-BC54-44F0-ACB4-CA08B47F3520}"/>
    <cellStyle name="20% - Accent5 23 3 4" xfId="18446" xr:uid="{4B611754-3B92-4EEF-8236-B7FF6179FD32}"/>
    <cellStyle name="20% - Accent5 23 3 5" xfId="23871" xr:uid="{DD544CCF-653A-4B6D-B90E-E2EBDE24D4FA}"/>
    <cellStyle name="20% - Accent5 23 3 6" xfId="25633" xr:uid="{8A4A109B-57E6-458F-8536-351C1E653842}"/>
    <cellStyle name="20% - Accent5 23 3 7" xfId="29205" xr:uid="{C75606EB-9E3E-49F6-AEA7-C42F92A87A6D}"/>
    <cellStyle name="20% - Accent5 23 3 8" xfId="34378" xr:uid="{09C02E05-F4CE-4F1D-A90B-60EE58B7C46F}"/>
    <cellStyle name="20% - Accent5 23 4" xfId="13527" xr:uid="{E253370A-103F-4023-BEC0-C546D4EF94C4}"/>
    <cellStyle name="20% - Accent5 23 4 2" xfId="19109" xr:uid="{B2F6F77C-E3F5-411C-9AFC-22C7CDF1A479}"/>
    <cellStyle name="20% - Accent5 23 4 3" xfId="26294" xr:uid="{DB4B440A-A8E4-4A30-BC6A-470F1E79DC4D}"/>
    <cellStyle name="20% - Accent5 23 4 4" xfId="29863" xr:uid="{AE06A69C-513C-47CB-AB58-D8243FF461D1}"/>
    <cellStyle name="20% - Accent5 23 4 5" xfId="35039" xr:uid="{1550B9A0-E561-486E-A0D5-4BB5B418A4CC}"/>
    <cellStyle name="20% - Accent5 23 5" xfId="15469" xr:uid="{D5954914-A5C8-4F93-8FF1-82E6C0A14993}"/>
    <cellStyle name="20% - Accent5 23 5 2" xfId="20893" xr:uid="{DFAA2F56-76A9-4185-9C05-45F72EAA3F6A}"/>
    <cellStyle name="20% - Accent5 23 5 3" xfId="31669" xr:uid="{9BE08478-D480-4D8F-95D1-09AB59798CC8}"/>
    <cellStyle name="20% - Accent5 23 5 4" xfId="36873" xr:uid="{4399C164-CBF3-497C-8ED8-7C7211DBF1A5}"/>
    <cellStyle name="20% - Accent5 23 6" xfId="17659" xr:uid="{C990880A-6F3A-41DC-8CC8-9582BFFB33D6}"/>
    <cellStyle name="20% - Accent5 23 7" xfId="23082" xr:uid="{ED535A9F-BED3-4321-BFB6-06632366163F}"/>
    <cellStyle name="20% - Accent5 23 8" xfId="24845" xr:uid="{66649A1F-5E66-4B05-9F88-F57F1F161E94}"/>
    <cellStyle name="20% - Accent5 23 9" xfId="28089" xr:uid="{83E9B910-E6CB-4958-ABA1-E0D555F035B1}"/>
    <cellStyle name="20% - Accent5 24" xfId="10978" xr:uid="{32FDD087-90A2-48A9-97A8-84B9FD4A3605}"/>
    <cellStyle name="20% - Accent5 24 10" xfId="33603" xr:uid="{C0829D71-1DBC-4793-99BD-EBF61EA02FE2}"/>
    <cellStyle name="20% - Accent5 24 2" xfId="11959" xr:uid="{5A29FB1C-A218-45FA-8B4E-E5719698D94B}"/>
    <cellStyle name="20% - Accent5 24 2 2" xfId="14102" xr:uid="{E68EECA3-12A1-49DB-B001-B4955A528F8D}"/>
    <cellStyle name="20% - Accent5 24 2 2 2" xfId="19726" xr:uid="{9CDCF01B-7118-42B5-804E-87A6DCC2BA53}"/>
    <cellStyle name="20% - Accent5 24 2 2 3" xfId="26913" xr:uid="{72094D62-00CD-41A9-A5DA-FF86C493E2FB}"/>
    <cellStyle name="20% - Accent5 24 2 2 4" xfId="30524" xr:uid="{59B282DD-8909-4944-AA4C-588295E88D23}"/>
    <cellStyle name="20% - Accent5 24 2 2 5" xfId="35704" xr:uid="{8DE23D05-C583-45A7-9AEC-3E292DF83FFA}"/>
    <cellStyle name="20% - Accent5 24 2 3" xfId="16556" xr:uid="{6F1BE5E2-81C2-4B2E-8D7B-B04883DB0709}"/>
    <cellStyle name="20% - Accent5 24 2 3 2" xfId="21755" xr:uid="{183F47BF-F350-4784-8BA3-F0A11039B336}"/>
    <cellStyle name="20% - Accent5 24 2 3 3" xfId="32476" xr:uid="{726C18DF-C4A3-47EF-B8A7-983365510096}"/>
    <cellStyle name="20% - Accent5 24 2 3 4" xfId="37735" xr:uid="{EBAAB72D-D95B-471E-B3EF-83360153F311}"/>
    <cellStyle name="20% - Accent5 24 2 4" xfId="18182" xr:uid="{48591806-DC92-45A1-9743-E082107CFEC0}"/>
    <cellStyle name="20% - Accent5 24 2 5" xfId="23607" xr:uid="{30616D9B-F857-44B6-81D4-F28C3E6C9931}"/>
    <cellStyle name="20% - Accent5 24 2 6" xfId="25369" xr:uid="{06E20A20-1A7F-4165-86E7-6728055740E8}"/>
    <cellStyle name="20% - Accent5 24 2 7" xfId="28991" xr:uid="{77B45F19-CDC0-4C7C-A7DC-990980B11E40}"/>
    <cellStyle name="20% - Accent5 24 2 8" xfId="34114" xr:uid="{34289F74-89CA-489B-9BA7-3441169102F4}"/>
    <cellStyle name="20% - Accent5 24 3" xfId="12369" xr:uid="{1D443F64-99C1-43FC-93EE-BA7826DADBBF}"/>
    <cellStyle name="20% - Accent5 24 3 2" xfId="14371" xr:uid="{33E9D7D2-6325-4731-A6AA-93DABCB3283E}"/>
    <cellStyle name="20% - Accent5 24 3 2 2" xfId="20008" xr:uid="{86D37B62-984D-4306-A309-2AC321B892DD}"/>
    <cellStyle name="20% - Accent5 24 3 2 3" xfId="27195" xr:uid="{1F16E03A-2CDA-4051-8017-D3AB2684409B}"/>
    <cellStyle name="20% - Accent5 24 3 2 4" xfId="30806" xr:uid="{E93560F2-E46D-4B67-B0D2-86C10C17A982}"/>
    <cellStyle name="20% - Accent5 24 3 2 5" xfId="35986" xr:uid="{90219C4A-BFE5-4513-9148-0D737FF3983F}"/>
    <cellStyle name="20% - Accent5 24 3 3" xfId="16767" xr:uid="{1F3A1DE1-DA8E-4276-960D-DD2C50277144}"/>
    <cellStyle name="20% - Accent5 24 3 3 2" xfId="21978" xr:uid="{DF73D991-F29D-42AA-9DE0-905910377083}"/>
    <cellStyle name="20% - Accent5 24 3 3 3" xfId="32699" xr:uid="{2042358C-3A99-4B67-A10B-B0D3906E1F05}"/>
    <cellStyle name="20% - Accent5 24 3 3 4" xfId="37958" xr:uid="{E68FCC34-1AB0-4C4F-9959-F83155733413}"/>
    <cellStyle name="20% - Accent5 24 3 4" xfId="18465" xr:uid="{981F2F5E-7141-415E-B93E-39246D26A8BC}"/>
    <cellStyle name="20% - Accent5 24 3 5" xfId="23889" xr:uid="{94A4EF8C-1212-48A3-87D0-8C88D8645DD9}"/>
    <cellStyle name="20% - Accent5 24 3 6" xfId="25651" xr:uid="{F808ADAE-8E9A-4FE4-8A06-8FD0E55FB8F8}"/>
    <cellStyle name="20% - Accent5 24 3 7" xfId="29220" xr:uid="{DC0D64A3-C9CD-42EE-9C69-7C8B103EF7C7}"/>
    <cellStyle name="20% - Accent5 24 3 8" xfId="34396" xr:uid="{611E44EA-3EA5-4042-9925-54714A36D3B4}"/>
    <cellStyle name="20% - Accent5 24 4" xfId="13541" xr:uid="{713BCD14-51F2-4024-888A-0F4714FDE1CF}"/>
    <cellStyle name="20% - Accent5 24 4 2" xfId="19123" xr:uid="{2440292E-3892-4F0C-B6FA-80607329C20A}"/>
    <cellStyle name="20% - Accent5 24 4 3" xfId="26308" xr:uid="{7D452E1B-8755-4A1F-80F1-0994B7F656CE}"/>
    <cellStyle name="20% - Accent5 24 4 4" xfId="29877" xr:uid="{4B7992C8-69F9-4DAF-8B1A-4C2010021FF7}"/>
    <cellStyle name="20% - Accent5 24 4 5" xfId="35053" xr:uid="{3C1AAC1F-7E26-4885-8655-72966DBA51C3}"/>
    <cellStyle name="20% - Accent5 24 5" xfId="15491" xr:uid="{8A43A39B-59D3-4953-9624-7692B9A812EF}"/>
    <cellStyle name="20% - Accent5 24 5 2" xfId="20917" xr:uid="{7154351F-24B7-427B-B570-A489EA6002C4}"/>
    <cellStyle name="20% - Accent5 24 5 3" xfId="31692" xr:uid="{DE9C686B-4B1D-4F12-A6E7-D4A19CB3C82B}"/>
    <cellStyle name="20% - Accent5 24 5 4" xfId="36897" xr:uid="{79DE64FB-7AA5-4E5D-9DDC-431344641EDC}"/>
    <cellStyle name="20% - Accent5 24 6" xfId="17673" xr:uid="{ADCE97E2-0807-4005-9888-E6B7B9D01416}"/>
    <cellStyle name="20% - Accent5 24 7" xfId="23096" xr:uid="{0739369E-CE3E-4CBE-87D7-A9C422F379C7}"/>
    <cellStyle name="20% - Accent5 24 8" xfId="24859" xr:uid="{F12EC9EA-90EF-41A1-BF8B-6E09272877AA}"/>
    <cellStyle name="20% - Accent5 24 9" xfId="28113" xr:uid="{B46A9460-515C-4BDD-8499-920C2E2F00C1}"/>
    <cellStyle name="20% - Accent5 25" xfId="11021" xr:uid="{DD68C34B-B910-46CC-BD4B-4A7D5B750D4F}"/>
    <cellStyle name="20% - Accent5 25 10" xfId="33618" xr:uid="{5EF12081-FADC-4B6F-B2C2-A015342FFA7F}"/>
    <cellStyle name="20% - Accent5 25 2" xfId="11995" xr:uid="{9B92DA58-64D5-4DA4-8650-0A8C993CC1DE}"/>
    <cellStyle name="20% - Accent5 25 2 2" xfId="14126" xr:uid="{5844C101-3157-4567-BAAB-D9D63C62D3D8}"/>
    <cellStyle name="20% - Accent5 25 2 2 2" xfId="19752" xr:uid="{AE8D5F48-0699-42DA-9264-63525CC84A41}"/>
    <cellStyle name="20% - Accent5 25 2 2 3" xfId="26939" xr:uid="{369DBA6D-9F61-44BF-B199-80FF9D7A74BA}"/>
    <cellStyle name="20% - Accent5 25 2 2 4" xfId="30550" xr:uid="{BC015699-EF12-4D5D-8883-5FBA1C2E2140}"/>
    <cellStyle name="20% - Accent5 25 2 2 5" xfId="35730" xr:uid="{49073EAD-08B3-4AD0-A79C-74C6CEBEBC9C}"/>
    <cellStyle name="20% - Accent5 25 2 3" xfId="16577" xr:uid="{8F0E082D-0316-4704-833D-961A2D18F062}"/>
    <cellStyle name="20% - Accent5 25 2 3 2" xfId="21778" xr:uid="{946BEDB0-8F79-4147-85E3-C8072BC139C4}"/>
    <cellStyle name="20% - Accent5 25 2 3 3" xfId="32499" xr:uid="{7776133B-7CB1-4FFC-A6C3-487D4B51977A}"/>
    <cellStyle name="20% - Accent5 25 2 3 4" xfId="37758" xr:uid="{CFB98581-919C-4116-A0CA-4BBC31A66AF0}"/>
    <cellStyle name="20% - Accent5 25 2 4" xfId="18208" xr:uid="{054EB483-8EC4-4955-80C3-58A2B542EDDD}"/>
    <cellStyle name="20% - Accent5 25 2 5" xfId="23633" xr:uid="{96C864DA-3516-4B89-B474-56F81B34F4A4}"/>
    <cellStyle name="20% - Accent5 25 2 6" xfId="25395" xr:uid="{F25A6DFD-11AF-4FE4-A2A7-CBCE8BE1304F}"/>
    <cellStyle name="20% - Accent5 25 2 7" xfId="29015" xr:uid="{AEF76A27-A5A1-464D-AF10-0230CD39E836}"/>
    <cellStyle name="20% - Accent5 25 2 8" xfId="34140" xr:uid="{98781F21-4AE5-49A1-995F-CB86E32FB9B5}"/>
    <cellStyle name="20% - Accent5 25 3" xfId="12402" xr:uid="{76870F38-6B0C-49F4-AB5E-A292706E8CBC}"/>
    <cellStyle name="20% - Accent5 25 3 2" xfId="14390" xr:uid="{7B43D277-5B59-4092-9AB4-331EDEEFC813}"/>
    <cellStyle name="20% - Accent5 25 3 2 2" xfId="20027" xr:uid="{511F1BD7-64F3-4312-8124-91E40CA2E565}"/>
    <cellStyle name="20% - Accent5 25 3 2 3" xfId="27214" xr:uid="{63056CC4-1ED5-44BC-821F-A447421B24DE}"/>
    <cellStyle name="20% - Accent5 25 3 2 4" xfId="30825" xr:uid="{60BD3AB9-2087-408C-AF81-E0648314EE78}"/>
    <cellStyle name="20% - Accent5 25 3 2 5" xfId="36005" xr:uid="{401748AB-6579-4DDF-97EB-1CBDDD14CDEE}"/>
    <cellStyle name="20% - Accent5 25 3 3" xfId="16782" xr:uid="{F623966C-C63E-4820-ADC5-D1765A5660C1}"/>
    <cellStyle name="20% - Accent5 25 3 3 2" xfId="21993" xr:uid="{7D3BC254-F837-4F46-AB84-490F0D6C48F1}"/>
    <cellStyle name="20% - Accent5 25 3 3 3" xfId="32714" xr:uid="{BE145B65-8F18-4EAE-8FB0-BD6A5CD219CA}"/>
    <cellStyle name="20% - Accent5 25 3 3 4" xfId="37973" xr:uid="{AE9288A7-B539-45F9-ABF6-614FE3082ADF}"/>
    <cellStyle name="20% - Accent5 25 3 4" xfId="18484" xr:uid="{6559EA80-52E7-4310-8521-23015E7C4313}"/>
    <cellStyle name="20% - Accent5 25 3 5" xfId="23908" xr:uid="{D1301B0E-912D-4221-B9FF-2E5EA3FA185E}"/>
    <cellStyle name="20% - Accent5 25 3 6" xfId="25670" xr:uid="{86A6D719-2B49-4B0E-AE42-1441E7E698A6}"/>
    <cellStyle name="20% - Accent5 25 3 7" xfId="29235" xr:uid="{18F997ED-B5C1-42C3-BBD8-91AD971E11A7}"/>
    <cellStyle name="20% - Accent5 25 3 8" xfId="34415" xr:uid="{BBC3AFCB-E330-4D90-91F5-9D928623CE7F}"/>
    <cellStyle name="20% - Accent5 25 4" xfId="13556" xr:uid="{F128AFAE-65CC-46F7-B277-474EDB6E0AD8}"/>
    <cellStyle name="20% - Accent5 25 4 2" xfId="19138" xr:uid="{09BD0806-9164-4C4A-A034-5494DFEDF8CA}"/>
    <cellStyle name="20% - Accent5 25 4 3" xfId="26323" xr:uid="{7EE2730E-F181-4828-B514-32CB5C4D7766}"/>
    <cellStyle name="20% - Accent5 25 4 4" xfId="29892" xr:uid="{1EB417AC-18CD-4823-867C-42F2244FA944}"/>
    <cellStyle name="20% - Accent5 25 4 5" xfId="35068" xr:uid="{5CAF1849-DAC4-458A-9626-04EDAC9AC41F}"/>
    <cellStyle name="20% - Accent5 25 5" xfId="15503" xr:uid="{EDC33179-6B38-4E2A-B78E-6F887C569FFB}"/>
    <cellStyle name="20% - Accent5 25 5 2" xfId="20929" xr:uid="{2DB57EDA-72F1-472D-85E8-A0D670B3B0C5}"/>
    <cellStyle name="20% - Accent5 25 5 3" xfId="31704" xr:uid="{19774482-99C0-4107-A871-3B29544910D4}"/>
    <cellStyle name="20% - Accent5 25 5 4" xfId="36909" xr:uid="{873CBEAA-907E-4AC7-A902-70D450BC6D58}"/>
    <cellStyle name="20% - Accent5 25 6" xfId="17688" xr:uid="{C7F7C77D-F290-4F32-9800-27B1A126A668}"/>
    <cellStyle name="20% - Accent5 25 7" xfId="23111" xr:uid="{4EB992C3-D3F5-480A-8BD3-A04692A3ECFE}"/>
    <cellStyle name="20% - Accent5 25 8" xfId="24874" xr:uid="{14212510-193C-4E3B-B54D-8D63E013A66E}"/>
    <cellStyle name="20% - Accent5 25 9" xfId="28125" xr:uid="{B5CA3BC3-8383-4DD4-9CE8-9B21704D5D6B}"/>
    <cellStyle name="20% - Accent5 26" xfId="11063" xr:uid="{8D4374D1-BABB-44AF-B39B-881DCD937ED9}"/>
    <cellStyle name="20% - Accent5 26 10" xfId="33631" xr:uid="{40DB4DD4-A5A5-4C54-893C-F287FDBFA103}"/>
    <cellStyle name="20% - Accent5 26 2" xfId="12028" xr:uid="{04A6135D-C550-4BBE-9995-14D0A27E38DA}"/>
    <cellStyle name="20% - Accent5 26 2 2" xfId="14150" xr:uid="{414185EF-B9BE-4C8C-B6D6-7F40936AD794}"/>
    <cellStyle name="20% - Accent5 26 2 2 2" xfId="19780" xr:uid="{6EB0CAC2-3CD8-405D-B51F-9CE965915658}"/>
    <cellStyle name="20% - Accent5 26 2 2 3" xfId="26967" xr:uid="{08E1889B-F72D-4DF2-8604-4F05EA8FD222}"/>
    <cellStyle name="20% - Accent5 26 2 2 4" xfId="30578" xr:uid="{E5A03870-355E-48A0-B9EA-85E600616D4A}"/>
    <cellStyle name="20% - Accent5 26 2 2 5" xfId="35758" xr:uid="{7D56D880-7ABA-4244-9BA1-3D436DE231EA}"/>
    <cellStyle name="20% - Accent5 26 2 3" xfId="16597" xr:uid="{9707AD50-7797-4BE9-98A6-F878AD6177E2}"/>
    <cellStyle name="20% - Accent5 26 2 3 2" xfId="21801" xr:uid="{938C9E00-B8AB-4645-8A60-9722AB513816}"/>
    <cellStyle name="20% - Accent5 26 2 3 3" xfId="32522" xr:uid="{9B69F39B-0E17-49C4-881E-7419BBB0A5C6}"/>
    <cellStyle name="20% - Accent5 26 2 3 4" xfId="37781" xr:uid="{F9B8ABF4-9B5D-4C99-8B5D-A0913D88321C}"/>
    <cellStyle name="20% - Accent5 26 2 4" xfId="18236" xr:uid="{F09D2F39-FD8B-4CDB-91B8-BB3201D7F48B}"/>
    <cellStyle name="20% - Accent5 26 2 5" xfId="23661" xr:uid="{4E102A17-BD08-4E20-A963-EBCB51EE88E7}"/>
    <cellStyle name="20% - Accent5 26 2 6" xfId="25423" xr:uid="{801DBC54-F52C-4B64-A688-2B006A9D39AA}"/>
    <cellStyle name="20% - Accent5 26 2 7" xfId="29038" xr:uid="{946F3139-BD4E-4529-816A-F4ED554B1F01}"/>
    <cellStyle name="20% - Accent5 26 2 8" xfId="34168" xr:uid="{EA4FFDD3-9556-42F2-A924-1F0079E9D04C}"/>
    <cellStyle name="20% - Accent5 26 3" xfId="12434" xr:uid="{39682A80-3992-40B6-9B3D-0F8E15F29679}"/>
    <cellStyle name="20% - Accent5 26 3 2" xfId="14412" xr:uid="{39A2BC43-E575-4F78-8720-F867517D3DAC}"/>
    <cellStyle name="20% - Accent5 26 3 2 2" xfId="20049" xr:uid="{50A51A3F-8AB1-4C26-B5D6-0DE32004552B}"/>
    <cellStyle name="20% - Accent5 26 3 2 3" xfId="27236" xr:uid="{46BF42D3-6E36-4D33-8604-7DA204085A5C}"/>
    <cellStyle name="20% - Accent5 26 3 2 4" xfId="30847" xr:uid="{90F43C1C-D30C-434E-9C8B-26996E555F5F}"/>
    <cellStyle name="20% - Accent5 26 3 2 5" xfId="36027" xr:uid="{69C4C679-9973-4592-BEF6-E367F209892E}"/>
    <cellStyle name="20% - Accent5 26 3 3" xfId="16795" xr:uid="{1D304067-534A-4A95-90FC-D5534E80AB50}"/>
    <cellStyle name="20% - Accent5 26 3 3 2" xfId="22006" xr:uid="{DC262FF8-034C-4D7C-92A6-207E04D3AC6B}"/>
    <cellStyle name="20% - Accent5 26 3 3 3" xfId="32727" xr:uid="{74D687A0-66FF-42AE-86F0-CB3B3866754E}"/>
    <cellStyle name="20% - Accent5 26 3 3 4" xfId="37986" xr:uid="{52335D1F-D9A5-415E-9093-99B156B26AE2}"/>
    <cellStyle name="20% - Accent5 26 3 4" xfId="18506" xr:uid="{F54200CE-0A84-484B-9234-864302828F71}"/>
    <cellStyle name="20% - Accent5 26 3 5" xfId="23930" xr:uid="{51604309-389F-47A1-967C-1702EBC156D5}"/>
    <cellStyle name="20% - Accent5 26 3 6" xfId="25692" xr:uid="{A1672974-6C7D-48D7-9233-F1033D860360}"/>
    <cellStyle name="20% - Accent5 26 3 7" xfId="29248" xr:uid="{7EEB47F7-0F4C-4C26-8FE9-22373662BB48}"/>
    <cellStyle name="20% - Accent5 26 3 8" xfId="34437" xr:uid="{7D3BE152-314F-4F5E-A46D-2AD06A271AC1}"/>
    <cellStyle name="20% - Accent5 26 4" xfId="13569" xr:uid="{23D0C8FC-40E8-47DA-85B7-198EAE02233D}"/>
    <cellStyle name="20% - Accent5 26 4 2" xfId="19151" xr:uid="{292A27B6-D2BB-467D-B449-37152A91F56F}"/>
    <cellStyle name="20% - Accent5 26 4 3" xfId="26336" xr:uid="{AA98C661-1EE7-4171-9249-D3DFBF6E6D07}"/>
    <cellStyle name="20% - Accent5 26 4 4" xfId="29905" xr:uid="{0362640D-D0C6-4232-BF0B-44FCBBADF39A}"/>
    <cellStyle name="20% - Accent5 26 4 5" xfId="35081" xr:uid="{EAEC4A15-B457-4F32-AF2F-E993042C8531}"/>
    <cellStyle name="20% - Accent5 26 5" xfId="15514" xr:uid="{478C2FCD-CFF6-41A9-8D7D-56234B1C9A7A}"/>
    <cellStyle name="20% - Accent5 26 5 2" xfId="20940" xr:uid="{E3F4646F-2E92-4D0E-B62A-701A0020DD0B}"/>
    <cellStyle name="20% - Accent5 26 5 3" xfId="31715" xr:uid="{61E3AA34-5585-4D19-9511-653EDC478373}"/>
    <cellStyle name="20% - Accent5 26 5 4" xfId="36920" xr:uid="{25047C88-D51F-41B6-A5BC-5855C627B50E}"/>
    <cellStyle name="20% - Accent5 26 6" xfId="17701" xr:uid="{74F75EEC-5A26-44C1-8AE9-6CC39BD63ABA}"/>
    <cellStyle name="20% - Accent5 26 7" xfId="23124" xr:uid="{E4A6114F-93E4-4EE2-BAA3-BCF2D2135E19}"/>
    <cellStyle name="20% - Accent5 26 8" xfId="24887" xr:uid="{92B94E35-EEDE-423A-AEB2-D9ECF03B57D4}"/>
    <cellStyle name="20% - Accent5 26 9" xfId="28136" xr:uid="{333067CF-BEC0-4E08-9920-93DBE57AEFD6}"/>
    <cellStyle name="20% - Accent5 27" xfId="11105" xr:uid="{DF2994CA-8DD7-42A5-88EE-D717580FBFF3}"/>
    <cellStyle name="20% - Accent5 27 10" xfId="33644" xr:uid="{45FE761E-BD63-4053-8B36-421257E37316}"/>
    <cellStyle name="20% - Accent5 27 2" xfId="12063" xr:uid="{9F221F0A-F87C-4808-9CDF-C439CBE0F64E}"/>
    <cellStyle name="20% - Accent5 27 2 2" xfId="14172" xr:uid="{A66FD665-EA4B-4E91-95BB-0991E2473485}"/>
    <cellStyle name="20% - Accent5 27 2 2 2" xfId="19803" xr:uid="{F96B1C78-4EBD-498C-8341-F98EAAD80997}"/>
    <cellStyle name="20% - Accent5 27 2 2 3" xfId="26990" xr:uid="{5AE1F8DE-13E1-49DE-AAA1-901B002A1700}"/>
    <cellStyle name="20% - Accent5 27 2 2 4" xfId="30601" xr:uid="{4B98201E-C7FB-43A7-B57B-A98F81B7BE38}"/>
    <cellStyle name="20% - Accent5 27 2 2 5" xfId="35781" xr:uid="{6BFEBB01-07C8-4883-A7AD-442F194F73A7}"/>
    <cellStyle name="20% - Accent5 27 2 3" xfId="16617" xr:uid="{F76E0063-BA5A-4591-B7E9-89E69E7CE181}"/>
    <cellStyle name="20% - Accent5 27 2 3 2" xfId="21822" xr:uid="{287014D1-03D8-4227-BF7C-42447F43D795}"/>
    <cellStyle name="20% - Accent5 27 2 3 3" xfId="32543" xr:uid="{E853B8CB-71D0-4DF5-B9B7-A8ED91726BD7}"/>
    <cellStyle name="20% - Accent5 27 2 3 4" xfId="37802" xr:uid="{4FFE6F2B-CDD0-4305-9669-7DCF2BE74A3C}"/>
    <cellStyle name="20% - Accent5 27 2 4" xfId="18259" xr:uid="{56F4C1FA-B490-48AC-BD40-8D8F952105CA}"/>
    <cellStyle name="20% - Accent5 27 2 5" xfId="23684" xr:uid="{F1DB02AA-A541-4AD1-8DAD-79F400E93D94}"/>
    <cellStyle name="20% - Accent5 27 2 6" xfId="25446" xr:uid="{B3E5D593-D314-4F18-9A27-F325644217DC}"/>
    <cellStyle name="20% - Accent5 27 2 7" xfId="29060" xr:uid="{6137E987-B64C-43F2-96DA-E144FAC016C1}"/>
    <cellStyle name="20% - Accent5 27 2 8" xfId="34191" xr:uid="{3BB528A6-1CE7-44FC-8D5B-627713597A36}"/>
    <cellStyle name="20% - Accent5 27 3" xfId="12465" xr:uid="{F05ADC7B-099C-45C1-A6F4-4D1DE1A12024}"/>
    <cellStyle name="20% - Accent5 27 3 2" xfId="14434" xr:uid="{5957AEF9-F498-4FD2-9AA2-9C5CBEAFC511}"/>
    <cellStyle name="20% - Accent5 27 3 2 2" xfId="20071" xr:uid="{077FEB2D-52D0-4931-83CB-3E2745129EE9}"/>
    <cellStyle name="20% - Accent5 27 3 2 3" xfId="27258" xr:uid="{7CD586D4-CEA0-4930-87FB-4D4910A0AB14}"/>
    <cellStyle name="20% - Accent5 27 3 2 4" xfId="30869" xr:uid="{FED8953D-94F5-4D61-8447-6AD8248C8C65}"/>
    <cellStyle name="20% - Accent5 27 3 2 5" xfId="36049" xr:uid="{589510D3-75DD-43B2-B401-1D0D51B093DA}"/>
    <cellStyle name="20% - Accent5 27 3 3" xfId="16809" xr:uid="{A885E7CF-268F-414B-A295-5EDD1288F7C8}"/>
    <cellStyle name="20% - Accent5 27 3 3 2" xfId="22020" xr:uid="{C8E76537-204B-42A1-975B-A4B274795C74}"/>
    <cellStyle name="20% - Accent5 27 3 3 3" xfId="32741" xr:uid="{6AFA239B-46B7-4993-9FD9-E5E2287B225A}"/>
    <cellStyle name="20% - Accent5 27 3 3 4" xfId="38000" xr:uid="{CAEBADF2-86E1-4CCF-820B-A73B19F518F6}"/>
    <cellStyle name="20% - Accent5 27 3 4" xfId="18528" xr:uid="{137FE627-28C4-498C-AFA1-34110FF20005}"/>
    <cellStyle name="20% - Accent5 27 3 5" xfId="23952" xr:uid="{C0A33CD2-3A0D-46C4-A8FE-B551CDF1B4CB}"/>
    <cellStyle name="20% - Accent5 27 3 6" xfId="25714" xr:uid="{B29BE9C6-FA92-46B1-A7F8-22DE628A468F}"/>
    <cellStyle name="20% - Accent5 27 3 7" xfId="29262" xr:uid="{4B37BC0C-8B8C-4A90-994C-3455B71F9E15}"/>
    <cellStyle name="20% - Accent5 27 3 8" xfId="34459" xr:uid="{61571081-A6EB-4813-A9C6-374BC18EE33E}"/>
    <cellStyle name="20% - Accent5 27 4" xfId="13582" xr:uid="{49C14A98-2446-4B40-AD77-38C8F243AD2C}"/>
    <cellStyle name="20% - Accent5 27 4 2" xfId="19164" xr:uid="{F072DE48-FBC0-4358-A726-D1D3BB0375BE}"/>
    <cellStyle name="20% - Accent5 27 4 3" xfId="26349" xr:uid="{55A509C9-C665-4A63-9390-15785758CB59}"/>
    <cellStyle name="20% - Accent5 27 4 4" xfId="29918" xr:uid="{AD75DB29-03A8-4378-AB68-46C37E3AB84E}"/>
    <cellStyle name="20% - Accent5 27 4 5" xfId="35094" xr:uid="{98E5F335-020A-4909-8558-C2A7702A6A2A}"/>
    <cellStyle name="20% - Accent5 27 5" xfId="15535" xr:uid="{69B5F195-E037-48ED-8684-A029E90A6E80}"/>
    <cellStyle name="20% - Accent5 27 5 2" xfId="20961" xr:uid="{3BF5324D-5E23-4A9E-9D87-E73927E6B914}"/>
    <cellStyle name="20% - Accent5 27 5 3" xfId="31736" xr:uid="{49863820-CC12-4AB0-9022-5AB6260BF04B}"/>
    <cellStyle name="20% - Accent5 27 5 4" xfId="36941" xr:uid="{CF92CA9C-D3CE-40AC-8B00-137D37D8D419}"/>
    <cellStyle name="20% - Accent5 27 6" xfId="17714" xr:uid="{C3DD2594-A62F-4977-83A7-6691DA88AFD3}"/>
    <cellStyle name="20% - Accent5 27 7" xfId="23137" xr:uid="{A0EDBD30-534F-4492-9914-4A7F4271CD71}"/>
    <cellStyle name="20% - Accent5 27 8" xfId="24900" xr:uid="{57E831B1-4E14-4E86-B234-6C6FB79C9176}"/>
    <cellStyle name="20% - Accent5 27 9" xfId="28157" xr:uid="{55B9B8B3-CE0D-43DF-A912-3CBD80E9A06A}"/>
    <cellStyle name="20% - Accent5 28" xfId="11147" xr:uid="{D89D00D1-7C57-415F-8654-AD9449C4E29A}"/>
    <cellStyle name="20% - Accent5 28 10" xfId="33657" xr:uid="{2D4C5C57-D3E2-4518-AAB9-196F3EDCFA2F}"/>
    <cellStyle name="20% - Accent5 28 2" xfId="12099" xr:uid="{662D28F9-D45A-4ECA-8E9A-7540281FDE60}"/>
    <cellStyle name="20% - Accent5 28 2 2" xfId="14200" xr:uid="{8D743C9D-9580-4594-8AA3-DF6CD32839A0}"/>
    <cellStyle name="20% - Accent5 28 2 2 2" xfId="19831" xr:uid="{065FB71A-B953-4F4F-B3B5-1D01D32952F2}"/>
    <cellStyle name="20% - Accent5 28 2 2 3" xfId="27018" xr:uid="{4FFC9252-D0FD-4778-A9E0-09F4DAAC67A8}"/>
    <cellStyle name="20% - Accent5 28 2 2 4" xfId="30629" xr:uid="{DCF3C7B4-AE10-4EF4-9DD5-6485F2CAFADD}"/>
    <cellStyle name="20% - Accent5 28 2 2 5" xfId="35809" xr:uid="{9E04D595-B445-41A4-9F3E-367D37AA6073}"/>
    <cellStyle name="20% - Accent5 28 2 3" xfId="16637" xr:uid="{FDB4B020-424A-42AD-BA33-EE368C919638}"/>
    <cellStyle name="20% - Accent5 28 2 3 2" xfId="21842" xr:uid="{BB9A4E04-3832-4B83-98B3-239DC1CF5143}"/>
    <cellStyle name="20% - Accent5 28 2 3 3" xfId="32563" xr:uid="{4498795B-85F7-464C-86E8-30F7A511A333}"/>
    <cellStyle name="20% - Accent5 28 2 3 4" xfId="37822" xr:uid="{1DA0F6D0-4E32-4A3C-84EE-EDED0D7C0942}"/>
    <cellStyle name="20% - Accent5 28 2 4" xfId="18287" xr:uid="{F64F3653-CD27-415F-9ECE-3792DD15595C}"/>
    <cellStyle name="20% - Accent5 28 2 5" xfId="23712" xr:uid="{8C780CA1-6184-41E6-AB83-3FB81EDDA323}"/>
    <cellStyle name="20% - Accent5 28 2 6" xfId="25474" xr:uid="{C6BBC5FF-62E2-459F-AB0A-1C1AD10CE238}"/>
    <cellStyle name="20% - Accent5 28 2 7" xfId="29080" xr:uid="{C4F855B4-7DA5-4445-863B-C27E38227949}"/>
    <cellStyle name="20% - Accent5 28 2 8" xfId="34219" xr:uid="{E5EF9DDD-095E-4144-852C-317F3D439DA0}"/>
    <cellStyle name="20% - Accent5 28 3" xfId="12495" xr:uid="{68B73B14-7B59-4409-BFFB-F97922BCE911}"/>
    <cellStyle name="20% - Accent5 28 3 2" xfId="14450" xr:uid="{4F8175E0-3E44-48F9-B525-A9CE05CAF5DE}"/>
    <cellStyle name="20% - Accent5 28 3 2 2" xfId="20087" xr:uid="{BCDE217D-4B4B-4ABF-AB1B-A5D39357016B}"/>
    <cellStyle name="20% - Accent5 28 3 2 3" xfId="27274" xr:uid="{35AFCE9B-EB64-4078-9EC1-60ED92E8E4D6}"/>
    <cellStyle name="20% - Accent5 28 3 2 4" xfId="30885" xr:uid="{45E40509-983F-4BB2-8CE4-0B3993FE20FE}"/>
    <cellStyle name="20% - Accent5 28 3 2 5" xfId="36065" xr:uid="{F1A5CD46-F16E-4459-AF1B-FD987C522549}"/>
    <cellStyle name="20% - Accent5 28 3 3" xfId="16822" xr:uid="{20CFFC2B-7A23-4C83-A5AE-B9427B626A05}"/>
    <cellStyle name="20% - Accent5 28 3 3 2" xfId="22033" xr:uid="{3BD83D60-D79B-477F-96D5-D80A7BCC8BF9}"/>
    <cellStyle name="20% - Accent5 28 3 3 3" xfId="32754" xr:uid="{5D36DA76-8508-40B6-BF13-7C98B3D21D7A}"/>
    <cellStyle name="20% - Accent5 28 3 3 4" xfId="38013" xr:uid="{652EB54F-48B0-4811-B124-DC62C8522EE2}"/>
    <cellStyle name="20% - Accent5 28 3 4" xfId="18544" xr:uid="{E9DF9059-DAF3-4096-B820-7AE26A5B711F}"/>
    <cellStyle name="20% - Accent5 28 3 5" xfId="23968" xr:uid="{A2897C5A-5810-406F-BC6E-D66F12F7C37D}"/>
    <cellStyle name="20% - Accent5 28 3 6" xfId="25730" xr:uid="{AC63E73E-4580-4F1F-90EC-85E12F83FF30}"/>
    <cellStyle name="20% - Accent5 28 3 7" xfId="29276" xr:uid="{A5E3191F-B90E-4424-9733-FAB61B570E07}"/>
    <cellStyle name="20% - Accent5 28 3 8" xfId="34475" xr:uid="{DDE2B39E-78DE-4CF9-B6ED-55DDC42D1EC1}"/>
    <cellStyle name="20% - Accent5 28 4" xfId="13595" xr:uid="{9A1D145F-4C76-40D5-8513-C3DF769E207A}"/>
    <cellStyle name="20% - Accent5 28 4 2" xfId="19177" xr:uid="{67718D9D-338B-4871-A005-A8C7E83B9655}"/>
    <cellStyle name="20% - Accent5 28 4 3" xfId="26362" xr:uid="{9D3ED214-5955-4D77-B6E7-96FFBB6CFABE}"/>
    <cellStyle name="20% - Accent5 28 4 4" xfId="29931" xr:uid="{23D77B79-6A2C-4162-9ED4-1A90C1191457}"/>
    <cellStyle name="20% - Accent5 28 4 5" xfId="35107" xr:uid="{2A990B77-A6D9-45B0-917D-11A581562E6B}"/>
    <cellStyle name="20% - Accent5 28 5" xfId="15549" xr:uid="{611D2F63-602D-4559-AA33-57B46F0E3B31}"/>
    <cellStyle name="20% - Accent5 28 5 2" xfId="20975" xr:uid="{35D62D7D-C202-4948-A29E-2BC5EC94CD07}"/>
    <cellStyle name="20% - Accent5 28 5 3" xfId="31750" xr:uid="{02CCBF98-281F-430E-A9E7-4FD07F0C8E28}"/>
    <cellStyle name="20% - Accent5 28 5 4" xfId="36955" xr:uid="{FE3FBF3D-7C79-44FF-8EDF-C4FA6EC65FA6}"/>
    <cellStyle name="20% - Accent5 28 6" xfId="17727" xr:uid="{EE968FE5-7250-4EC8-BF38-C1F5772271C5}"/>
    <cellStyle name="20% - Accent5 28 7" xfId="23150" xr:uid="{4D929748-C1ED-4E8E-95FD-BC71BCB28032}"/>
    <cellStyle name="20% - Accent5 28 8" xfId="24913" xr:uid="{C43DFCCA-CA98-4300-B807-C707BE3CD9D3}"/>
    <cellStyle name="20% - Accent5 28 9" xfId="28171" xr:uid="{E4EFC0CE-69C7-4993-97B6-2BDF4172C33A}"/>
    <cellStyle name="20% - Accent5 29" xfId="11189" xr:uid="{7CE758D5-7637-4234-AA33-97F1C3939311}"/>
    <cellStyle name="20% - Accent5 29 10" xfId="33671" xr:uid="{2912297A-D3F7-46F2-B21B-867D0B31FDB2}"/>
    <cellStyle name="20% - Accent5 29 2" xfId="12136" xr:uid="{8E1DF5E2-9CAA-4DE1-A431-ECDE5165D37C}"/>
    <cellStyle name="20% - Accent5 29 2 2" xfId="14227" xr:uid="{17E136E5-AE5E-4BB3-8D7A-E109C72E563B}"/>
    <cellStyle name="20% - Accent5 29 2 2 2" xfId="19860" xr:uid="{23E263A8-39C0-4D44-8D20-0B4061ABC145}"/>
    <cellStyle name="20% - Accent5 29 2 2 3" xfId="27047" xr:uid="{CED1B56E-5B52-4D80-9C0D-745C6F79A671}"/>
    <cellStyle name="20% - Accent5 29 2 2 4" xfId="30658" xr:uid="{1EC69D4D-1C22-44A2-9000-D0AE9CF16C85}"/>
    <cellStyle name="20% - Accent5 29 2 2 5" xfId="35838" xr:uid="{EE19A8A7-5020-4E79-B4B2-D2F7229CC255}"/>
    <cellStyle name="20% - Accent5 29 2 3" xfId="16659" xr:uid="{FF01F499-EE7F-4DF3-AFE5-B0FCAA939E9C}"/>
    <cellStyle name="20% - Accent5 29 2 3 2" xfId="21866" xr:uid="{CE9143C6-DD17-4EF9-830E-411648D340EC}"/>
    <cellStyle name="20% - Accent5 29 2 3 3" xfId="32587" xr:uid="{71AA87A1-011D-410A-AF0F-A0B933E03C40}"/>
    <cellStyle name="20% - Accent5 29 2 3 4" xfId="37846" xr:uid="{DF833724-FF6F-4C1E-A41B-E0405D0CE738}"/>
    <cellStyle name="20% - Accent5 29 2 4" xfId="18316" xr:uid="{61296F8D-5EA4-4A1E-8E16-179A585DF010}"/>
    <cellStyle name="20% - Accent5 29 2 5" xfId="23741" xr:uid="{75EE6048-FE03-4177-868E-4A6F05E3A36E}"/>
    <cellStyle name="20% - Accent5 29 2 6" xfId="25503" xr:uid="{C191B56D-7055-439A-8E6B-F960A60BD75D}"/>
    <cellStyle name="20% - Accent5 29 2 7" xfId="29104" xr:uid="{1575A01D-5D0C-42DA-B3B3-F10F149B29B5}"/>
    <cellStyle name="20% - Accent5 29 2 8" xfId="34248" xr:uid="{277CFF47-2FE8-4C3F-8518-7DF387326B93}"/>
    <cellStyle name="20% - Accent5 29 3" xfId="12526" xr:uid="{7DDC17C5-3CEE-44EF-BDA2-FAC3663C964A}"/>
    <cellStyle name="20% - Accent5 29 3 2" xfId="14467" xr:uid="{C0840535-7755-410F-90E8-7A1CAB4EEA53}"/>
    <cellStyle name="20% - Accent5 29 3 2 2" xfId="20104" xr:uid="{6FA5DE7B-97B0-443E-9B9D-6A27A16498B4}"/>
    <cellStyle name="20% - Accent5 29 3 2 3" xfId="27291" xr:uid="{348B04D0-388A-4805-A420-5852447F9482}"/>
    <cellStyle name="20% - Accent5 29 3 2 4" xfId="30902" xr:uid="{1C58828D-EF72-464A-AD9D-D74BA74B5820}"/>
    <cellStyle name="20% - Accent5 29 3 2 5" xfId="36082" xr:uid="{85943023-62A8-4426-90E7-77AE606E4B0D}"/>
    <cellStyle name="20% - Accent5 29 3 3" xfId="16837" xr:uid="{BEB7E348-019A-4132-AE96-5F9DA0D7F64A}"/>
    <cellStyle name="20% - Accent5 29 3 3 2" xfId="22047" xr:uid="{9A191156-46AE-4B4F-B1A4-EDA4F5897A26}"/>
    <cellStyle name="20% - Accent5 29 3 3 3" xfId="32768" xr:uid="{0FA3BD3D-1231-4725-A7FD-A9ABA3BD7B8C}"/>
    <cellStyle name="20% - Accent5 29 3 3 4" xfId="38027" xr:uid="{7A63AFB9-231F-4DDB-B416-1CF95164A846}"/>
    <cellStyle name="20% - Accent5 29 3 4" xfId="18561" xr:uid="{879A5470-A166-42BC-809D-C96DEA0D57B1}"/>
    <cellStyle name="20% - Accent5 29 3 5" xfId="23985" xr:uid="{F16CEDF1-7B6A-4C93-96CD-73A108AB9D3C}"/>
    <cellStyle name="20% - Accent5 29 3 6" xfId="25747" xr:uid="{33F89B6F-0BE0-43E4-8231-463BEAE99D60}"/>
    <cellStyle name="20% - Accent5 29 3 7" xfId="29290" xr:uid="{FFFF7A15-0760-449E-933F-C81E88009B5E}"/>
    <cellStyle name="20% - Accent5 29 3 8" xfId="34492" xr:uid="{18F1A6C2-AC30-4CA3-87A5-730FE4A050C6}"/>
    <cellStyle name="20% - Accent5 29 4" xfId="13609" xr:uid="{D1F2F215-9520-4661-8368-5C4BA315451E}"/>
    <cellStyle name="20% - Accent5 29 4 2" xfId="19191" xr:uid="{4DE73FD5-816F-44F2-A140-AEB39A586BD2}"/>
    <cellStyle name="20% - Accent5 29 4 3" xfId="26376" xr:uid="{6ED5B975-B77F-4D33-9481-838168710CCF}"/>
    <cellStyle name="20% - Accent5 29 4 4" xfId="29945" xr:uid="{0A2828AD-EEC9-4C83-A41F-7922CF6210FB}"/>
    <cellStyle name="20% - Accent5 29 4 5" xfId="35121" xr:uid="{AF29EB8F-29A4-4E62-B633-795750C25796}"/>
    <cellStyle name="20% - Accent5 29 5" xfId="15564" xr:uid="{A0A14408-F281-4348-A83E-14CC50D6F1BD}"/>
    <cellStyle name="20% - Accent5 29 5 2" xfId="20990" xr:uid="{B98677E4-5367-47DD-96E1-41F9F4291390}"/>
    <cellStyle name="20% - Accent5 29 5 3" xfId="31765" xr:uid="{C45F0E1B-D27F-4741-AB93-11C8FD05C73C}"/>
    <cellStyle name="20% - Accent5 29 5 4" xfId="36970" xr:uid="{A0A0C093-1E75-466E-A5B0-5ED7714402BA}"/>
    <cellStyle name="20% - Accent5 29 6" xfId="17741" xr:uid="{27C38655-EEC9-4F07-A86E-C0CC7D752C21}"/>
    <cellStyle name="20% - Accent5 29 7" xfId="23164" xr:uid="{C38FDE79-B135-4A29-9DDD-AD0CCA15050E}"/>
    <cellStyle name="20% - Accent5 29 8" xfId="24927" xr:uid="{FC95208F-AB33-4FBC-986D-D3E9F962F6AB}"/>
    <cellStyle name="20% - Accent5 29 9" xfId="28186" xr:uid="{D4A74402-F4D6-41F2-97F1-D9135261CA6E}"/>
    <cellStyle name="20% - Accent5 3" xfId="388" xr:uid="{96E90367-BAD8-4235-B46D-0D8BF451EB53}"/>
    <cellStyle name="20% - Accent5 3 10" xfId="389" xr:uid="{B9A56AC1-1747-43DE-B999-57B48B46E2C8}"/>
    <cellStyle name="20% - Accent5 3 10 2" xfId="24281" xr:uid="{35B638D9-C435-4E42-A9CE-A45182BA76CE}"/>
    <cellStyle name="20% - Accent5 3 11" xfId="390" xr:uid="{D35F491A-D4BF-4298-9F53-49A9EE2083FE}"/>
    <cellStyle name="20% - Accent5 3 11 2" xfId="33025" xr:uid="{C9017F79-0169-4BEC-BD2E-FDCAF1F106BC}"/>
    <cellStyle name="20% - Accent5 3 12" xfId="391" xr:uid="{56022E35-66FD-4EEB-8AC8-F3E741067E7D}"/>
    <cellStyle name="20% - Accent5 3 12 2" xfId="9876" xr:uid="{81622053-2E5F-4219-B65D-7C37BFAE4888}"/>
    <cellStyle name="20% - Accent5 3 13" xfId="392" xr:uid="{B7505EF3-984C-4437-869F-6FF73E45174B}"/>
    <cellStyle name="20% - Accent5 3 14" xfId="393" xr:uid="{0740A86B-1615-42F3-ACCA-6D8E4FE88839}"/>
    <cellStyle name="20% - Accent5 3 2" xfId="394" xr:uid="{66FA5893-A185-4AB3-882A-216FF7336B28}"/>
    <cellStyle name="20% - Accent5 3 2 10" xfId="8899" xr:uid="{F38BDA8A-50AB-42C3-9BE0-B55C30944D6E}"/>
    <cellStyle name="20% - Accent5 3 2 2" xfId="13691" xr:uid="{A73E894E-72AA-48D5-AD71-EB78F550D4FA}"/>
    <cellStyle name="20% - Accent5 3 2 2 2" xfId="19274" xr:uid="{D248B312-8E1B-4F56-8B4E-C4CE6797B619}"/>
    <cellStyle name="20% - Accent5 3 2 2 3" xfId="26460" xr:uid="{E461FBA3-274B-4BC7-A76B-06A3FCCAC715}"/>
    <cellStyle name="20% - Accent5 3 2 2 4" xfId="30028" xr:uid="{CD52BA32-2F56-4355-B10A-E43D15FA80D0}"/>
    <cellStyle name="20% - Accent5 3 2 2 5" xfId="35206" xr:uid="{097FE836-91D6-424F-8F06-AC228D9E5665}"/>
    <cellStyle name="20% - Accent5 3 2 3" xfId="15243" xr:uid="{259E913E-99CA-4F84-B89B-D8C76FCE130F}"/>
    <cellStyle name="20% - Accent5 3 2 3 2" xfId="20625" xr:uid="{8ABC95B2-7312-4FA8-9BFA-63CDFB28C4A4}"/>
    <cellStyle name="20% - Accent5 3 2 3 3" xfId="31401" xr:uid="{A9A9E654-E51A-439E-96EF-636DCA16B019}"/>
    <cellStyle name="20% - Accent5 3 2 3 4" xfId="36605" xr:uid="{452359E6-3159-4FD9-8343-7D4ED2B7DD44}"/>
    <cellStyle name="20% - Accent5 3 2 4" xfId="17347" xr:uid="{66009D26-14AB-4C7F-97EC-5C8E0BB648C8}"/>
    <cellStyle name="20% - Accent5 3 2 5" xfId="22725" xr:uid="{DA0EDA96-DBB7-43DA-A941-989ABE6E0C85}"/>
    <cellStyle name="20% - Accent5 3 2 6" xfId="24487" xr:uid="{A30C087D-03A3-432E-B9CE-67446763C2AD}"/>
    <cellStyle name="20% - Accent5 3 2 7" xfId="27821" xr:uid="{1222CCCB-02AB-4AF8-8F1E-880A8197F462}"/>
    <cellStyle name="20% - Accent5 3 2 8" xfId="33231" xr:uid="{14E5478A-72A6-4EE3-9FFB-C39E009C0F38}"/>
    <cellStyle name="20% - Accent5 3 2 9" xfId="10469" xr:uid="{06E76ACB-8750-426D-A85D-4F8DDFDE9CF2}"/>
    <cellStyle name="20% - Accent5 3 3" xfId="395" xr:uid="{E97D3E73-5EE3-4776-A8D1-E6E18280A95E}"/>
    <cellStyle name="20% - Accent5 3 3 10" xfId="8898" xr:uid="{6E2E38FB-063F-4EEE-B91A-51BB2CE48093}"/>
    <cellStyle name="20% - Accent5 3 3 2" xfId="13923" xr:uid="{4A0EC177-2734-4776-BC61-1F5DD337FB5D}"/>
    <cellStyle name="20% - Accent5 3 3 2 2" xfId="19534" xr:uid="{CAA14357-98A6-4C8F-A965-362F3EB981AB}"/>
    <cellStyle name="20% - Accent5 3 3 2 3" xfId="26721" xr:uid="{15B9127C-494A-4CD7-882B-1FB8A0C609A4}"/>
    <cellStyle name="20% - Accent5 3 3 2 4" xfId="30332" xr:uid="{E66AB8F3-79B5-442C-8583-10FF40A468F9}"/>
    <cellStyle name="20% - Accent5 3 3 2 5" xfId="35512" xr:uid="{457BF0AC-0A6F-4BB7-810D-C103B88307E8}"/>
    <cellStyle name="20% - Accent5 3 3 3" xfId="16405" xr:uid="{1223B5A3-EE27-433F-A968-49590FACF8BF}"/>
    <cellStyle name="20% - Accent5 3 3 3 2" xfId="21592" xr:uid="{58101276-B1C0-42B7-8604-019918520A57}"/>
    <cellStyle name="20% - Accent5 3 3 3 3" xfId="32313" xr:uid="{A30A51FD-FCD9-4898-8BF5-DFBBF55625A7}"/>
    <cellStyle name="20% - Accent5 3 3 3 4" xfId="37572" xr:uid="{AD7B1649-D4F0-41D3-B513-D27C2D94B1C8}"/>
    <cellStyle name="20% - Accent5 3 3 4" xfId="18010" xr:uid="{EDA1F592-D176-4876-AE22-BE28EF0FF7B2}"/>
    <cellStyle name="20% - Accent5 3 3 5" xfId="23434" xr:uid="{8281F6C6-9D04-4128-BE1B-5C30665FE98C}"/>
    <cellStyle name="20% - Accent5 3 3 6" xfId="25196" xr:uid="{21BC3696-59A4-4B45-B29D-40303FCC7E52}"/>
    <cellStyle name="20% - Accent5 3 3 7" xfId="28825" xr:uid="{11BEF1EE-FD46-4846-9686-A9BC2DA6B702}"/>
    <cellStyle name="20% - Accent5 3 3 8" xfId="33941" xr:uid="{3A33FEBE-454E-47BC-898A-C763C5B02F6E}"/>
    <cellStyle name="20% - Accent5 3 3 9" xfId="11730" xr:uid="{2525B8F9-2FA1-4D8E-A014-1B087E94445C}"/>
    <cellStyle name="20% - Accent5 3 4" xfId="396" xr:uid="{5BECAAF5-3E42-4ECE-A4F3-F36A38BD4F23}"/>
    <cellStyle name="20% - Accent5 3 4 2" xfId="14724" xr:uid="{E14C6622-8EBF-4931-898B-5E61AD3677CE}"/>
    <cellStyle name="20% - Accent5 3 4 2 2" xfId="20359" xr:uid="{AEC3074E-AA20-481A-8457-662EDC43DBEB}"/>
    <cellStyle name="20% - Accent5 3 4 2 3" xfId="27546" xr:uid="{13CA0B35-647D-48B3-923B-2F19B2A5F4C4}"/>
    <cellStyle name="20% - Accent5 3 4 2 4" xfId="31155" xr:uid="{37618373-8279-4AFE-BD9F-63725D743FEC}"/>
    <cellStyle name="20% - Accent5 3 4 2 5" xfId="36338" xr:uid="{DB5A98EF-1B39-4D78-AAF5-EABE2E4FEFE8}"/>
    <cellStyle name="20% - Accent5 3 4 3" xfId="16908" xr:uid="{769BAD3D-C229-438C-8E52-5CB2F4CB0C9C}"/>
    <cellStyle name="20% - Accent5 3 4 3 2" xfId="22116" xr:uid="{99D11F80-8D83-4A9F-8107-17B6E2A899D4}"/>
    <cellStyle name="20% - Accent5 3 4 3 3" xfId="32837" xr:uid="{EE914CA9-1F37-4B57-914B-9F2AEB443737}"/>
    <cellStyle name="20% - Accent5 3 4 3 4" xfId="38095" xr:uid="{D36F3DB8-5C93-4EC7-8B20-7D15A3EBCA1D}"/>
    <cellStyle name="20% - Accent5 3 4 4" xfId="17535" xr:uid="{A7082260-BD28-495A-B97D-43EF692CF7E1}"/>
    <cellStyle name="20% - Accent5 3 4 5" xfId="22957" xr:uid="{74F37BEB-9FAB-436C-874C-30F672F81000}"/>
    <cellStyle name="20% - Accent5 3 4 6" xfId="24720" xr:uid="{CBB3CDDD-A130-4E11-916D-6B7E0051AFA5}"/>
    <cellStyle name="20% - Accent5 3 4 7" xfId="29372" xr:uid="{01808AB4-0433-425B-A323-823E55DFE66F}"/>
    <cellStyle name="20% - Accent5 3 4 8" xfId="33464" xr:uid="{375D1D21-AA7F-4A64-926F-D72C2FC5A9CB}"/>
    <cellStyle name="20% - Accent5 3 4 9" xfId="10624" xr:uid="{2A1E6929-099A-423D-8EE8-112CD77CE7F9}"/>
    <cellStyle name="20% - Accent5 3 5" xfId="397" xr:uid="{6F15236B-E46B-4D43-873E-8D25D9A1C3D1}"/>
    <cellStyle name="20% - Accent5 3 5 2" xfId="18858" xr:uid="{E76B6B9B-AB71-49D0-BF38-905D8A156D37}"/>
    <cellStyle name="20% - Accent5 3 5 3" xfId="26043" xr:uid="{4EA7CC23-CDEB-4E59-B7A8-FE5A64FE9B8D}"/>
    <cellStyle name="20% - Accent5 3 5 4" xfId="29621" xr:uid="{874B23EC-1623-45AB-8672-46E9FA1FD454}"/>
    <cellStyle name="20% - Accent5 3 5 5" xfId="34788" xr:uid="{0CF6D539-CCA0-4419-A344-DD2E321BF0BA}"/>
    <cellStyle name="20% - Accent5 3 5 6" xfId="13322" xr:uid="{4C040009-3368-467B-8997-D0DFB46DEEFF}"/>
    <cellStyle name="20% - Accent5 3 6" xfId="398" xr:uid="{B6D3F223-AD6E-4ADC-9D4D-5EE3F8EBAF0F}"/>
    <cellStyle name="20% - Accent5 3 6 2" xfId="38435" xr:uid="{23495B87-C0B5-44BD-9C8A-F3DFDD5B620F}"/>
    <cellStyle name="20% - Accent5 3 6 3" xfId="14910" xr:uid="{BCDAEAF3-9E73-48CA-A760-792BF40B3C1E}"/>
    <cellStyle name="20% - Accent5 3 7" xfId="399" xr:uid="{1B863E41-E937-4124-8E1A-94B5D018E5FA}"/>
    <cellStyle name="20% - Accent5 3 7 2" xfId="17141" xr:uid="{A1F2B01E-A297-4138-8FF0-4F2B736BAC82}"/>
    <cellStyle name="20% - Accent5 3 8" xfId="400" xr:uid="{21884B6A-2EAC-4C81-854F-C8B2C944CFAC}"/>
    <cellStyle name="20% - Accent5 3 8 2" xfId="22321" xr:uid="{BC1AE754-FFB6-4A27-9FEE-8E931C6DC469}"/>
    <cellStyle name="20% - Accent5 3 9" xfId="401" xr:uid="{0D11347F-055A-4BBC-8640-8444F6405BBC}"/>
    <cellStyle name="20% - Accent5 3 9 2" xfId="22521" xr:uid="{B0FF211D-EC4D-4564-B1A2-BD72A456D737}"/>
    <cellStyle name="20% - Accent5 3_Finance" xfId="402" xr:uid="{B4351B02-1441-4A9E-9F01-088E0A072DAF}"/>
    <cellStyle name="20% - Accent5 30" xfId="11231" xr:uid="{17C58811-1639-41DF-883C-A68FE27DDDC6}"/>
    <cellStyle name="20% - Accent5 30 10" xfId="33685" xr:uid="{4DD6EAB1-6011-494B-8DFF-45FEE30CE5DB}"/>
    <cellStyle name="20% - Accent5 30 2" xfId="12167" xr:uid="{A7F3E221-FA03-4F6D-BD05-B2F3CB4445B3}"/>
    <cellStyle name="20% - Accent5 30 2 2" xfId="14248" xr:uid="{E9EF20E6-7757-44E8-B8D1-3847FB8470DE}"/>
    <cellStyle name="20% - Accent5 30 2 2 2" xfId="19884" xr:uid="{2FF6B3B7-EE1C-4354-B9B6-0495806C3334}"/>
    <cellStyle name="20% - Accent5 30 2 2 3" xfId="27071" xr:uid="{53133290-2D42-4273-82CA-8CE5BBC06EFA}"/>
    <cellStyle name="20% - Accent5 30 2 2 4" xfId="30682" xr:uid="{5FE55822-48E5-4179-83F1-C5ED46A4684C}"/>
    <cellStyle name="20% - Accent5 30 2 2 5" xfId="35862" xr:uid="{B2BBCFA5-BBFC-4589-B342-6CE5FA48D0A8}"/>
    <cellStyle name="20% - Accent5 30 2 3" xfId="16677" xr:uid="{46B5C38A-C620-45EB-A493-BF13AD5A85E4}"/>
    <cellStyle name="20% - Accent5 30 2 3 2" xfId="21887" xr:uid="{56F03C21-EE31-4BBB-A754-C90ED60C2FDE}"/>
    <cellStyle name="20% - Accent5 30 2 3 3" xfId="32608" xr:uid="{D6559A9B-1A04-4CE9-BBC4-0B09CFD067D5}"/>
    <cellStyle name="20% - Accent5 30 2 3 4" xfId="37867" xr:uid="{C2AB58D4-B802-4B16-AD50-61628D200F42}"/>
    <cellStyle name="20% - Accent5 30 2 4" xfId="18340" xr:uid="{DE2980C2-DF99-4A44-807F-62F3C8C80EB5}"/>
    <cellStyle name="20% - Accent5 30 2 5" xfId="23765" xr:uid="{04756BF9-FB93-433A-B378-73BB7C779C3E}"/>
    <cellStyle name="20% - Accent5 30 2 6" xfId="25527" xr:uid="{624FCE26-5696-4536-870D-F0A0655E515A}"/>
    <cellStyle name="20% - Accent5 30 2 7" xfId="29126" xr:uid="{CE02FA1A-68EB-474D-BCC6-5C8AD5F7B7AC}"/>
    <cellStyle name="20% - Accent5 30 2 8" xfId="34272" xr:uid="{AEDF1C74-0CF0-4125-A176-57F9E674DECB}"/>
    <cellStyle name="20% - Accent5 30 3" xfId="12557" xr:uid="{D6E45756-4542-46F7-9D51-080477F713ED}"/>
    <cellStyle name="20% - Accent5 30 3 2" xfId="14491" xr:uid="{215E6608-8AAB-4757-A6DA-96190C06F7D8}"/>
    <cellStyle name="20% - Accent5 30 3 2 2" xfId="20128" xr:uid="{42A485E8-4DB9-4891-83AC-F39B095DC1A4}"/>
    <cellStyle name="20% - Accent5 30 3 2 3" xfId="27315" xr:uid="{EB098445-AFD9-457D-AFBD-51B609C9FF48}"/>
    <cellStyle name="20% - Accent5 30 3 2 4" xfId="30926" xr:uid="{F00D53C5-3AEF-410A-A166-6FF7A834FCF0}"/>
    <cellStyle name="20% - Accent5 30 3 2 5" xfId="36106" xr:uid="{313B27D5-8A25-4A23-9240-ECCFDF74B3E6}"/>
    <cellStyle name="20% - Accent5 30 3 3" xfId="16851" xr:uid="{08327538-2E3A-4F4A-BF8D-645F4021B81E}"/>
    <cellStyle name="20% - Accent5 30 3 3 2" xfId="22061" xr:uid="{19B152D2-DAE2-4993-B05F-BFCDD3AEF291}"/>
    <cellStyle name="20% - Accent5 30 3 3 3" xfId="32782" xr:uid="{B1162AFA-10D9-4164-81F3-9B03019165C3}"/>
    <cellStyle name="20% - Accent5 30 3 3 4" xfId="38041" xr:uid="{20FD7E03-BEE4-4B9A-BCF5-C0338B808479}"/>
    <cellStyle name="20% - Accent5 30 3 4" xfId="18585" xr:uid="{2B4816D2-B7E7-49AE-9115-F2B5331A074B}"/>
    <cellStyle name="20% - Accent5 30 3 5" xfId="24009" xr:uid="{DB31B7FE-85B1-4E76-ADFE-98B3ADCB0530}"/>
    <cellStyle name="20% - Accent5 30 3 6" xfId="25771" xr:uid="{41CCE992-A492-4A66-87D8-450D95FF36CD}"/>
    <cellStyle name="20% - Accent5 30 3 7" xfId="29304" xr:uid="{0DC14106-DD1F-41DB-A822-42EDF8D13421}"/>
    <cellStyle name="20% - Accent5 30 3 8" xfId="34516" xr:uid="{059F9DBA-40BE-4A93-B1E8-8CA8598C1FFF}"/>
    <cellStyle name="20% - Accent5 30 4" xfId="13623" xr:uid="{A4B31238-1326-44CD-BCFC-81CC3FC83D40}"/>
    <cellStyle name="20% - Accent5 30 4 2" xfId="19205" xr:uid="{10FC72BB-76AE-49D5-BF91-65F840CF0CE5}"/>
    <cellStyle name="20% - Accent5 30 4 3" xfId="26390" xr:uid="{711713CA-7FC8-432E-B5DB-31E4896984D1}"/>
    <cellStyle name="20% - Accent5 30 4 4" xfId="29959" xr:uid="{EA9B4387-7429-4E7E-A649-E4B3979E91D5}"/>
    <cellStyle name="20% - Accent5 30 4 5" xfId="35135" xr:uid="{36FB5C0C-4CB1-4A50-A801-1282646AFD99}"/>
    <cellStyle name="20% - Accent5 30 5" xfId="15578" xr:uid="{B8D388C2-504D-4BA2-AB74-EA801CFB54D0}"/>
    <cellStyle name="20% - Accent5 30 5 2" xfId="21004" xr:uid="{EB886DA5-80A0-4100-A8E4-7F3A9DF945A1}"/>
    <cellStyle name="20% - Accent5 30 5 3" xfId="31779" xr:uid="{021125FA-9A6B-4731-A8A0-6DD683B5C8EC}"/>
    <cellStyle name="20% - Accent5 30 5 4" xfId="36984" xr:uid="{228DFBC0-E591-4A3F-83A4-82CF18FA7ECD}"/>
    <cellStyle name="20% - Accent5 30 6" xfId="17755" xr:uid="{FB6075C4-CEC1-4611-AF3E-6C36B79A8DB2}"/>
    <cellStyle name="20% - Accent5 30 7" xfId="23178" xr:uid="{F0664C8F-DA4B-4B0A-BAB5-34470AD1F67C}"/>
    <cellStyle name="20% - Accent5 30 8" xfId="24941" xr:uid="{C5FBFAAE-B934-46FC-BFA9-81101E368076}"/>
    <cellStyle name="20% - Accent5 30 9" xfId="28200" xr:uid="{1379A8FE-91AD-4C7F-A044-5A7BB3EE8C08}"/>
    <cellStyle name="20% - Accent5 31" xfId="11273" xr:uid="{1B7B65A6-00D3-4893-AB1B-C37BB366590B}"/>
    <cellStyle name="20% - Accent5 31 10" xfId="33699" xr:uid="{B620D8A5-B77D-4AB9-8725-B2B37CBE55C8}"/>
    <cellStyle name="20% - Accent5 31 2" xfId="12203" xr:uid="{20B02B92-0266-4C3E-904B-9A1D33FE877B}"/>
    <cellStyle name="20% - Accent5 31 2 2" xfId="14272" xr:uid="{FAA73E74-B2B9-4CAB-A31C-44F4BDBCA54A}"/>
    <cellStyle name="20% - Accent5 31 2 2 2" xfId="19909" xr:uid="{B0BD0BDF-603B-4E74-AF94-152E5E5ACEFE}"/>
    <cellStyle name="20% - Accent5 31 2 2 3" xfId="27096" xr:uid="{D9E79F4D-9501-47E5-ADC7-B63685E928D9}"/>
    <cellStyle name="20% - Accent5 31 2 2 4" xfId="30707" xr:uid="{22AC703B-7528-4736-AD17-A98603AB7627}"/>
    <cellStyle name="20% - Accent5 31 2 2 5" xfId="35887" xr:uid="{FBA54D80-EC63-4D0F-934B-4422AF6B3C10}"/>
    <cellStyle name="20% - Accent5 31 2 3" xfId="16696" xr:uid="{6342C1A6-7A52-4735-9BC8-A2DAF30569AD}"/>
    <cellStyle name="20% - Accent5 31 2 3 2" xfId="21907" xr:uid="{A2699468-139C-4FF6-B927-BB1E15F608B0}"/>
    <cellStyle name="20% - Accent5 31 2 3 3" xfId="32628" xr:uid="{52F27B5E-E85A-47B8-B7A8-349133CC6AF2}"/>
    <cellStyle name="20% - Accent5 31 2 3 4" xfId="37887" xr:uid="{4F9FFD04-FA13-4D5D-B761-95AC5DB4B401}"/>
    <cellStyle name="20% - Accent5 31 2 4" xfId="18365" xr:uid="{4A938E45-93FC-424E-95A6-26776671816F}"/>
    <cellStyle name="20% - Accent5 31 2 5" xfId="23790" xr:uid="{43F4A082-5203-4479-9054-46DDD86D5E89}"/>
    <cellStyle name="20% - Accent5 31 2 6" xfId="25552" xr:uid="{AD48E794-506D-483D-AE18-5BFA412397AD}"/>
    <cellStyle name="20% - Accent5 31 2 7" xfId="29146" xr:uid="{02896890-552B-4B64-B42D-4AD1E425992F}"/>
    <cellStyle name="20% - Accent5 31 2 8" xfId="34297" xr:uid="{B547327F-AC97-42BD-90EF-75AB128E9724}"/>
    <cellStyle name="20% - Accent5 31 3" xfId="12590" xr:uid="{AE0A7E25-5939-4925-B9B8-89530302E061}"/>
    <cellStyle name="20% - Accent5 31 3 2" xfId="14512" xr:uid="{9D8EDCDA-C72B-4223-A151-D88377A18FF1}"/>
    <cellStyle name="20% - Accent5 31 3 2 2" xfId="20149" xr:uid="{956C2372-4CE0-4569-A0DA-E8F03D9EDDCA}"/>
    <cellStyle name="20% - Accent5 31 3 2 3" xfId="27336" xr:uid="{DDD8F426-1A6D-4E3A-A839-C25FCF209E25}"/>
    <cellStyle name="20% - Accent5 31 3 2 4" xfId="30947" xr:uid="{5A6D2718-665D-49D1-9F91-FECAFA3BBC64}"/>
    <cellStyle name="20% - Accent5 31 3 2 5" xfId="36127" xr:uid="{D37685EB-8A0D-4B30-BDB8-CC82FE313120}"/>
    <cellStyle name="20% - Accent5 31 3 3" xfId="16865" xr:uid="{4CD5F54E-01D3-4618-BFB9-9CB2FE56C73A}"/>
    <cellStyle name="20% - Accent5 31 3 3 2" xfId="22075" xr:uid="{2680F001-CBFF-42A6-8463-BC40C0AB1288}"/>
    <cellStyle name="20% - Accent5 31 3 3 3" xfId="32796" xr:uid="{A5640627-DCF2-4CCF-9855-8984693EC9EF}"/>
    <cellStyle name="20% - Accent5 31 3 3 4" xfId="38055" xr:uid="{F77A6131-0155-4C9D-970E-00909BA95508}"/>
    <cellStyle name="20% - Accent5 31 3 4" xfId="18606" xr:uid="{5A1148EF-0A73-48EE-8742-0589AC0D96A3}"/>
    <cellStyle name="20% - Accent5 31 3 5" xfId="24030" xr:uid="{61721DD4-F478-4691-BBEA-52FB9DF40D3D}"/>
    <cellStyle name="20% - Accent5 31 3 6" xfId="25792" xr:uid="{7F77F4A9-F47D-4B69-AC55-253C1B062804}"/>
    <cellStyle name="20% - Accent5 31 3 7" xfId="29319" xr:uid="{9438CD9F-84C3-4083-A87A-86BDEE234E27}"/>
    <cellStyle name="20% - Accent5 31 3 8" xfId="34537" xr:uid="{C1943C09-CBEF-43FB-9921-81FEE60491A3}"/>
    <cellStyle name="20% - Accent5 31 4" xfId="13637" xr:uid="{A3D6FEDD-1D8D-44CB-8D64-A9E6A5DEFDCE}"/>
    <cellStyle name="20% - Accent5 31 4 2" xfId="19219" xr:uid="{56AFEAEC-DA35-49A1-A006-85E82152BD48}"/>
    <cellStyle name="20% - Accent5 31 4 3" xfId="26404" xr:uid="{0D117735-F697-4759-AD94-1B2B718CE9FA}"/>
    <cellStyle name="20% - Accent5 31 4 4" xfId="29973" xr:uid="{903DAF2E-13C8-4081-9E66-D8DF663E51F8}"/>
    <cellStyle name="20% - Accent5 31 4 5" xfId="35149" xr:uid="{BE37A4AB-4971-49CD-9F30-5467C045EDF8}"/>
    <cellStyle name="20% - Accent5 31 5" xfId="15592" xr:uid="{1B90E4FD-9165-4C52-8061-CFB0BD23CD46}"/>
    <cellStyle name="20% - Accent5 31 5 2" xfId="21018" xr:uid="{AC105293-6EC0-4DD2-98CA-A672F35E1406}"/>
    <cellStyle name="20% - Accent5 31 5 3" xfId="31793" xr:uid="{65513E00-74EF-469E-A1DF-C9A3231FDE11}"/>
    <cellStyle name="20% - Accent5 31 5 4" xfId="36998" xr:uid="{8EF81AAE-6AEC-44B3-978F-4C0963DF9017}"/>
    <cellStyle name="20% - Accent5 31 6" xfId="17769" xr:uid="{317DB20F-3BAA-48DA-95B4-36CB5E66BE09}"/>
    <cellStyle name="20% - Accent5 31 7" xfId="23192" xr:uid="{C8D6586D-201B-4690-AB85-8300231763BD}"/>
    <cellStyle name="20% - Accent5 31 8" xfId="24955" xr:uid="{D35B483F-717F-4DAF-BFC2-6F8FCA524A3D}"/>
    <cellStyle name="20% - Accent5 31 9" xfId="28214" xr:uid="{FB290AB6-D6A9-47E1-8AD2-0DDC52DEAF6B}"/>
    <cellStyle name="20% - Accent5 32" xfId="11314" xr:uid="{29CCD4DA-598E-4E6F-9D6A-DC51A421D0F1}"/>
    <cellStyle name="20% - Accent5 32 2" xfId="13650" xr:uid="{FE51DC1C-E89C-4FCF-8D27-D3094148A977}"/>
    <cellStyle name="20% - Accent5 32 2 2" xfId="19232" xr:uid="{CA5B10F1-CE29-49B6-A2CE-F9A908E5EE80}"/>
    <cellStyle name="20% - Accent5 32 2 3" xfId="26417" xr:uid="{5170C769-FEE4-4FDB-AA4B-451AD48F6326}"/>
    <cellStyle name="20% - Accent5 32 2 4" xfId="29986" xr:uid="{552E2E49-495B-49A8-BE8A-52CC7781BA23}"/>
    <cellStyle name="20% - Accent5 32 2 5" xfId="35162" xr:uid="{46853965-ADFA-4056-A914-A40E8D97DE52}"/>
    <cellStyle name="20% - Accent5 32 3" xfId="15606" xr:uid="{427CC70B-D13B-471E-93F4-5F27F75F0C9D}"/>
    <cellStyle name="20% - Accent5 32 3 2" xfId="21032" xr:uid="{8997D406-BD26-40EE-879D-1DB23F8967F3}"/>
    <cellStyle name="20% - Accent5 32 3 3" xfId="31807" xr:uid="{15F1C0C3-0D92-446D-9F6C-EA301828FA44}"/>
    <cellStyle name="20% - Accent5 32 3 4" xfId="37012" xr:uid="{7CC4BCFD-A10F-4604-9692-09B3F4D64290}"/>
    <cellStyle name="20% - Accent5 32 4" xfId="17782" xr:uid="{3C7D6978-B29F-420E-883B-B8912634FC01}"/>
    <cellStyle name="20% - Accent5 32 5" xfId="23205" xr:uid="{840E8230-E2E9-42C6-B4DD-68C7604B67BD}"/>
    <cellStyle name="20% - Accent5 32 6" xfId="24968" xr:uid="{751092A8-35E7-4FC1-9555-8E5CE36235A4}"/>
    <cellStyle name="20% - Accent5 32 7" xfId="28228" xr:uid="{4A55929C-8620-4D6D-A574-C322ACAD9DC2}"/>
    <cellStyle name="20% - Accent5 32 8" xfId="33712" xr:uid="{A57BB23F-CB22-4149-ADB2-07BD38009370}"/>
    <cellStyle name="20% - Accent5 33" xfId="12118" xr:uid="{C387AA9F-F871-46A7-ABF5-8114CD811928}"/>
    <cellStyle name="20% - Accent5 33 2" xfId="14212" xr:uid="{AE254B83-3F3C-446A-9952-D32707F2D001}"/>
    <cellStyle name="20% - Accent5 33 2 2" xfId="19845" xr:uid="{00316924-370D-41E9-B7AA-A678A0C4E364}"/>
    <cellStyle name="20% - Accent5 33 2 3" xfId="27032" xr:uid="{E6DA0F38-DC94-4B85-8AA0-348CFFC212A8}"/>
    <cellStyle name="20% - Accent5 33 2 4" xfId="30643" xr:uid="{4D1877BB-9D92-43F9-8C7E-A8C546A5E6E1}"/>
    <cellStyle name="20% - Accent5 33 2 5" xfId="35823" xr:uid="{77D46DF5-1838-4981-BF3A-BA4517EAFB62}"/>
    <cellStyle name="20% - Accent5 33 3" xfId="15620" xr:uid="{D9F7AF90-2D3F-4BCF-8A95-33503916159C}"/>
    <cellStyle name="20% - Accent5 33 3 2" xfId="21046" xr:uid="{CD39AEB9-5F4C-46AA-9011-2B41C985C28F}"/>
    <cellStyle name="20% - Accent5 33 3 3" xfId="31821" xr:uid="{E00D9F8E-8113-4F1E-B3EA-03F705EA9F87}"/>
    <cellStyle name="20% - Accent5 33 3 4" xfId="37026" xr:uid="{7FD0BADC-46AC-43A1-85D7-8BF9075C7298}"/>
    <cellStyle name="20% - Accent5 33 4" xfId="18301" xr:uid="{C13FF4AA-993C-4107-893C-615B75121656}"/>
    <cellStyle name="20% - Accent5 33 5" xfId="23726" xr:uid="{9011F1F7-ED7F-4D37-9763-067248B8D6C3}"/>
    <cellStyle name="20% - Accent5 33 6" xfId="25488" xr:uid="{2BE929A7-6132-4D17-9284-085E03B89CE4}"/>
    <cellStyle name="20% - Accent5 33 7" xfId="28242" xr:uid="{18B57238-95B4-49AC-9F88-62F7E138CBC4}"/>
    <cellStyle name="20% - Accent5 33 8" xfId="34233" xr:uid="{817D7D6E-ED52-482B-B948-D2225C2656CA}"/>
    <cellStyle name="20% - Accent5 34" xfId="11611" xr:uid="{95F0A5A1-B84E-42D0-9982-E99268F326F9}"/>
    <cellStyle name="20% - Accent5 34 2" xfId="13819" xr:uid="{4EF97206-B54E-4C79-BEC3-C0FCDC7D0274}"/>
    <cellStyle name="20% - Accent5 34 2 2" xfId="19425" xr:uid="{5E222172-5C28-43DD-B751-E3809BCDFE1F}"/>
    <cellStyle name="20% - Accent5 34 2 3" xfId="26611" xr:uid="{566B6654-76E7-4EA6-BB6A-9932AE1FA517}"/>
    <cellStyle name="20% - Accent5 34 2 4" xfId="30223" xr:uid="{285468C0-4033-476E-8E70-36210987046F}"/>
    <cellStyle name="20% - Accent5 34 2 5" xfId="35402" xr:uid="{7636B912-0925-44E1-8B25-195205778C53}"/>
    <cellStyle name="20% - Accent5 34 3" xfId="15634" xr:uid="{FC3CDA75-0D76-416C-AC6C-726713C9D189}"/>
    <cellStyle name="20% - Accent5 34 3 2" xfId="21060" xr:uid="{D42D3D1D-109B-4C42-A9DD-5D007DB7E4EC}"/>
    <cellStyle name="20% - Accent5 34 3 3" xfId="31835" xr:uid="{6F1C3DD1-6375-4DD7-A949-31E2235DFCFE}"/>
    <cellStyle name="20% - Accent5 34 3 4" xfId="37040" xr:uid="{F507CAC0-0AEB-49A7-8CE4-452C75F3FDC7}"/>
    <cellStyle name="20% - Accent5 34 4" xfId="17941" xr:uid="{76908244-774D-43CB-8E24-834A4E0EBC7A}"/>
    <cellStyle name="20% - Accent5 34 5" xfId="23365" xr:uid="{26EA06AA-D361-41B3-8DA0-897AF64051CA}"/>
    <cellStyle name="20% - Accent5 34 6" xfId="25127" xr:uid="{15488EC5-15A4-4768-AE71-CAF4FCDE9775}"/>
    <cellStyle name="20% - Accent5 34 7" xfId="28256" xr:uid="{63059FB8-CCB5-4CE6-8A1F-1BB8E58BB529}"/>
    <cellStyle name="20% - Accent5 34 8" xfId="33872" xr:uid="{8DC7DE29-1ED7-4A0D-86F5-3A9AACECCBEA}"/>
    <cellStyle name="20% - Accent5 35" xfId="11813" xr:uid="{277A6D5E-CF23-4435-B92A-9A918981E485}"/>
    <cellStyle name="20% - Accent5 35 2" xfId="14000" xr:uid="{058EB15D-EE67-4BF2-8799-5DCB1E21038B}"/>
    <cellStyle name="20% - Accent5 35 2 2" xfId="19618" xr:uid="{D82B8FBF-6EA0-475B-9497-CAA49C82E1D4}"/>
    <cellStyle name="20% - Accent5 35 2 3" xfId="26805" xr:uid="{EE543826-2F42-41BF-97F4-462FE9CD1C7C}"/>
    <cellStyle name="20% - Accent5 35 2 4" xfId="30416" xr:uid="{7E9F0C6B-7852-4FD8-A158-7AE7544515CF}"/>
    <cellStyle name="20% - Accent5 35 2 5" xfId="35596" xr:uid="{4C8B4AEC-E24D-4F7F-A9A0-0389648CFF2E}"/>
    <cellStyle name="20% - Accent5 35 3" xfId="15647" xr:uid="{0E37D11E-69A9-4FE0-8521-F796046460D3}"/>
    <cellStyle name="20% - Accent5 35 3 2" xfId="21073" xr:uid="{55A0B962-6C9C-4734-85D7-EBA545B0297A}"/>
    <cellStyle name="20% - Accent5 35 3 3" xfId="31848" xr:uid="{A5A1C170-66AA-474C-BE7F-B1A792E7C08C}"/>
    <cellStyle name="20% - Accent5 35 3 4" xfId="37053" xr:uid="{E441E526-E86D-4766-A116-818425D72157}"/>
    <cellStyle name="20% - Accent5 35 4" xfId="18074" xr:uid="{D380D7B1-FE16-478B-A2D4-5CABC2ECE1CB}"/>
    <cellStyle name="20% - Accent5 35 5" xfId="23499" xr:uid="{84A62A5E-9F55-4232-AF46-B586072BB087}"/>
    <cellStyle name="20% - Accent5 35 6" xfId="25261" xr:uid="{0A720A37-24B7-4711-9FC1-12A0DB3C6E38}"/>
    <cellStyle name="20% - Accent5 35 7" xfId="28269" xr:uid="{5280D3C8-FC65-42AE-A5E0-BE1F7A1D5ADB}"/>
    <cellStyle name="20% - Accent5 35 8" xfId="34006" xr:uid="{3FEB7385-E2BA-453C-8838-CB4D5D353FC1}"/>
    <cellStyle name="20% - Accent5 36" xfId="11638" xr:uid="{A6A450BB-2A25-413D-B923-82CB9C8A550B}"/>
    <cellStyle name="20% - Accent5 36 2" xfId="13841" xr:uid="{BF4D7120-10F7-42C1-A39F-DBF9D2A72411}"/>
    <cellStyle name="20% - Accent5 36 2 2" xfId="19450" xr:uid="{24FF2801-02AE-4E40-A77B-E522D92AC496}"/>
    <cellStyle name="20% - Accent5 36 2 3" xfId="26636" xr:uid="{E932DE4E-9436-4EB4-9D41-CFB0A67D4B5A}"/>
    <cellStyle name="20% - Accent5 36 2 4" xfId="30248" xr:uid="{6EFE1DE2-80C8-463B-9EE9-E9E188BD69FE}"/>
    <cellStyle name="20% - Accent5 36 2 5" xfId="35427" xr:uid="{FD402FD9-A842-4CD0-8935-4C7C7F59377E}"/>
    <cellStyle name="20% - Accent5 36 3" xfId="15660" xr:uid="{69976829-D65F-4728-8A69-2D588B459861}"/>
    <cellStyle name="20% - Accent5 36 3 2" xfId="21086" xr:uid="{4085913C-DE53-41D5-807F-9646F91ABE8D}"/>
    <cellStyle name="20% - Accent5 36 3 3" xfId="31859" xr:uid="{FB0B95CB-5C3C-4879-A4D0-5855B739849C}"/>
    <cellStyle name="20% - Accent5 36 3 4" xfId="37066" xr:uid="{1690259F-621F-43CF-B1AF-33ADA53C15AB}"/>
    <cellStyle name="20% - Accent5 36 4" xfId="17956" xr:uid="{7EDB0855-4165-46D8-978F-01A854BE6C29}"/>
    <cellStyle name="20% - Accent5 36 5" xfId="23380" xr:uid="{171B4FC0-96C5-4863-B905-81AB386A01F9}"/>
    <cellStyle name="20% - Accent5 36 6" xfId="25142" xr:uid="{815BADFA-FF59-482B-BFDD-9551E9BB53C5}"/>
    <cellStyle name="20% - Accent5 36 7" xfId="28282" xr:uid="{8BA951B0-4808-46A4-83D3-A8354C02034B}"/>
    <cellStyle name="20% - Accent5 36 8" xfId="33887" xr:uid="{6E2A4B20-0D05-4E98-BF77-6463686E5E9E}"/>
    <cellStyle name="20% - Accent5 37" xfId="12411" xr:uid="{23511F3A-775E-4A3D-851E-774BA6A41D82}"/>
    <cellStyle name="20% - Accent5 37 2" xfId="14396" xr:uid="{033B5C45-F537-4F92-8058-DD789DF350DB}"/>
    <cellStyle name="20% - Accent5 37 2 2" xfId="20033" xr:uid="{7AB6AF32-0F0E-4BE1-8817-5B67867BB79A}"/>
    <cellStyle name="20% - Accent5 37 2 3" xfId="27220" xr:uid="{A28540F6-049C-4862-A3A7-E38C4C1A6824}"/>
    <cellStyle name="20% - Accent5 37 2 4" xfId="30831" xr:uid="{45E45B28-B841-421C-97EE-B824E36E762C}"/>
    <cellStyle name="20% - Accent5 37 2 5" xfId="36011" xr:uid="{B2C8923D-F196-4C12-8E48-BBE49DCFB526}"/>
    <cellStyle name="20% - Accent5 37 3" xfId="15672" xr:uid="{51B055DA-B81D-46A8-B50B-85D0F97423F8}"/>
    <cellStyle name="20% - Accent5 37 3 2" xfId="21098" xr:uid="{AA8F4CEF-332F-4817-B5A9-736D26F84C17}"/>
    <cellStyle name="20% - Accent5 37 3 3" xfId="31870" xr:uid="{BDF6024D-41F1-4852-9C35-3D60B0C59745}"/>
    <cellStyle name="20% - Accent5 37 3 4" xfId="37078" xr:uid="{2B94E3E7-488A-47BF-8560-8C5175F18833}"/>
    <cellStyle name="20% - Accent5 37 4" xfId="18490" xr:uid="{481C7F96-8EB2-40EE-832E-B47809EF5B30}"/>
    <cellStyle name="20% - Accent5 37 5" xfId="23914" xr:uid="{CE350A5E-010B-4FAE-8932-81C409A4B92D}"/>
    <cellStyle name="20% - Accent5 37 6" xfId="25676" xr:uid="{AB2497AD-CA11-4AF5-BBDE-007C9A21FBCD}"/>
    <cellStyle name="20% - Accent5 37 7" xfId="28294" xr:uid="{BB527272-FBF4-4083-899B-28F646EC0C25}"/>
    <cellStyle name="20% - Accent5 37 8" xfId="34421" xr:uid="{974CE6AD-DCFB-43A6-8255-52380262903D}"/>
    <cellStyle name="20% - Accent5 38" xfId="11839" xr:uid="{BB6D3323-5D63-4824-A03B-B46A67014FBB}"/>
    <cellStyle name="20% - Accent5 38 2" xfId="14020" xr:uid="{214446CE-EA75-4607-915D-5C90B0C0F88D}"/>
    <cellStyle name="20% - Accent5 38 2 2" xfId="19639" xr:uid="{1CE2DB7A-2676-4C0E-9F4F-6D8BA81E92A5}"/>
    <cellStyle name="20% - Accent5 38 2 3" xfId="26826" xr:uid="{776F00BD-3BE0-4782-B2C7-D51CD0E91A13}"/>
    <cellStyle name="20% - Accent5 38 2 4" xfId="30437" xr:uid="{ABB43377-F6A8-4CCE-A821-609021E7925F}"/>
    <cellStyle name="20% - Accent5 38 2 5" xfId="35617" xr:uid="{B9B50AEA-B6D9-4AF5-861B-CF54406EB1C4}"/>
    <cellStyle name="20% - Accent5 38 3" xfId="15683" xr:uid="{1A206343-63E1-4063-81CC-12682141A0E7}"/>
    <cellStyle name="20% - Accent5 38 3 2" xfId="21109" xr:uid="{A8817B95-43DA-47CF-BC65-AB9A81B9955A}"/>
    <cellStyle name="20% - Accent5 38 3 3" xfId="31880" xr:uid="{57405FDD-9555-4D92-BD77-FA51BD0B661D}"/>
    <cellStyle name="20% - Accent5 38 3 4" xfId="37089" xr:uid="{F0388FEF-041B-42DC-B746-A9BFFFBDF5B6}"/>
    <cellStyle name="20% - Accent5 38 4" xfId="18095" xr:uid="{42EF80E4-6821-409A-85EC-7CC723EA7450}"/>
    <cellStyle name="20% - Accent5 38 5" xfId="23520" xr:uid="{84064EC5-7696-4E68-BB33-F8D440E885F1}"/>
    <cellStyle name="20% - Accent5 38 6" xfId="25282" xr:uid="{BDE3AA33-8C2B-464D-ACF9-B8BD24BFD22B}"/>
    <cellStyle name="20% - Accent5 38 7" xfId="28305" xr:uid="{AF6F0431-CAAB-4DA8-BC42-0E3881B26C6F}"/>
    <cellStyle name="20% - Accent5 38 8" xfId="34027" xr:uid="{9A8C87A4-C8F4-4F03-B8BE-C4C7F5EE9CDF}"/>
    <cellStyle name="20% - Accent5 39" xfId="11485" xr:uid="{184468BD-0CE8-45B8-9789-6518CDDBC64B}"/>
    <cellStyle name="20% - Accent5 39 2" xfId="13726" xr:uid="{2FB19CAB-91CE-4D30-8320-6A65332589C1}"/>
    <cellStyle name="20% - Accent5 39 2 2" xfId="19314" xr:uid="{D253F53E-FFA3-46C9-99D9-E9051DD48888}"/>
    <cellStyle name="20% - Accent5 39 2 3" xfId="26500" xr:uid="{34E1B878-1149-445C-83BE-F98E08C2E9A7}"/>
    <cellStyle name="20% - Accent5 39 2 4" xfId="30098" xr:uid="{D64B11BF-D6E7-4C56-8B6F-77D2DA855A6D}"/>
    <cellStyle name="20% - Accent5 39 2 5" xfId="35276" xr:uid="{5B77E58E-181D-43B6-BB17-3576F52DF67E}"/>
    <cellStyle name="20% - Accent5 39 3" xfId="15698" xr:uid="{0EA52C41-B479-4E34-86C4-689DB681CF0F}"/>
    <cellStyle name="20% - Accent5 39 3 2" xfId="21124" xr:uid="{60E2BE16-99DC-4437-9F66-DFB9F54836D6}"/>
    <cellStyle name="20% - Accent5 39 3 3" xfId="31894" xr:uid="{4539BC6C-54B3-4724-A718-01E1EAAA4361}"/>
    <cellStyle name="20% - Accent5 39 3 4" xfId="37104" xr:uid="{1DC34D7E-0283-4FD5-BFD8-326BAC3B279E}"/>
    <cellStyle name="20% - Accent5 39 4" xfId="17861" xr:uid="{302774B6-2302-41C5-9E18-BAD97CF78D46}"/>
    <cellStyle name="20% - Accent5 39 5" xfId="23285" xr:uid="{62DFC0A0-5401-4FC0-938C-EFAF70FE4C29}"/>
    <cellStyle name="20% - Accent5 39 6" xfId="25047" xr:uid="{39F85A2A-F000-4609-A450-F629D327C668}"/>
    <cellStyle name="20% - Accent5 39 7" xfId="28320" xr:uid="{B4699DCC-38BD-489F-9067-A8740716113D}"/>
    <cellStyle name="20% - Accent5 39 8" xfId="33792" xr:uid="{F6D79C18-BA9C-42C5-9158-0E466140F127}"/>
    <cellStyle name="20% - Accent5 4" xfId="403" xr:uid="{96C60D96-7921-43E3-8D6C-2030BDFA2C92}"/>
    <cellStyle name="20% - Accent5 4 10" xfId="404" xr:uid="{0251E83E-9DF7-4A4A-BAB4-D25BC0BEA4DF}"/>
    <cellStyle name="20% - Accent5 4 10 2" xfId="24294" xr:uid="{AB676910-49D2-46A6-95C9-C12BD3BD11E2}"/>
    <cellStyle name="20% - Accent5 4 11" xfId="405" xr:uid="{3F49A430-CF2E-4A0B-9E1C-1DCC33746F9E}"/>
    <cellStyle name="20% - Accent5 4 11 2" xfId="33038" xr:uid="{FE2EECAA-C4F6-447E-A84F-9F5BCB6D9EBD}"/>
    <cellStyle name="20% - Accent5 4 12" xfId="406" xr:uid="{62290246-15CA-411E-A1D6-3C8A13A26AF3}"/>
    <cellStyle name="20% - Accent5 4 12 2" xfId="9917" xr:uid="{BBC1C13F-00A9-48F5-879D-C5151ACE6310}"/>
    <cellStyle name="20% - Accent5 4 13" xfId="407" xr:uid="{5AA18509-0E16-4679-A924-BBD5D5F64E66}"/>
    <cellStyle name="20% - Accent5 4 14" xfId="408" xr:uid="{051AB58A-B16A-481E-8F57-054CA8FA4BC3}"/>
    <cellStyle name="20% - Accent5 4 15" xfId="8028" xr:uid="{129981A4-DF2D-42F5-BFF2-A875410B4A52}"/>
    <cellStyle name="20% - Accent5 4 2" xfId="409" xr:uid="{5539B780-2706-4C8E-912B-9B54BC19C900}"/>
    <cellStyle name="20% - Accent5 4 2 2" xfId="8236" xr:uid="{F0CC9386-B0D4-4A71-A1F8-07DAE7CC1401}"/>
    <cellStyle name="20% - Accent5 4 2 2 2" xfId="8777" xr:uid="{D497A556-DFBC-4DDA-8409-7BECB63DC3BD}"/>
    <cellStyle name="20% - Accent5 4 2 2 3" xfId="8507" xr:uid="{DB6474D5-6AF5-4B93-A76A-CA2C63D4EA7C}"/>
    <cellStyle name="20% - Accent5 4 2 2 4" xfId="30053" xr:uid="{FC482B6B-69D6-48E2-885D-77664D72EF7F}"/>
    <cellStyle name="20% - Accent5 4 2 2 5" xfId="35231" xr:uid="{EAE51A34-FAC8-4449-87AB-43EFD99FDBEB}"/>
    <cellStyle name="20% - Accent5 4 2 3" xfId="8642" xr:uid="{CDBA3336-D496-4DE6-8FC4-31A830F38434}"/>
    <cellStyle name="20% - Accent5 4 2 3 2" xfId="20639" xr:uid="{5A271FAE-498B-44B1-BC18-AE07708A10C4}"/>
    <cellStyle name="20% - Accent5 4 2 3 3" xfId="31415" xr:uid="{C93805F0-3A4D-4286-BB19-647266E54F3D}"/>
    <cellStyle name="20% - Accent5 4 2 3 4" xfId="36619" xr:uid="{7B749D53-EAEE-43DF-993E-758F2844163A}"/>
    <cellStyle name="20% - Accent5 4 2 4" xfId="8372" xr:uid="{9F2DD8E8-BB3B-41B6-B8FB-C1D4D69F7C77}"/>
    <cellStyle name="20% - Accent5 4 2 5" xfId="22749" xr:uid="{F4F78DB4-B468-4977-8BA4-93BE4BC04659}"/>
    <cellStyle name="20% - Accent5 4 2 6" xfId="24511" xr:uid="{DF51C581-64D8-4442-BDE9-78159C44121F}"/>
    <cellStyle name="20% - Accent5 4 2 7" xfId="27835" xr:uid="{9DEAB69C-32D6-4C60-9BF5-26DDABEDFE17}"/>
    <cellStyle name="20% - Accent5 4 2 8" xfId="33255" xr:uid="{88BF0F78-3FCB-44FA-977B-CFE14D8274C7}"/>
    <cellStyle name="20% - Accent5 4 2 9" xfId="8095" xr:uid="{4A95EB8B-F579-46AD-B7A1-D3C88F05C1CD}"/>
    <cellStyle name="20% - Accent5 4 3" xfId="410" xr:uid="{9FBE8D21-2757-4B85-92C9-FD55D73F26B3}"/>
    <cellStyle name="20% - Accent5 4 3 2" xfId="8711" xr:uid="{733A81EF-C297-4005-AACF-64A963044F32}"/>
    <cellStyle name="20% - Accent5 4 3 2 2" xfId="19868" xr:uid="{8DD10275-C156-4761-AC95-C14A12A592D0}"/>
    <cellStyle name="20% - Accent5 4 3 2 3" xfId="27055" xr:uid="{AAC9A60C-0CBA-4F34-9B30-20DFCC706611}"/>
    <cellStyle name="20% - Accent5 4 3 2 4" xfId="30666" xr:uid="{129866FD-2E11-4C82-9EC6-593F2EEC6AE9}"/>
    <cellStyle name="20% - Accent5 4 3 2 5" xfId="35846" xr:uid="{A333E33C-DB9D-4AB8-99F8-28B6C7582839}"/>
    <cellStyle name="20% - Accent5 4 3 3" xfId="8441" xr:uid="{397D1AFB-19AE-477A-89E9-EFCA95018B7F}"/>
    <cellStyle name="20% - Accent5 4 3 3 2" xfId="21874" xr:uid="{192919E8-D64D-4A81-A2F6-62C3AD14EAC9}"/>
    <cellStyle name="20% - Accent5 4 3 3 3" xfId="32595" xr:uid="{2A95765C-7D9F-4FFF-B407-04C1D7171336}"/>
    <cellStyle name="20% - Accent5 4 3 3 4" xfId="37854" xr:uid="{72B074E9-A1A7-4A51-AE50-4E19305AB6B1}"/>
    <cellStyle name="20% - Accent5 4 3 4" xfId="18324" xr:uid="{CA4C303D-53F0-4886-80E3-1DE988D5DC5F}"/>
    <cellStyle name="20% - Accent5 4 3 5" xfId="23749" xr:uid="{7153D7C1-3D55-4A60-8689-54FFE25B4457}"/>
    <cellStyle name="20% - Accent5 4 3 6" xfId="25511" xr:uid="{74FACBB1-BD8C-41C2-9EFF-7095DB41E541}"/>
    <cellStyle name="20% - Accent5 4 3 7" xfId="29112" xr:uid="{8F13F323-BFDF-44DB-924F-51EC4092A43C}"/>
    <cellStyle name="20% - Accent5 4 3 8" xfId="34256" xr:uid="{0439D7F7-30FD-4E03-96B9-327755AB4725}"/>
    <cellStyle name="20% - Accent5 4 3 9" xfId="8171" xr:uid="{FE0B5820-B64A-49E4-97DC-FA0B16B89EFA}"/>
    <cellStyle name="20% - Accent5 4 4" xfId="411" xr:uid="{8384FCF8-20BB-4027-BDFC-2977D09DB2C1}"/>
    <cellStyle name="20% - Accent5 4 4 2" xfId="14737" xr:uid="{7141666A-824E-4798-83B8-8CBA45C16D40}"/>
    <cellStyle name="20% - Accent5 4 4 2 2" xfId="20372" xr:uid="{11AE22CE-4694-4BFE-8340-AD2DF20BE7BB}"/>
    <cellStyle name="20% - Accent5 4 4 2 3" xfId="27559" xr:uid="{9BE886AB-7C6F-4468-AB03-1107BD14C07E}"/>
    <cellStyle name="20% - Accent5 4 4 2 4" xfId="31168" xr:uid="{AF2148FE-D15D-4263-A100-89F925480112}"/>
    <cellStyle name="20% - Accent5 4 4 2 5" xfId="36351" xr:uid="{064339F2-6424-4569-8330-B6D9530D0D82}"/>
    <cellStyle name="20% - Accent5 4 4 3" xfId="16921" xr:uid="{8803EB23-D074-461D-9D62-64E106F6D8E0}"/>
    <cellStyle name="20% - Accent5 4 4 3 2" xfId="22129" xr:uid="{55F62AE4-AC92-484B-AB15-456A33B828E3}"/>
    <cellStyle name="20% - Accent5 4 4 3 3" xfId="32850" xr:uid="{62CDD7D2-AD5A-4EBF-972F-29A5B57F7071}"/>
    <cellStyle name="20% - Accent5 4 4 3 4" xfId="38108" xr:uid="{2ABE75B3-78E4-4C36-84C7-0A79F4BA243A}"/>
    <cellStyle name="20% - Accent5 4 4 4" xfId="17430" xr:uid="{BB6DB2C8-9A2C-476C-A4A0-C9BDA7839DD5}"/>
    <cellStyle name="20% - Accent5 4 4 5" xfId="22851" xr:uid="{FA3C1CB2-B6E3-4BD6-8FCA-46FC827A857A}"/>
    <cellStyle name="20% - Accent5 4 4 6" xfId="24613" xr:uid="{F997C4F8-9E11-4C89-8844-44B2707DE30A}"/>
    <cellStyle name="20% - Accent5 4 4 7" xfId="29385" xr:uid="{D60D2E8F-C085-478C-A386-F140D05F697B}"/>
    <cellStyle name="20% - Accent5 4 4 8" xfId="33357" xr:uid="{4E07EED4-7277-41C9-9502-1DADEB378EB9}"/>
    <cellStyle name="20% - Accent5 4 4 9" xfId="8576" xr:uid="{23B35111-8613-4BDB-8441-AA3605DFE6B2}"/>
    <cellStyle name="20% - Accent5 4 5" xfId="412" xr:uid="{25BCF31D-C2DC-4A8D-B9EE-373251E45B13}"/>
    <cellStyle name="20% - Accent5 4 5 2" xfId="18871" xr:uid="{3840E189-1C0B-4C93-8FD8-B9ABED50817F}"/>
    <cellStyle name="20% - Accent5 4 5 3" xfId="26056" xr:uid="{6F0BBCB0-46D0-4DFF-9374-AC60F1ABA3EF}"/>
    <cellStyle name="20% - Accent5 4 5 4" xfId="29594" xr:uid="{DA7673A0-A3E9-4A0E-9A8C-3CD39697C24D}"/>
    <cellStyle name="20% - Accent5 4 5 5" xfId="34801" xr:uid="{0389B59B-82A3-4170-ACC5-67660E8D1732}"/>
    <cellStyle name="20% - Accent5 4 5 6" xfId="8306" xr:uid="{750F37AA-DA1A-4244-ACD8-65048A4D991D}"/>
    <cellStyle name="20% - Accent5 4 6" xfId="413" xr:uid="{51B63A54-EC07-4986-A282-2D5BF3236DF9}"/>
    <cellStyle name="20% - Accent5 4 6 2" xfId="8900" xr:uid="{E6D22E68-73D0-49C9-AA7F-876587DDB2A2}"/>
    <cellStyle name="20% - Accent5 4 7" xfId="414" xr:uid="{47F88855-9368-4D19-8ADF-E7620F3435EC}"/>
    <cellStyle name="20% - Accent5 4 7 2" xfId="17154" xr:uid="{62BFD134-4DBA-4E29-ACD0-60FFC2D37AF0}"/>
    <cellStyle name="20% - Accent5 4 8" xfId="415" xr:uid="{57FED70B-B30D-4052-94A1-632E9240CE4C}"/>
    <cellStyle name="20% - Accent5 4 8 2" xfId="22334" xr:uid="{97588984-2486-4831-82BB-6A18D749A39F}"/>
    <cellStyle name="20% - Accent5 4 9" xfId="416" xr:uid="{2F7ADE4C-ACF5-40A8-A723-BAD5E7982B39}"/>
    <cellStyle name="20% - Accent5 4 9 2" xfId="22534" xr:uid="{DA8DF5C0-3281-459E-8E1D-0CD196F63B66}"/>
    <cellStyle name="20% - Accent5 4_Finance" xfId="417" xr:uid="{38FD7A3E-9CDC-4966-9997-CA7FA28EB310}"/>
    <cellStyle name="20% - Accent5 40" xfId="12481" xr:uid="{BF32DC26-F7D7-4243-9CFD-1C2B53A2F8AF}"/>
    <cellStyle name="20% - Accent5 40 2" xfId="14438" xr:uid="{BB4EE666-312E-49EA-A2F3-333FA8651ED9}"/>
    <cellStyle name="20% - Accent5 40 2 2" xfId="20075" xr:uid="{0D13F739-DBDB-4869-99E0-B9C72474B11E}"/>
    <cellStyle name="20% - Accent5 40 2 3" xfId="27262" xr:uid="{E4209C5A-E47B-4BAB-B58C-6D314B0E4980}"/>
    <cellStyle name="20% - Accent5 40 2 4" xfId="30873" xr:uid="{4B94DCB6-9930-48B3-A269-7C4DBF82DF05}"/>
    <cellStyle name="20% - Accent5 40 2 5" xfId="36053" xr:uid="{3B42E058-4F40-4F9D-9327-9F0E6E2BBFFA}"/>
    <cellStyle name="20% - Accent5 40 3" xfId="15707" xr:uid="{A0D34899-BFD8-45E9-A0A6-B548AB0FE9E8}"/>
    <cellStyle name="20% - Accent5 40 3 2" xfId="21133" xr:uid="{0C048C36-EE70-44E9-9303-FE59517F92F5}"/>
    <cellStyle name="20% - Accent5 40 3 3" xfId="31903" xr:uid="{187B5345-71F7-43F0-96C5-E98115500D15}"/>
    <cellStyle name="20% - Accent5 40 3 4" xfId="37113" xr:uid="{C2E31E60-05A7-4E97-848A-3C4109390D9E}"/>
    <cellStyle name="20% - Accent5 40 4" xfId="18532" xr:uid="{6CC91496-D378-4AAE-B3D2-ACCF93DB4FD8}"/>
    <cellStyle name="20% - Accent5 40 5" xfId="23956" xr:uid="{B2CAC35B-A634-4022-929C-C88EFB753E31}"/>
    <cellStyle name="20% - Accent5 40 6" xfId="25718" xr:uid="{2539B1E0-73AB-44E6-9F10-F0BEF80D627D}"/>
    <cellStyle name="20% - Accent5 40 7" xfId="28329" xr:uid="{53D7D5AB-7B5F-42D1-9625-E39FBCF9B711}"/>
    <cellStyle name="20% - Accent5 40 8" xfId="34463" xr:uid="{7FB0C25C-F3DE-4525-8B79-C116B6C066A7}"/>
    <cellStyle name="20% - Accent5 41" xfId="11978" xr:uid="{ADCD235A-D6EB-4AF6-8129-713B7C008A94}"/>
    <cellStyle name="20% - Accent5 41 2" xfId="14114" xr:uid="{F47BAA81-F103-42AA-A8E3-99F1F3721EDB}"/>
    <cellStyle name="20% - Accent5 41 2 2" xfId="19740" xr:uid="{91426198-7F36-45E4-B57E-1603386F4991}"/>
    <cellStyle name="20% - Accent5 41 2 3" xfId="26927" xr:uid="{67E6C9A7-C1B5-41E2-BA83-E0883CDC439E}"/>
    <cellStyle name="20% - Accent5 41 2 4" xfId="30538" xr:uid="{21B44833-26B8-4AB3-B98A-CA1DC399D7EB}"/>
    <cellStyle name="20% - Accent5 41 2 5" xfId="35718" xr:uid="{EAA7D638-6D65-4C65-BF37-EB68DD238EA3}"/>
    <cellStyle name="20% - Accent5 41 3" xfId="15728" xr:uid="{D1A79D08-6928-461B-8CB7-CB9DDC860373}"/>
    <cellStyle name="20% - Accent5 41 3 2" xfId="21154" xr:uid="{5AF95B4A-A122-4FAE-A158-B6AD97AD8984}"/>
    <cellStyle name="20% - Accent5 41 3 3" xfId="31923" xr:uid="{E32BF413-68C4-4A60-A687-07DF09B73A10}"/>
    <cellStyle name="20% - Accent5 41 3 4" xfId="37134" xr:uid="{E22CB8BB-6D71-433A-995C-784FEB99C245}"/>
    <cellStyle name="20% - Accent5 41 4" xfId="18196" xr:uid="{469BB34C-B7FE-492E-B2C9-58BAC7B3084C}"/>
    <cellStyle name="20% - Accent5 41 5" xfId="23621" xr:uid="{BA9B05D6-E4CD-4D8F-8B93-CB6AD256DC61}"/>
    <cellStyle name="20% - Accent5 41 6" xfId="25383" xr:uid="{DF680039-C1DC-49D9-9667-BB139802D4FA}"/>
    <cellStyle name="20% - Accent5 41 7" xfId="28350" xr:uid="{D390F151-A6BD-41C4-9F96-ECE6239F7835}"/>
    <cellStyle name="20% - Accent5 41 8" xfId="34128" xr:uid="{3AE40026-C4B7-44AF-A90B-235AE17DB870}"/>
    <cellStyle name="20% - Accent5 42" xfId="12086" xr:uid="{144DFF9C-768C-459F-8F77-543BF2EA1551}"/>
    <cellStyle name="20% - Accent5 42 2" xfId="14190" xr:uid="{5BA3D8C0-54BC-49BC-8FD2-E90C041F8295}"/>
    <cellStyle name="20% - Accent5 42 2 2" xfId="19821" xr:uid="{1D2637BA-4E43-4A27-8227-65A87178B034}"/>
    <cellStyle name="20% - Accent5 42 2 3" xfId="27008" xr:uid="{B95B24D0-2B29-44BB-8C29-7D96FB22E6D8}"/>
    <cellStyle name="20% - Accent5 42 2 4" xfId="30619" xr:uid="{40CC4178-17D1-4FEA-B76E-7386BADC1026}"/>
    <cellStyle name="20% - Accent5 42 2 5" xfId="35799" xr:uid="{634CE1C4-C4FA-4279-9AE7-4C383ACEC3CC}"/>
    <cellStyle name="20% - Accent5 42 3" xfId="15742" xr:uid="{57AE2632-947A-4969-A594-793102FBEF67}"/>
    <cellStyle name="20% - Accent5 42 3 2" xfId="21168" xr:uid="{62FAB30C-8428-4049-B8BA-81070B79AF5C}"/>
    <cellStyle name="20% - Accent5 42 3 3" xfId="31936" xr:uid="{69895A20-951B-4526-8C05-4573CB487B68}"/>
    <cellStyle name="20% - Accent5 42 3 4" xfId="37148" xr:uid="{9B246F08-D8AA-4515-8F36-D5C0854A7148}"/>
    <cellStyle name="20% - Accent5 42 4" xfId="18277" xr:uid="{DE6F56E0-6A6D-4E36-AAE7-250EC5C8ACF9}"/>
    <cellStyle name="20% - Accent5 42 5" xfId="23702" xr:uid="{94726052-BD32-4C87-AFBA-45AE7BFE9342}"/>
    <cellStyle name="20% - Accent5 42 6" xfId="25464" xr:uid="{AFA05670-07B8-4C86-9300-886FBEA1D34E}"/>
    <cellStyle name="20% - Accent5 42 7" xfId="28364" xr:uid="{5692F286-BC44-4BCE-B6A4-0DF52B15A7BD}"/>
    <cellStyle name="20% - Accent5 42 8" xfId="34209" xr:uid="{7FD4C756-4AA1-439F-99D8-80F275B7AEF8}"/>
    <cellStyle name="20% - Accent5 43" xfId="11463" xr:uid="{C7EC81A6-B019-4FE1-B338-AC475AC9214B}"/>
    <cellStyle name="20% - Accent5 43 2" xfId="13714" xr:uid="{7C8C8513-10B3-4D10-AD66-BFA0B71359D3}"/>
    <cellStyle name="20% - Accent5 43 2 2" xfId="19301" xr:uid="{08E328A5-5B1A-4C1E-B900-FC08BD98D71C}"/>
    <cellStyle name="20% - Accent5 43 2 3" xfId="26487" xr:uid="{C3EF7A66-5DC4-4495-A4D6-F60354FF0958}"/>
    <cellStyle name="20% - Accent5 43 2 4" xfId="30076" xr:uid="{CEE28B1E-5ACA-4775-A89E-B192BB579E5D}"/>
    <cellStyle name="20% - Accent5 43 2 5" xfId="35254" xr:uid="{8AE43947-821E-4BF8-998F-F10EAFECCF6C}"/>
    <cellStyle name="20% - Accent5 43 3" xfId="15756" xr:uid="{3D5D8CFA-EEE5-4AD9-8752-D046C8D2C40A}"/>
    <cellStyle name="20% - Accent5 43 3 2" xfId="21182" xr:uid="{ABE1AB8A-1697-4AB0-ABFD-834AF632985B}"/>
    <cellStyle name="20% - Accent5 43 3 3" xfId="31949" xr:uid="{44D89A2D-2316-4697-B7C8-3CA12CE595B9}"/>
    <cellStyle name="20% - Accent5 43 3 4" xfId="37162" xr:uid="{6F4E2343-34E1-4160-931A-A0EF630BD2A7}"/>
    <cellStyle name="20% - Accent5 43 4" xfId="17847" xr:uid="{2627668B-E756-40D9-97A3-D32E8819CECA}"/>
    <cellStyle name="20% - Accent5 43 5" xfId="23271" xr:uid="{2530E899-0527-4E0B-82B1-7BE93E1EDA58}"/>
    <cellStyle name="20% - Accent5 43 6" xfId="25033" xr:uid="{B43E6CFC-2B80-4604-B315-D1619D8252D2}"/>
    <cellStyle name="20% - Accent5 43 7" xfId="28378" xr:uid="{F0C34F32-5E80-4DED-A042-2FBAB861F1A4}"/>
    <cellStyle name="20% - Accent5 43 8" xfId="33778" xr:uid="{42AE8D8B-59C0-4A2B-9207-70EEF101347C}"/>
    <cellStyle name="20% - Accent5 44" xfId="12365" xr:uid="{DBCA83B1-7440-44DD-93B3-DD7BB885575A}"/>
    <cellStyle name="20% - Accent5 44 2" xfId="14368" xr:uid="{EAE7D5DC-3A35-4750-B086-AF942888D8B8}"/>
    <cellStyle name="20% - Accent5 44 2 2" xfId="20005" xr:uid="{8F34C1BD-347A-4E16-9253-B9621299E06A}"/>
    <cellStyle name="20% - Accent5 44 2 3" xfId="27192" xr:uid="{4603F262-957C-4908-A17C-F34BF84C7F81}"/>
    <cellStyle name="20% - Accent5 44 2 4" xfId="30803" xr:uid="{E6F6AB34-6CB2-4D03-AF13-D73F0E2576B5}"/>
    <cellStyle name="20% - Accent5 44 2 5" xfId="35983" xr:uid="{A8E2762D-4A3D-426A-944E-9ED92A862409}"/>
    <cellStyle name="20% - Accent5 44 3" xfId="15770" xr:uid="{636D7DE1-E07D-4A36-806C-4F16F56D7374}"/>
    <cellStyle name="20% - Accent5 44 3 2" xfId="21196" xr:uid="{5B473A19-6DD6-4DA9-B042-413C4CD7E6BA}"/>
    <cellStyle name="20% - Accent5 44 3 3" xfId="31962" xr:uid="{2B821212-B32E-4995-AB56-F8F3F0EE7F18}"/>
    <cellStyle name="20% - Accent5 44 3 4" xfId="37176" xr:uid="{5FB28836-A456-4846-9057-4E43E285BE47}"/>
    <cellStyle name="20% - Accent5 44 4" xfId="18461" xr:uid="{DBF3E251-DA35-4F8E-B849-B528D6E10A4A}"/>
    <cellStyle name="20% - Accent5 44 5" xfId="23886" xr:uid="{D6F878DA-6FA9-440E-ABC2-FF7AAEE36C2B}"/>
    <cellStyle name="20% - Accent5 44 6" xfId="25648" xr:uid="{4254B0A0-BBF5-45AE-B6A2-01AB0403737C}"/>
    <cellStyle name="20% - Accent5 44 7" xfId="28392" xr:uid="{C1ECBD75-0840-497B-94AA-305D51597E44}"/>
    <cellStyle name="20% - Accent5 44 8" xfId="34393" xr:uid="{66877370-9894-4E90-8D5A-5E974FB4AF56}"/>
    <cellStyle name="20% - Accent5 45" xfId="11597" xr:uid="{211DFA94-1CD8-4596-8316-58235E3F95C4}"/>
    <cellStyle name="20% - Accent5 45 2" xfId="13808" xr:uid="{7304082D-A343-4A28-8DD8-92779BF36865}"/>
    <cellStyle name="20% - Accent5 45 2 2" xfId="19414" xr:uid="{770CC80C-9D75-4D46-9D04-7A012DFAF1B9}"/>
    <cellStyle name="20% - Accent5 45 2 3" xfId="26600" xr:uid="{F1967667-E91A-4222-94FF-D40AC7F9A3FC}"/>
    <cellStyle name="20% - Accent5 45 2 4" xfId="30212" xr:uid="{0CF05076-9B16-470D-B979-823960047E35}"/>
    <cellStyle name="20% - Accent5 45 2 5" xfId="35391" xr:uid="{B95EB3DA-E2D2-4CC8-83A0-4774AC4936A9}"/>
    <cellStyle name="20% - Accent5 45 3" xfId="15784" xr:uid="{F7CAB38F-4AF9-4A40-8BEF-40DC03057ACF}"/>
    <cellStyle name="20% - Accent5 45 3 2" xfId="21210" xr:uid="{622FA6B5-92B4-43E5-8A9D-092453EE0A28}"/>
    <cellStyle name="20% - Accent5 45 3 3" xfId="31975" xr:uid="{BF1842C5-10D0-4480-9B2E-D816C8574D51}"/>
    <cellStyle name="20% - Accent5 45 3 4" xfId="37190" xr:uid="{EBF6814C-02A5-4C4B-8224-D16449C4B4D0}"/>
    <cellStyle name="20% - Accent5 45 4" xfId="17932" xr:uid="{42BD41D7-9F15-4F32-BDFF-FBB050CA7EED}"/>
    <cellStyle name="20% - Accent5 45 5" xfId="23356" xr:uid="{30E220F7-1D2F-4267-BBEC-702CC43ADCE8}"/>
    <cellStyle name="20% - Accent5 45 6" xfId="25118" xr:uid="{D246D7FB-C777-42D7-93C5-D717A8F98D98}"/>
    <cellStyle name="20% - Accent5 45 7" xfId="28406" xr:uid="{EAAD175F-5C4A-4CED-92B6-57A94F0C03DE}"/>
    <cellStyle name="20% - Accent5 45 8" xfId="33863" xr:uid="{5010C7AF-E22C-42F3-AC69-B8D3CB24D233}"/>
    <cellStyle name="20% - Accent5 46" xfId="12631" xr:uid="{DDF0B37E-7C68-452F-B517-280D90157086}"/>
    <cellStyle name="20% - Accent5 46 2" xfId="14526" xr:uid="{5033846D-C023-40E6-ABD5-04B732303F6D}"/>
    <cellStyle name="20% - Accent5 46 2 2" xfId="20163" xr:uid="{6622B02F-EAEA-4525-8C91-B6DB54F71745}"/>
    <cellStyle name="20% - Accent5 46 2 3" xfId="27350" xr:uid="{42B86B01-5C2B-403E-9D24-670E16E600D7}"/>
    <cellStyle name="20% - Accent5 46 2 4" xfId="30961" xr:uid="{AEAE553D-C82F-4FEF-A16C-55A2D0F48F63}"/>
    <cellStyle name="20% - Accent5 46 2 5" xfId="36141" xr:uid="{B0B0300B-E428-4319-86D6-131941E78864}"/>
    <cellStyle name="20% - Accent5 46 3" xfId="15798" xr:uid="{D68199CF-C084-4DD7-A1DA-E195D632CA82}"/>
    <cellStyle name="20% - Accent5 46 3 2" xfId="21224" xr:uid="{158D1875-F511-4D01-8A94-D846662E86BD}"/>
    <cellStyle name="20% - Accent5 46 3 3" xfId="31988" xr:uid="{07DDB6C2-5A33-4772-9C12-26A6FF37432A}"/>
    <cellStyle name="20% - Accent5 46 3 4" xfId="37204" xr:uid="{8275415E-A617-4F57-AE0C-D1E0894B2CAC}"/>
    <cellStyle name="20% - Accent5 46 4" xfId="18620" xr:uid="{3E2BAC9B-A4CF-4E9A-BE5B-F01B4AB7C18A}"/>
    <cellStyle name="20% - Accent5 46 5" xfId="24044" xr:uid="{80DAE435-DE77-48BC-992F-B472F09BD182}"/>
    <cellStyle name="20% - Accent5 46 6" xfId="25806" xr:uid="{FB1DD8ED-4B98-40BF-8399-618F2EF67FAD}"/>
    <cellStyle name="20% - Accent5 46 7" xfId="28420" xr:uid="{A4279CE5-3AF1-43B5-B502-D9E2A769C243}"/>
    <cellStyle name="20% - Accent5 46 8" xfId="34551" xr:uid="{78CE3009-B796-4505-AFB5-C4D8F13DDAE6}"/>
    <cellStyle name="20% - Accent5 47" xfId="12672" xr:uid="{996ABDC8-EB1D-4E9A-844F-A3FB041DDED8}"/>
    <cellStyle name="20% - Accent5 47 2" xfId="14539" xr:uid="{BB544886-4016-452D-A3F0-C487D19DBC5E}"/>
    <cellStyle name="20% - Accent5 47 2 2" xfId="20176" xr:uid="{52C5CA69-CCFE-437C-86FF-1968E29101E6}"/>
    <cellStyle name="20% - Accent5 47 2 3" xfId="27363" xr:uid="{8727A3E5-FE4E-40F2-994D-64D4DC1292BC}"/>
    <cellStyle name="20% - Accent5 47 2 4" xfId="30974" xr:uid="{F297B144-DF45-443F-91C6-47D9D7EC9F02}"/>
    <cellStyle name="20% - Accent5 47 2 5" xfId="36154" xr:uid="{214A23B4-E452-49FA-9CBF-BE25C6742F7C}"/>
    <cellStyle name="20% - Accent5 47 3" xfId="15812" xr:uid="{7059B674-4669-46E4-97A0-FC43F2809FAB}"/>
    <cellStyle name="20% - Accent5 47 3 2" xfId="21238" xr:uid="{913F4459-3530-40A7-B7E2-B3E213BB2343}"/>
    <cellStyle name="20% - Accent5 47 3 3" xfId="32001" xr:uid="{59C45241-8E94-43B2-9542-106C4D3D7B64}"/>
    <cellStyle name="20% - Accent5 47 3 4" xfId="37218" xr:uid="{0556B59B-ABCC-46D4-88DD-AAE6BF8168FB}"/>
    <cellStyle name="20% - Accent5 47 4" xfId="18633" xr:uid="{13A6F7B8-7E33-4F5B-BBA0-082EC877467B}"/>
    <cellStyle name="20% - Accent5 47 5" xfId="24057" xr:uid="{ED97B5F7-4DD7-4B33-B4A9-711D2226FD41}"/>
    <cellStyle name="20% - Accent5 47 6" xfId="25819" xr:uid="{4F1D1119-8709-4057-B719-E5B333973B74}"/>
    <cellStyle name="20% - Accent5 47 7" xfId="28434" xr:uid="{A0945B8C-07BA-49D8-96DC-8F2C032F7E53}"/>
    <cellStyle name="20% - Accent5 47 8" xfId="34564" xr:uid="{0BDEEF20-EC49-4F9B-BFF5-B2286EC9166B}"/>
    <cellStyle name="20% - Accent5 48" xfId="12714" xr:uid="{6157718A-C8D5-40AF-B61F-3A77365A8E4E}"/>
    <cellStyle name="20% - Accent5 48 2" xfId="14553" xr:uid="{0F1EE7C4-BDF6-4679-87CB-325AD2A171B7}"/>
    <cellStyle name="20% - Accent5 48 2 2" xfId="20190" xr:uid="{BFBD5C7D-9FD3-41FD-97F6-38655DDB1B7E}"/>
    <cellStyle name="20% - Accent5 48 2 3" xfId="27377" xr:uid="{51F963D9-E34E-428C-B224-C5AEBE2211EC}"/>
    <cellStyle name="20% - Accent5 48 2 4" xfId="30988" xr:uid="{52ECC07B-542D-4ABA-B4A0-0A95060150CC}"/>
    <cellStyle name="20% - Accent5 48 2 5" xfId="36168" xr:uid="{0FF27F31-0B38-41F9-B10C-5C4F1876307E}"/>
    <cellStyle name="20% - Accent5 48 3" xfId="15825" xr:uid="{A65C7C51-3B1C-41CF-B266-8B3C5A5DAF86}"/>
    <cellStyle name="20% - Accent5 48 3 2" xfId="21251" xr:uid="{7D980BC7-5E0A-4A6A-A5C5-E3517105CDCB}"/>
    <cellStyle name="20% - Accent5 48 3 3" xfId="32013" xr:uid="{531F064E-C977-43F3-8267-B96608CA8DE1}"/>
    <cellStyle name="20% - Accent5 48 3 4" xfId="37231" xr:uid="{CF4224C3-C9A6-4DD1-AA72-5D2D424428D0}"/>
    <cellStyle name="20% - Accent5 48 4" xfId="18647" xr:uid="{068AC496-2AD0-4464-95AB-53B2F17B63EB}"/>
    <cellStyle name="20% - Accent5 48 5" xfId="24071" xr:uid="{593868FE-D114-42D0-B930-FBDC7CEB193B}"/>
    <cellStyle name="20% - Accent5 48 6" xfId="25833" xr:uid="{67FC7974-59B7-422F-85B3-7BA418B7DB9E}"/>
    <cellStyle name="20% - Accent5 48 7" xfId="28447" xr:uid="{C75CF851-F304-41C9-B016-E58E83781AB3}"/>
    <cellStyle name="20% - Accent5 48 8" xfId="34578" xr:uid="{D583F64C-9A24-4A28-A17E-B8C7818A6CB0}"/>
    <cellStyle name="20% - Accent5 49" xfId="12756" xr:uid="{4759A08B-DD7C-417E-A7C3-F526BA0CC5A1}"/>
    <cellStyle name="20% - Accent5 49 2" xfId="14567" xr:uid="{DE406819-2404-4020-B75C-9BD217D49E6E}"/>
    <cellStyle name="20% - Accent5 49 2 2" xfId="20204" xr:uid="{383F4B97-5A0A-477C-848D-111CAC65DEA0}"/>
    <cellStyle name="20% - Accent5 49 2 3" xfId="27391" xr:uid="{0E39C343-2316-4D3F-9D0A-52545A2B4106}"/>
    <cellStyle name="20% - Accent5 49 2 4" xfId="31002" xr:uid="{1E19A68D-69AD-47AC-8169-281A63187544}"/>
    <cellStyle name="20% - Accent5 49 2 5" xfId="36182" xr:uid="{974D812B-BFC5-43A3-ACD2-3DB67359D1B6}"/>
    <cellStyle name="20% - Accent5 49 3" xfId="15839" xr:uid="{7DE3F150-5D00-457A-9B30-09490B654677}"/>
    <cellStyle name="20% - Accent5 49 3 2" xfId="21265" xr:uid="{DE4599BA-D56A-4D90-BC61-486DFEC858AD}"/>
    <cellStyle name="20% - Accent5 49 3 3" xfId="32025" xr:uid="{7086714D-6420-48AD-B987-62A4AF77D325}"/>
    <cellStyle name="20% - Accent5 49 3 4" xfId="37245" xr:uid="{7BBE67FD-399C-40B8-B141-9A5522234136}"/>
    <cellStyle name="20% - Accent5 49 4" xfId="18662" xr:uid="{33FC72F2-B381-45FD-82CE-02050214FB05}"/>
    <cellStyle name="20% - Accent5 49 5" xfId="24085" xr:uid="{874DC8F1-E987-4A2E-A716-F76CE00BA37A}"/>
    <cellStyle name="20% - Accent5 49 6" xfId="25847" xr:uid="{94B1D61C-AA0C-4C23-9C39-60C175D43242}"/>
    <cellStyle name="20% - Accent5 49 7" xfId="28461" xr:uid="{85EED820-6001-46B7-8941-DED3656AA712}"/>
    <cellStyle name="20% - Accent5 49 8" xfId="34592" xr:uid="{65A6396E-1D41-4F80-94F6-A72BCBB078C6}"/>
    <cellStyle name="20% - Accent5 5" xfId="418" xr:uid="{FC1CB984-5216-48AD-A92C-B4B069FB43C2}"/>
    <cellStyle name="20% - Accent5 5 10" xfId="24308" xr:uid="{0B4159D2-E3B9-43A7-8AB0-7D867E850281}"/>
    <cellStyle name="20% - Accent5 5 11" xfId="33052" xr:uid="{03005D82-B033-4B00-8DDE-3E34B06B6DB2}"/>
    <cellStyle name="20% - Accent5 5 12" xfId="9958" xr:uid="{B7ADE6BC-234B-4004-96B5-578A72A3BFF4}"/>
    <cellStyle name="20% - Accent5 5 13" xfId="8043" xr:uid="{6B95B5B6-1CEF-4A01-B651-EB7364EDAC3B}"/>
    <cellStyle name="20% - Accent5 5 2" xfId="419" xr:uid="{67F63E24-BE94-4176-BA61-B0F8B53EB922}"/>
    <cellStyle name="20% - Accent5 5 2 2" xfId="8250" xr:uid="{7FB36C76-6E68-43E8-8594-AB6CFCFABEB8}"/>
    <cellStyle name="20% - Accent5 5 2 2 2" xfId="8791" xr:uid="{30855905-1550-44A7-BE72-072916120820}"/>
    <cellStyle name="20% - Accent5 5 2 2 3" xfId="8521" xr:uid="{2E849E70-BB99-4D9B-9BFE-E928453213FB}"/>
    <cellStyle name="20% - Accent5 5 2 2 4" xfId="30080" xr:uid="{CE187D8C-84E9-4EE2-A5FD-B7CE31FE0B77}"/>
    <cellStyle name="20% - Accent5 5 2 2 5" xfId="35258" xr:uid="{54B22510-E83F-453A-99A6-FF7C144C4C10}"/>
    <cellStyle name="20% - Accent5 5 2 3" xfId="8656" xr:uid="{7347989D-C55E-45AF-B5B0-F32CE3A49B3E}"/>
    <cellStyle name="20% - Accent5 5 2 3 2" xfId="20653" xr:uid="{1BF993B9-505B-4282-A2DF-58E44B5031DE}"/>
    <cellStyle name="20% - Accent5 5 2 3 3" xfId="31429" xr:uid="{91254A28-A7E1-4062-88C9-01784E751007}"/>
    <cellStyle name="20% - Accent5 5 2 3 4" xfId="36633" xr:uid="{0F09A654-9B9E-4554-807D-83AB1843EA53}"/>
    <cellStyle name="20% - Accent5 5 2 4" xfId="8386" xr:uid="{93A73B57-453A-48A5-825C-AEAF8E13EBD7}"/>
    <cellStyle name="20% - Accent5 5 2 5" xfId="22774" xr:uid="{8E732FD7-963A-406D-9298-BB1FBEF4B9EA}"/>
    <cellStyle name="20% - Accent5 5 2 6" xfId="24536" xr:uid="{0A36FD14-6631-4C0C-905C-3973B3B11736}"/>
    <cellStyle name="20% - Accent5 5 2 7" xfId="27849" xr:uid="{DA96A062-4883-418F-9683-F19A6596AB9E}"/>
    <cellStyle name="20% - Accent5 5 2 8" xfId="33280" xr:uid="{78FB7844-5977-4F8F-BE49-AC2E3DA72207}"/>
    <cellStyle name="20% - Accent5 5 2 9" xfId="8109" xr:uid="{94CE008A-FD16-4780-95B7-AEC6DF2DD479}"/>
    <cellStyle name="20% - Accent5 5 3" xfId="420" xr:uid="{25034296-67A2-4FE4-A51E-9DA8BCEF4E27}"/>
    <cellStyle name="20% - Accent5 5 3 2" xfId="8725" xr:uid="{B25D0BDE-10B2-401B-89D5-79818A636D2C}"/>
    <cellStyle name="20% - Accent5 5 3 2 2" xfId="19468" xr:uid="{AD017A49-5220-4772-B00B-02505962C842}"/>
    <cellStyle name="20% - Accent5 5 3 2 3" xfId="26654" xr:uid="{BACF4379-4C6F-426B-8B23-F26C89F63353}"/>
    <cellStyle name="20% - Accent5 5 3 2 4" xfId="30266" xr:uid="{3BB1D5AB-8CA5-46C8-99D5-97B7018A86CB}"/>
    <cellStyle name="20% - Accent5 5 3 2 5" xfId="35445" xr:uid="{4FECA2B2-6A99-44F9-A712-62E6B198BD33}"/>
    <cellStyle name="20% - Accent5 5 3 3" xfId="8455" xr:uid="{3CE4336D-E207-4849-8801-DCD45BECFBAD}"/>
    <cellStyle name="20% - Accent5 5 3 3 2" xfId="21535" xr:uid="{7952DF55-889E-4328-98D5-902BB0F20903}"/>
    <cellStyle name="20% - Accent5 5 3 3 3" xfId="32256" xr:uid="{49C0B408-9795-4B0E-9142-D2B409ADED6E}"/>
    <cellStyle name="20% - Accent5 5 3 3 4" xfId="37515" xr:uid="{167889E2-D558-4566-B179-068807BB629B}"/>
    <cellStyle name="20% - Accent5 5 3 4" xfId="17966" xr:uid="{DE830491-73BA-422D-A218-7B80C3C77BCB}"/>
    <cellStyle name="20% - Accent5 5 3 5" xfId="23390" xr:uid="{F9A5A2D7-EA39-4BE6-9AB8-00F5163C159E}"/>
    <cellStyle name="20% - Accent5 5 3 6" xfId="25152" xr:uid="{D4D63151-CB68-4968-96CD-231ED8733322}"/>
    <cellStyle name="20% - Accent5 5 3 7" xfId="28768" xr:uid="{36E3E6AF-451C-4418-BC3D-5F442A150EFE}"/>
    <cellStyle name="20% - Accent5 5 3 8" xfId="33897" xr:uid="{2957F0D9-AF2E-481D-A756-23E7FB96D67D}"/>
    <cellStyle name="20% - Accent5 5 3 9" xfId="8185" xr:uid="{74BB39BB-3CE1-4A6F-B6D2-E00B99B130CD}"/>
    <cellStyle name="20% - Accent5 5 4" xfId="421" xr:uid="{34CE4DBE-1C8E-4F6C-9EE4-692FCD4BF69E}"/>
    <cellStyle name="20% - Accent5 5 4 2" xfId="14751" xr:uid="{6F162522-2270-41BF-970E-AB38EC089B75}"/>
    <cellStyle name="20% - Accent5 5 4 2 2" xfId="20386" xr:uid="{381E070D-92A4-4131-B27D-067926231F1D}"/>
    <cellStyle name="20% - Accent5 5 4 2 3" xfId="27573" xr:uid="{2351C047-7546-43EF-BE42-46CCF93B2F7B}"/>
    <cellStyle name="20% - Accent5 5 4 2 4" xfId="31182" xr:uid="{8AC8EE42-B6C6-45E1-981E-F542A148FAE2}"/>
    <cellStyle name="20% - Accent5 5 4 2 5" xfId="36365" xr:uid="{2BFC7B91-BB06-4079-A0BA-13FAD9BC883F}"/>
    <cellStyle name="20% - Accent5 5 4 3" xfId="16935" xr:uid="{944DA3FC-1B77-4D78-BBFC-101576E30274}"/>
    <cellStyle name="20% - Accent5 5 4 3 2" xfId="22143" xr:uid="{6B08C02D-E15D-4737-B9B3-6B5F63332F47}"/>
    <cellStyle name="20% - Accent5 5 4 3 3" xfId="32864" xr:uid="{C26625D6-F017-4193-BCBE-864CA1758AA5}"/>
    <cellStyle name="20% - Accent5 5 4 3 4" xfId="38122" xr:uid="{01B376CF-CD84-4609-B1EF-44281025F18D}"/>
    <cellStyle name="20% - Accent5 5 4 4" xfId="17353" xr:uid="{E132839D-CEBF-46A3-A823-72453C7A569E}"/>
    <cellStyle name="20% - Accent5 5 4 5" xfId="22731" xr:uid="{E0B06CFA-5053-4384-B265-FE77FCD0C525}"/>
    <cellStyle name="20% - Accent5 5 4 6" xfId="24493" xr:uid="{554B775F-223B-44A3-9683-919BFA18C5B7}"/>
    <cellStyle name="20% - Accent5 5 4 7" xfId="29399" xr:uid="{D73E1A70-9667-43C8-95B3-DA810122C10B}"/>
    <cellStyle name="20% - Accent5 5 4 8" xfId="33237" xr:uid="{0884A3FD-497A-4046-A06C-4EF7C2301D61}"/>
    <cellStyle name="20% - Accent5 5 4 9" xfId="8590" xr:uid="{B45F0334-77FD-4330-99D7-E16C7C4B66AE}"/>
    <cellStyle name="20% - Accent5 5 5" xfId="422" xr:uid="{2FAAF388-D9BF-43F4-858B-8681DD3D0BED}"/>
    <cellStyle name="20% - Accent5 5 5 2" xfId="18885" xr:uid="{D02DBCE3-AA1C-47DF-94D8-226CFE793F0A}"/>
    <cellStyle name="20% - Accent5 5 5 3" xfId="26070" xr:uid="{AEF49B60-4BBE-4BC4-A61B-6CC78541474B}"/>
    <cellStyle name="20% - Accent5 5 5 4" xfId="29582" xr:uid="{E44B8DDF-4F5F-4195-AE0F-86F53A954132}"/>
    <cellStyle name="20% - Accent5 5 5 5" xfId="34815" xr:uid="{6462F40C-60E9-4902-8270-89E24E707B30}"/>
    <cellStyle name="20% - Accent5 5 5 6" xfId="8320" xr:uid="{A1851E56-5689-4A89-83B8-D83BDE90BA4A}"/>
    <cellStyle name="20% - Accent5 5 6" xfId="423" xr:uid="{348434BC-DBA6-49C3-A5C1-3A330E67C491}"/>
    <cellStyle name="20% - Accent5 5 6 2" xfId="8901" xr:uid="{66559022-0068-45A2-B391-37F534B71C56}"/>
    <cellStyle name="20% - Accent5 5 7" xfId="424" xr:uid="{8A904205-0DE0-49DD-9649-0AD9034A9BA6}"/>
    <cellStyle name="20% - Accent5 5 7 2" xfId="17168" xr:uid="{9B2ACE32-6C3E-4B02-9E90-91E6FD1C5E61}"/>
    <cellStyle name="20% - Accent5 5 8" xfId="425" xr:uid="{56E0756A-0CA5-48BE-A25B-E67447A40EDD}"/>
    <cellStyle name="20% - Accent5 5 8 2" xfId="22348" xr:uid="{807E467C-312A-417B-9DCD-A5500A6E0125}"/>
    <cellStyle name="20% - Accent5 5 9" xfId="426" xr:uid="{9BE45900-5504-4406-BA8A-74799CEDCBC8}"/>
    <cellStyle name="20% - Accent5 5 9 2" xfId="22548" xr:uid="{20BB6299-D521-474F-869E-6C920DB7C0A4}"/>
    <cellStyle name="20% - Accent5 5_Finance" xfId="427" xr:uid="{0D271A70-69DC-40D9-A4E2-4B13F8B06FBC}"/>
    <cellStyle name="20% - Accent5 50" xfId="12798" xr:uid="{CD228E83-1421-480E-96A2-E13C9F37E39D}"/>
    <cellStyle name="20% - Accent5 50 2" xfId="14581" xr:uid="{184581D8-FC05-441A-A4B6-62EB149DD703}"/>
    <cellStyle name="20% - Accent5 50 2 2" xfId="20218" xr:uid="{BFB918EE-14B5-4741-9920-26B2829E435C}"/>
    <cellStyle name="20% - Accent5 50 2 3" xfId="27405" xr:uid="{49378A79-DDB2-4ED2-AE61-A2A70C22490E}"/>
    <cellStyle name="20% - Accent5 50 2 4" xfId="31016" xr:uid="{53BE742A-80CF-48B6-9CF0-FA3BDE49889B}"/>
    <cellStyle name="20% - Accent5 50 2 5" xfId="36196" xr:uid="{3DDDBC5F-AABE-4124-8C99-72CBC6EC8B7B}"/>
    <cellStyle name="20% - Accent5 50 3" xfId="15851" xr:uid="{A2FDAB20-8C57-4F68-AA75-B19FD679C0E5}"/>
    <cellStyle name="20% - Accent5 50 3 2" xfId="21277" xr:uid="{2F5970C7-F30F-41CD-A2BE-815558280271}"/>
    <cellStyle name="20% - Accent5 50 3 3" xfId="32035" xr:uid="{9E1B5120-5EB1-4243-8EBF-80A4489EB044}"/>
    <cellStyle name="20% - Accent5 50 3 4" xfId="37257" xr:uid="{0DBDCBB1-30F2-465D-BB97-3ED3C4DD4348}"/>
    <cellStyle name="20% - Accent5 50 4" xfId="18676" xr:uid="{283CB4B5-1DA0-4CF7-95BF-ED57194833DE}"/>
    <cellStyle name="20% - Accent5 50 5" xfId="24099" xr:uid="{C5DAD446-57F9-41A8-BF02-52F521709560}"/>
    <cellStyle name="20% - Accent5 50 6" xfId="25861" xr:uid="{55866D3C-AE85-44EA-820D-A17FA741C33E}"/>
    <cellStyle name="20% - Accent5 50 7" xfId="28473" xr:uid="{8096D44E-A55C-46E8-A3D6-940A861AB475}"/>
    <cellStyle name="20% - Accent5 50 8" xfId="34606" xr:uid="{E17F9BD2-7FC1-4259-B4AC-72BE6A68F490}"/>
    <cellStyle name="20% - Accent5 51" xfId="12840" xr:uid="{8560982B-8C2E-43BA-B566-5676E1DCC25C}"/>
    <cellStyle name="20% - Accent5 51 2" xfId="14595" xr:uid="{CF8A3DF9-D249-48A2-BCC6-A0E8FF5F332C}"/>
    <cellStyle name="20% - Accent5 51 2 2" xfId="20232" xr:uid="{DF7BA90E-FBF9-471E-AB73-3DFCE8544EDB}"/>
    <cellStyle name="20% - Accent5 51 2 3" xfId="27419" xr:uid="{93B8945C-7B58-4675-9699-FD5D6223349D}"/>
    <cellStyle name="20% - Accent5 51 2 4" xfId="31030" xr:uid="{A8F10879-E8E3-4462-A1F0-793266BA89D9}"/>
    <cellStyle name="20% - Accent5 51 2 5" xfId="36210" xr:uid="{DAF015D5-E35D-454E-B1DE-798E033E1501}"/>
    <cellStyle name="20% - Accent5 51 3" xfId="15869" xr:uid="{274B5AC9-FD55-4C81-9B31-94EEC6A826AD}"/>
    <cellStyle name="20% - Accent5 51 3 2" xfId="21295" xr:uid="{FAAA015B-DC20-488C-A979-01EF3D41A398}"/>
    <cellStyle name="20% - Accent5 51 3 3" xfId="32051" xr:uid="{FC901FDA-68B2-4F78-A21C-5876B3B00CF0}"/>
    <cellStyle name="20% - Accent5 51 3 4" xfId="37275" xr:uid="{2858B128-C506-4EF3-9BE9-A60821F0779F}"/>
    <cellStyle name="20% - Accent5 51 4" xfId="18690" xr:uid="{2EC16DBC-775F-49E3-916E-407AC3FDBB2E}"/>
    <cellStyle name="20% - Accent5 51 5" xfId="24113" xr:uid="{F8DA060A-A061-4E00-A20D-4F14B8611840}"/>
    <cellStyle name="20% - Accent5 51 6" xfId="25875" xr:uid="{0F838DE8-7163-4F59-8E8B-BA207E03C346}"/>
    <cellStyle name="20% - Accent5 51 7" xfId="28491" xr:uid="{7EDAAD7B-272B-41A1-AC5C-BEFFE54D0084}"/>
    <cellStyle name="20% - Accent5 51 8" xfId="34620" xr:uid="{93E4B9C5-469F-44C3-B48E-7141C384A2FE}"/>
    <cellStyle name="20% - Accent5 52" xfId="12882" xr:uid="{C2594681-65FC-4C37-B1D0-6231B1C7F21C}"/>
    <cellStyle name="20% - Accent5 52 2" xfId="14609" xr:uid="{7E97D7D4-3CFB-4448-9DA8-6F8EB5C9B5C9}"/>
    <cellStyle name="20% - Accent5 52 2 2" xfId="20246" xr:uid="{EE980B9C-D956-4071-B5BF-96712A82FD57}"/>
    <cellStyle name="20% - Accent5 52 2 3" xfId="27433" xr:uid="{8191E959-D9CC-4E1A-B761-B5065B6E42E4}"/>
    <cellStyle name="20% - Accent5 52 2 4" xfId="31044" xr:uid="{DD36B114-A7DB-43F9-AFB2-A9D74FA4A363}"/>
    <cellStyle name="20% - Accent5 52 2 5" xfId="36224" xr:uid="{4F491287-8ED9-4211-A856-0339F78704CE}"/>
    <cellStyle name="20% - Accent5 52 3" xfId="15883" xr:uid="{7CEE08D4-A42D-456E-9B34-992D27872836}"/>
    <cellStyle name="20% - Accent5 52 3 2" xfId="21309" xr:uid="{5DA50E2E-A3A3-49CA-8D62-5C9B1F5E51F3}"/>
    <cellStyle name="20% - Accent5 52 3 3" xfId="32063" xr:uid="{FE62FB9A-F6EB-4F09-8F5A-A5131D4034F7}"/>
    <cellStyle name="20% - Accent5 52 3 4" xfId="37289" xr:uid="{9F749224-9610-43C9-BF8C-219252DE8651}"/>
    <cellStyle name="20% - Accent5 52 4" xfId="18704" xr:uid="{32FD7DE1-E144-4FC6-9BEA-00D2F5011644}"/>
    <cellStyle name="20% - Accent5 52 5" xfId="24127" xr:uid="{759DFDB3-6790-4F63-98D4-2BEECD6B4885}"/>
    <cellStyle name="20% - Accent5 52 6" xfId="25889" xr:uid="{B47D78CD-D387-499E-9B73-120B9AA92BF3}"/>
    <cellStyle name="20% - Accent5 52 7" xfId="28505" xr:uid="{00DB72D9-A428-480E-B637-8CBFA3401589}"/>
    <cellStyle name="20% - Accent5 52 8" xfId="34634" xr:uid="{94020519-A3A7-4A19-B529-7063BF68658F}"/>
    <cellStyle name="20% - Accent5 53" xfId="12925" xr:uid="{3E16F408-4A52-4049-B4B9-E45DA005B970}"/>
    <cellStyle name="20% - Accent5 53 2" xfId="14622" xr:uid="{860E23B6-97F9-4B1E-AAFC-5D017FCA461F}"/>
    <cellStyle name="20% - Accent5 53 2 2" xfId="20259" xr:uid="{B17059DC-1755-4994-96EC-B5D3789AFF55}"/>
    <cellStyle name="20% - Accent5 53 2 3" xfId="27446" xr:uid="{5129CB3A-627C-4180-A1C5-3C465E3E53D9}"/>
    <cellStyle name="20% - Accent5 53 2 4" xfId="31057" xr:uid="{AA832DBF-9E78-4FDC-AA6A-0FE733E2275E}"/>
    <cellStyle name="20% - Accent5 53 2 5" xfId="36237" xr:uid="{A87610B9-3F4B-4847-8976-8E807DE83C62}"/>
    <cellStyle name="20% - Accent5 53 3" xfId="15896" xr:uid="{9800396A-B093-4932-801E-E4F607539071}"/>
    <cellStyle name="20% - Accent5 53 3 2" xfId="21322" xr:uid="{241D0985-BCEE-423D-B921-ADD0F7A71B52}"/>
    <cellStyle name="20% - Accent5 53 3 3" xfId="32075" xr:uid="{90E794D0-CB32-46AA-A09D-3399450C7894}"/>
    <cellStyle name="20% - Accent5 53 3 4" xfId="37302" xr:uid="{A495CC74-9A7A-42EE-BF1D-0444B452FC0A}"/>
    <cellStyle name="20% - Accent5 53 4" xfId="18717" xr:uid="{EA996669-7450-4A3E-88F4-7C0CF93BC642}"/>
    <cellStyle name="20% - Accent5 53 5" xfId="24140" xr:uid="{6A5E47CA-0CB1-46EF-B3CA-60B591CC612C}"/>
    <cellStyle name="20% - Accent5 53 6" xfId="25902" xr:uid="{B6A2E55D-CE16-45C9-A44C-FFE15ABAD5D1}"/>
    <cellStyle name="20% - Accent5 53 7" xfId="28518" xr:uid="{36E4020C-B36C-40C3-94B5-D94868F81F66}"/>
    <cellStyle name="20% - Accent5 53 8" xfId="34647" xr:uid="{F273C5CF-DA65-4EEA-8C30-B1BDE70801F1}"/>
    <cellStyle name="20% - Accent5 54" xfId="12967" xr:uid="{DE6402AA-1DAD-446E-9331-380579A56169}"/>
    <cellStyle name="20% - Accent5 54 2" xfId="14636" xr:uid="{22259FBB-B696-41DB-8A02-68A46CCA25A3}"/>
    <cellStyle name="20% - Accent5 54 2 2" xfId="20273" xr:uid="{60D1F1E4-BFD0-4E0A-AE47-59911E226DCF}"/>
    <cellStyle name="20% - Accent5 54 2 3" xfId="27460" xr:uid="{5E44A0D6-72D9-408E-92EA-FD8F62861D3F}"/>
    <cellStyle name="20% - Accent5 54 2 4" xfId="31071" xr:uid="{0E88D784-CCBF-4850-B30A-E11B20D33079}"/>
    <cellStyle name="20% - Accent5 54 2 5" xfId="36251" xr:uid="{2612A5CC-8973-475D-B409-1927E05EBBFF}"/>
    <cellStyle name="20% - Accent5 54 3" xfId="15909" xr:uid="{8B326A45-AFC3-478D-8DC0-C7AE0D3B36B3}"/>
    <cellStyle name="20% - Accent5 54 3 2" xfId="21335" xr:uid="{3F323A0D-693C-4316-89D5-2716D2E48025}"/>
    <cellStyle name="20% - Accent5 54 3 3" xfId="32086" xr:uid="{9DDA668A-246A-40D9-A58E-F175C5F5AC46}"/>
    <cellStyle name="20% - Accent5 54 3 4" xfId="37315" xr:uid="{67856756-3E9D-4F48-B7F6-2ED9FAEFBD84}"/>
    <cellStyle name="20% - Accent5 54 4" xfId="18731" xr:uid="{FD57FB4C-198D-4D12-B6C7-F4EAC0BC629A}"/>
    <cellStyle name="20% - Accent5 54 5" xfId="24154" xr:uid="{CB9630A5-EB24-43F6-985B-FEC4B629DD19}"/>
    <cellStyle name="20% - Accent5 54 6" xfId="25916" xr:uid="{F7B7FBD4-5919-42B2-AC72-522BCF6EE370}"/>
    <cellStyle name="20% - Accent5 54 7" xfId="28531" xr:uid="{0D4E4CCE-FC82-44B3-B017-81F44055BE92}"/>
    <cellStyle name="20% - Accent5 54 8" xfId="34661" xr:uid="{3FA12342-EEBF-4EC8-9668-68B6A43FF7C6}"/>
    <cellStyle name="20% - Accent5 55" xfId="13009" xr:uid="{B2FE8BB3-9076-4B44-B0BB-1D4290EFFED0}"/>
    <cellStyle name="20% - Accent5 55 2" xfId="14650" xr:uid="{5B481070-E5CB-4B94-98C7-A5EBCC6A5091}"/>
    <cellStyle name="20% - Accent5 55 2 2" xfId="20287" xr:uid="{A94F6DBD-C353-408A-8B60-9659C06DB39E}"/>
    <cellStyle name="20% - Accent5 55 2 3" xfId="27474" xr:uid="{A56AEF76-8BDF-43F7-8B68-9AA55FBD56EB}"/>
    <cellStyle name="20% - Accent5 55 2 4" xfId="31085" xr:uid="{BFD5CF7E-E9FB-4576-8614-CA481178A423}"/>
    <cellStyle name="20% - Accent5 55 2 5" xfId="36265" xr:uid="{69580761-440C-4576-BCC9-101BCB249C7F}"/>
    <cellStyle name="20% - Accent5 55 3" xfId="15921" xr:uid="{5FC127D0-EC8A-4D03-A994-364D6F51BF89}"/>
    <cellStyle name="20% - Accent5 55 3 2" xfId="21347" xr:uid="{7B150285-47F1-4126-8FC6-1AACAABF0066}"/>
    <cellStyle name="20% - Accent5 55 3 3" xfId="32097" xr:uid="{1AFD3AF4-30D6-4828-8014-2EAC3D03BD1B}"/>
    <cellStyle name="20% - Accent5 55 3 4" xfId="37327" xr:uid="{41F0F32D-5718-4876-8E50-47355321B970}"/>
    <cellStyle name="20% - Accent5 55 4" xfId="18745" xr:uid="{52F62EC2-1B86-4FE9-9074-60025CA1B178}"/>
    <cellStyle name="20% - Accent5 55 5" xfId="24168" xr:uid="{2AF70D99-E591-4366-925B-68E741010844}"/>
    <cellStyle name="20% - Accent5 55 6" xfId="25930" xr:uid="{E8C46758-8DCB-4AD6-81E4-08BDF342E5F4}"/>
    <cellStyle name="20% - Accent5 55 7" xfId="28543" xr:uid="{BDAF8E2D-B89A-488A-887A-F27BCBC51F2E}"/>
    <cellStyle name="20% - Accent5 55 8" xfId="34675" xr:uid="{DE296DF0-732E-4FD7-92DC-B3F78DB276EE}"/>
    <cellStyle name="20% - Accent5 56" xfId="13052" xr:uid="{0F1834FA-C01B-424C-A0F8-02C496B33F92}"/>
    <cellStyle name="20% - Accent5 56 2" xfId="14665" xr:uid="{E746141E-0DB8-4DB0-971D-E8249B2FAA4C}"/>
    <cellStyle name="20% - Accent5 56 2 2" xfId="20302" xr:uid="{7C374A1F-DC93-4A02-AD8B-8820817C69C1}"/>
    <cellStyle name="20% - Accent5 56 2 3" xfId="27489" xr:uid="{EBFEC6E2-DBD2-41E4-AEA2-A8A81683D83A}"/>
    <cellStyle name="20% - Accent5 56 2 4" xfId="31100" xr:uid="{AAFE46F8-BA2A-4A44-8DC1-59EF12BAE33B}"/>
    <cellStyle name="20% - Accent5 56 2 5" xfId="36280" xr:uid="{3FF5EFEA-210E-4666-BA6B-FEFAB0B4AFF7}"/>
    <cellStyle name="20% - Accent5 56 3" xfId="15933" xr:uid="{1EF7BD02-D43E-4D4C-AE3E-DAAE9B0EDDE1}"/>
    <cellStyle name="20% - Accent5 56 3 2" xfId="21359" xr:uid="{94F5098A-7753-438A-AA13-9E77DF19CB65}"/>
    <cellStyle name="20% - Accent5 56 3 3" xfId="32106" xr:uid="{2DB8AB20-2AA2-4919-998E-948E41E7116C}"/>
    <cellStyle name="20% - Accent5 56 3 4" xfId="37339" xr:uid="{EADB7FDB-2F1A-4DEA-ABB5-9B08076A8553}"/>
    <cellStyle name="20% - Accent5 56 4" xfId="18760" xr:uid="{33892F05-592B-4F95-BFF3-811DCB14CF7F}"/>
    <cellStyle name="20% - Accent5 56 5" xfId="24183" xr:uid="{C30698BA-0805-4983-B395-3D20DAC16A13}"/>
    <cellStyle name="20% - Accent5 56 6" xfId="25945" xr:uid="{D57B4BAE-B111-4CCD-B8E4-A127CEE83381}"/>
    <cellStyle name="20% - Accent5 56 7" xfId="28555" xr:uid="{B3BFCDC3-B30D-4D68-A23B-24CFD289EDCE}"/>
    <cellStyle name="20% - Accent5 56 8" xfId="34690" xr:uid="{05A0A9DB-9E2B-401E-9872-2D8690809E01}"/>
    <cellStyle name="20% - Accent5 57" xfId="10496" xr:uid="{18F3E4C2-133D-46AA-87B5-E4148307DD9E}"/>
    <cellStyle name="20% - Accent5 57 2" xfId="14693" xr:uid="{D764B649-3DA0-4CCC-8998-9828107BDED6}"/>
    <cellStyle name="20% - Accent5 57 2 2" xfId="20329" xr:uid="{538A7E76-8342-40F5-AF2F-385857C095DE}"/>
    <cellStyle name="20% - Accent5 57 2 3" xfId="27516" xr:uid="{40524B04-F3F5-4F31-B57E-0F10B42FFDA3}"/>
    <cellStyle name="20% - Accent5 57 2 4" xfId="31126" xr:uid="{F2DED02F-B733-4FF2-8853-29550ADFEB67}"/>
    <cellStyle name="20% - Accent5 57 2 5" xfId="36307" xr:uid="{9D253A77-3C5E-484D-AD11-85B965E53582}"/>
    <cellStyle name="20% - Accent5 57 3" xfId="15947" xr:uid="{1C493589-798B-4427-9131-82743B054E3C}"/>
    <cellStyle name="20% - Accent5 57 3 2" xfId="21373" xr:uid="{646EA001-8E1D-4192-96E2-F5928E6DAD83}"/>
    <cellStyle name="20% - Accent5 57 3 3" xfId="32116" xr:uid="{87C47315-1D75-4B81-8EF7-2344D7554389}"/>
    <cellStyle name="20% - Accent5 57 3 4" xfId="37353" xr:uid="{23748AF7-DB57-4778-8289-A183CF7C9C9B}"/>
    <cellStyle name="20% - Accent5 57 4" xfId="28569" xr:uid="{5A882966-E132-4552-A30E-348C7BC11E55}"/>
    <cellStyle name="20% - Accent5 58" xfId="15956" xr:uid="{BB67F6B1-69D5-4892-98DD-C615D504B200}"/>
    <cellStyle name="20% - Accent5 58 2" xfId="21382" xr:uid="{0EC65A83-7739-40A6-A77F-3319023FD5C0}"/>
    <cellStyle name="20% - Accent5 58 3" xfId="28578" xr:uid="{A7577D6B-CE83-46C0-929D-9C67F6F32070}"/>
    <cellStyle name="20% - Accent5 58 4" xfId="37362" xr:uid="{A593B316-6643-43B7-91CE-8BFA7A4C90CB}"/>
    <cellStyle name="20% - Accent5 59" xfId="15970" xr:uid="{469C5951-7407-4C4E-955C-3B10126BF895}"/>
    <cellStyle name="20% - Accent5 59 2" xfId="21396" xr:uid="{09CD4548-AFA9-4245-AA7E-FEDEFFE87ECF}"/>
    <cellStyle name="20% - Accent5 59 3" xfId="28592" xr:uid="{E6886054-55A0-4F0B-B0D3-0A0885A29527}"/>
    <cellStyle name="20% - Accent5 59 4" xfId="37376" xr:uid="{FD5DDFF3-55EF-4A4D-94B7-ECF359A372C1}"/>
    <cellStyle name="20% - Accent5 6" xfId="428" xr:uid="{88A168C5-D2CA-48EC-A419-501D0AEECB7E}"/>
    <cellStyle name="20% - Accent5 6 10" xfId="24323" xr:uid="{18C81A95-D1BC-4BC9-AB84-B08974B7C874}"/>
    <cellStyle name="20% - Accent5 6 11" xfId="33067" xr:uid="{353A69A2-76A5-4C83-B01F-69C95E9CA794}"/>
    <cellStyle name="20% - Accent5 6 12" xfId="9999" xr:uid="{BB5163DA-4493-436D-8086-308105F09BE4}"/>
    <cellStyle name="20% - Accent5 6 13" xfId="8058" xr:uid="{F9B67A9C-B495-470A-A3D3-0481CD0E7B1D}"/>
    <cellStyle name="20% - Accent5 6 2" xfId="8124" xr:uid="{B39E9EB8-E0B3-4283-8C04-7B4F8066765B}"/>
    <cellStyle name="20% - Accent5 6 2 2" xfId="8265" xr:uid="{F680643C-A678-4D17-9183-81B7B81AAE71}"/>
    <cellStyle name="20% - Accent5 6 2 2 2" xfId="8806" xr:uid="{ED0A4261-5B1E-4446-8948-8F93F513F7C3}"/>
    <cellStyle name="20% - Accent5 6 2 2 3" xfId="8536" xr:uid="{AC38C8E8-44E6-420B-87A3-20167CA78066}"/>
    <cellStyle name="20% - Accent5 6 2 2 4" xfId="30108" xr:uid="{DC828E9F-5751-425B-8D08-19C2E657B2B5}"/>
    <cellStyle name="20% - Accent5 6 2 2 5" xfId="35286" xr:uid="{16406BB9-8094-485E-8100-C16EFDCC777B}"/>
    <cellStyle name="20% - Accent5 6 2 3" xfId="8671" xr:uid="{2020D6C0-CAFF-4128-902B-DE821B1918C1}"/>
    <cellStyle name="20% - Accent5 6 2 3 2" xfId="20667" xr:uid="{A7D608CC-6718-470C-9455-451374C858B5}"/>
    <cellStyle name="20% - Accent5 6 2 3 3" xfId="31443" xr:uid="{DEF24ED8-001F-4686-8790-994CCDB38FA0}"/>
    <cellStyle name="20% - Accent5 6 2 3 4" xfId="36647" xr:uid="{DE28330C-047F-43C1-87F5-FBFC33F7139A}"/>
    <cellStyle name="20% - Accent5 6 2 4" xfId="8401" xr:uid="{3D48517C-031B-4750-9F5C-4111199DE085}"/>
    <cellStyle name="20% - Accent5 6 2 5" xfId="22794" xr:uid="{008B1480-B314-4F21-B87D-9F24D430B769}"/>
    <cellStyle name="20% - Accent5 6 2 6" xfId="24556" xr:uid="{5E95D902-97EB-44A8-B22A-5278DAF396F1}"/>
    <cellStyle name="20% - Accent5 6 2 7" xfId="27863" xr:uid="{8CDD9B24-4DC1-48E8-A9AE-F6CDB5FF6778}"/>
    <cellStyle name="20% - Accent5 6 2 8" xfId="33300" xr:uid="{58E2CA52-D6F7-4CD0-82F2-A2396795C8E6}"/>
    <cellStyle name="20% - Accent5 6 3" xfId="8200" xr:uid="{4EC4BA2E-BC13-4042-AF72-2321C8738C26}"/>
    <cellStyle name="20% - Accent5 6 3 2" xfId="8740" xr:uid="{A4A49FE2-40A7-432B-ADD6-6A43F7BB72F9}"/>
    <cellStyle name="20% - Accent5 6 3 2 2" xfId="19758" xr:uid="{4960586B-4EB2-419A-981D-14942A797240}"/>
    <cellStyle name="20% - Accent5 6 3 2 3" xfId="26945" xr:uid="{D8967A45-693A-45E1-AD15-A0420D275F51}"/>
    <cellStyle name="20% - Accent5 6 3 2 4" xfId="30556" xr:uid="{0ABAD34B-430C-4C08-80A5-1334E8025479}"/>
    <cellStyle name="20% - Accent5 6 3 2 5" xfId="35736" xr:uid="{D0F23B3D-A19D-4498-AE7B-0D44C190631C}"/>
    <cellStyle name="20% - Accent5 6 3 3" xfId="8470" xr:uid="{91F322DD-091F-4663-9651-61B0998A2118}"/>
    <cellStyle name="20% - Accent5 6 3 3 2" xfId="21784" xr:uid="{021111A9-D33E-43AD-BFE9-8FFF61885170}"/>
    <cellStyle name="20% - Accent5 6 3 3 3" xfId="32505" xr:uid="{DC793B2C-3FD9-43FB-8706-98B322601D6E}"/>
    <cellStyle name="20% - Accent5 6 3 3 4" xfId="37764" xr:uid="{F5FCDC54-5584-43D0-983C-4CB087E31D8E}"/>
    <cellStyle name="20% - Accent5 6 3 4" xfId="18214" xr:uid="{05879AAD-540E-4C3F-A9C0-212F559CAC29}"/>
    <cellStyle name="20% - Accent5 6 3 5" xfId="23639" xr:uid="{D5AD770C-240F-4220-A974-76311F4BE2E2}"/>
    <cellStyle name="20% - Accent5 6 3 6" xfId="25401" xr:uid="{64BFF1B1-150B-4300-A768-629FDA575AB5}"/>
    <cellStyle name="20% - Accent5 6 3 7" xfId="29021" xr:uid="{A74AA653-A83C-4C3A-9C89-340C4DEA38E0}"/>
    <cellStyle name="20% - Accent5 6 3 8" xfId="34146" xr:uid="{2A3D3B38-91A9-47CC-B14F-73B16DA65CAE}"/>
    <cellStyle name="20% - Accent5 6 4" xfId="8605" xr:uid="{2C86B6DF-039B-4B8A-A22E-E3BB72573B13}"/>
    <cellStyle name="20% - Accent5 6 4 2" xfId="14766" xr:uid="{3393C737-76A8-4493-AC96-B1A1BD888BA4}"/>
    <cellStyle name="20% - Accent5 6 4 2 2" xfId="20401" xr:uid="{D4F9840E-F221-4E3A-9E73-186B4FB71FD3}"/>
    <cellStyle name="20% - Accent5 6 4 2 3" xfId="27588" xr:uid="{2CC53ED4-FBC4-46A6-AAF3-7C473ACB576C}"/>
    <cellStyle name="20% - Accent5 6 4 2 4" xfId="31197" xr:uid="{47032F87-6C79-4363-87BE-9B35F71608BC}"/>
    <cellStyle name="20% - Accent5 6 4 2 5" xfId="36380" xr:uid="{EF386EB7-597D-4F43-8D60-8D0125A92513}"/>
    <cellStyle name="20% - Accent5 6 4 3" xfId="16950" xr:uid="{B607C96A-C5AD-4163-BEA1-16F138CDD649}"/>
    <cellStyle name="20% - Accent5 6 4 3 2" xfId="22158" xr:uid="{ED4B8E01-554E-4A3C-91CB-A03CA0E6C534}"/>
    <cellStyle name="20% - Accent5 6 4 3 3" xfId="32879" xr:uid="{3F8EAA84-3242-4EA7-8996-306E8C2FC577}"/>
    <cellStyle name="20% - Accent5 6 4 3 4" xfId="38137" xr:uid="{2388824E-67C3-416D-A005-DD2CAA8E2E9F}"/>
    <cellStyle name="20% - Accent5 6 4 4" xfId="17438" xr:uid="{7C029F63-EF18-4EE5-B7A0-5DF569C11A3E}"/>
    <cellStyle name="20% - Accent5 6 4 5" xfId="22859" xr:uid="{60867E1A-BEF7-4212-A121-B3389D86BC37}"/>
    <cellStyle name="20% - Accent5 6 4 6" xfId="24621" xr:uid="{625D27C5-05B4-442D-B8ED-957CF53EADFA}"/>
    <cellStyle name="20% - Accent5 6 4 7" xfId="29414" xr:uid="{AB68472B-AD5A-47BE-90EC-0B510DFDF780}"/>
    <cellStyle name="20% - Accent5 6 4 8" xfId="33365" xr:uid="{5D82F465-5C3E-4D03-83C1-0A50998F2100}"/>
    <cellStyle name="20% - Accent5 6 5" xfId="8335" xr:uid="{707567C9-0105-461F-9002-3DE53A680DB0}"/>
    <cellStyle name="20% - Accent5 6 5 2" xfId="18900" xr:uid="{F33BA836-FD91-4A23-A798-91C794B78A7A}"/>
    <cellStyle name="20% - Accent5 6 5 3" xfId="26085" xr:uid="{6DB441C4-8413-4F5C-83C0-DBBC2A9C00E1}"/>
    <cellStyle name="20% - Accent5 6 5 4" xfId="29652" xr:uid="{E07C2EF3-B34C-44FB-905F-BA9F1F0B69B4}"/>
    <cellStyle name="20% - Accent5 6 5 5" xfId="34830" xr:uid="{CF11F83B-0726-4657-8C7A-706B95C17BEE}"/>
    <cellStyle name="20% - Accent5 6 6" xfId="8902" xr:uid="{315BD68A-9189-42EE-8EAB-4197BA30BA88}"/>
    <cellStyle name="20% - Accent5 6 7" xfId="17183" xr:uid="{E85E105C-355C-475F-8A28-D92C36D88CBD}"/>
    <cellStyle name="20% - Accent5 6 8" xfId="22363" xr:uid="{175A18D8-3D73-4192-9503-D1864683046B}"/>
    <cellStyle name="20% - Accent5 6 9" xfId="22563" xr:uid="{41F764B4-CC92-481D-A329-82C87B5C7E8B}"/>
    <cellStyle name="20% - Accent5 60" xfId="20526" xr:uid="{F48AE3B4-9DD1-4BE5-BB85-617AEF82499E}"/>
    <cellStyle name="20% - Accent5 60 2" xfId="38436" xr:uid="{FD66F810-98F8-4482-B8A0-5F54F9E47CF9}"/>
    <cellStyle name="20% - Accent5 60 3" xfId="38437" xr:uid="{1D366238-2BC4-42DB-9810-30D110C02016}"/>
    <cellStyle name="20% - Accent5 60 4" xfId="38438" xr:uid="{60D411D2-433F-4621-92B7-6BFFBE54D342}"/>
    <cellStyle name="20% - Accent5 61" xfId="27716" xr:uid="{B5CC09A3-4702-481B-B1C4-294EBD851BCF}"/>
    <cellStyle name="20% - Accent5 61 2" xfId="38439" xr:uid="{C925CD36-9E71-4B46-BF87-2D3613420781}"/>
    <cellStyle name="20% - Accent5 61 3" xfId="38440" xr:uid="{97093D45-C825-4141-B0F5-A2C84B312F74}"/>
    <cellStyle name="20% - Accent5 61 4" xfId="38441" xr:uid="{66E4B398-AD75-4451-94DD-AF6BC1251BE3}"/>
    <cellStyle name="20% - Accent5 62" xfId="36505" xr:uid="{D8D6D4EB-B7B3-40C8-87AE-458D97E59DE6}"/>
    <cellStyle name="20% - Accent5 62 2" xfId="38442" xr:uid="{D52AFD29-2C2D-4D97-AEAB-2C73CEC2A938}"/>
    <cellStyle name="20% - Accent5 62 3" xfId="38443" xr:uid="{06FB6A22-344E-4F93-8613-4B84567E8CA3}"/>
    <cellStyle name="20% - Accent5 62 4" xfId="38444" xr:uid="{971785DC-ECC2-4FB8-9733-1BCB9A4CB0D5}"/>
    <cellStyle name="20% - Accent5 63" xfId="38445" xr:uid="{0825889D-4F3D-4F7F-82A2-801F5FC42440}"/>
    <cellStyle name="20% - Accent5 63 2" xfId="38446" xr:uid="{B3A9A28E-6952-4873-9A54-E1601390FE8A}"/>
    <cellStyle name="20% - Accent5 63 3" xfId="38447" xr:uid="{B44683BE-2A0E-41FA-80D9-24D33BDBF8B9}"/>
    <cellStyle name="20% - Accent5 63 4" xfId="38448" xr:uid="{3384494E-CEDA-4580-8740-BD1B10150092}"/>
    <cellStyle name="20% - Accent5 64" xfId="38449" xr:uid="{69A9D00F-613D-4684-AE70-476EC380F3B5}"/>
    <cellStyle name="20% - Accent5 65" xfId="38450" xr:uid="{2E499FAF-B1C8-4A4C-87B9-D0CE84C109C3}"/>
    <cellStyle name="20% - Accent5 7" xfId="429" xr:uid="{62037E92-6004-4CD8-A3B4-1E8F1898B8C1}"/>
    <cellStyle name="20% - Accent5 7 10" xfId="24336" xr:uid="{89BF3C52-4F53-4224-8A42-69117C70B5D8}"/>
    <cellStyle name="20% - Accent5 7 11" xfId="33080" xr:uid="{BA195152-57AE-4479-BB8E-1C193C2560E9}"/>
    <cellStyle name="20% - Accent5 7 12" xfId="10040" xr:uid="{80F9A81B-2D05-4DC2-9902-A9068C87789F}"/>
    <cellStyle name="20% - Accent5 7 13" xfId="8079" xr:uid="{57E8B764-2B2E-4B02-B0DC-7304B687470D}"/>
    <cellStyle name="20% - Accent5 7 2" xfId="8220" xr:uid="{386FA740-1522-427D-B5ED-2597E0386B22}"/>
    <cellStyle name="20% - Accent5 7 2 2" xfId="8761" xr:uid="{A316BDD8-AD87-41CB-B1BC-0147AEA0EAA4}"/>
    <cellStyle name="20% - Accent5 7 2 2 2" xfId="19338" xr:uid="{5ABFA8EE-681E-4CC9-AD54-BA376F8E22B5}"/>
    <cellStyle name="20% - Accent5 7 2 2 3" xfId="26524" xr:uid="{9064E1B7-F183-4132-B59E-CC99410EB990}"/>
    <cellStyle name="20% - Accent5 7 2 2 4" xfId="30133" xr:uid="{6916D38E-4FA0-4ECA-A12F-9D860097FDFE}"/>
    <cellStyle name="20% - Accent5 7 2 2 5" xfId="35311" xr:uid="{F75F4698-31DE-4E80-BA02-AFFB953D2D4C}"/>
    <cellStyle name="20% - Accent5 7 2 3" xfId="8491" xr:uid="{E36C67E0-4986-40E7-889E-DA4FA21C2848}"/>
    <cellStyle name="20% - Accent5 7 2 3 2" xfId="20681" xr:uid="{CC08439B-C053-46E6-A986-3FC14EDD85B0}"/>
    <cellStyle name="20% - Accent5 7 2 3 3" xfId="31457" xr:uid="{656FF2C9-2C89-4EDE-A805-0666E86C3A69}"/>
    <cellStyle name="20% - Accent5 7 2 3 4" xfId="36661" xr:uid="{CA269BFA-D762-42FE-8A63-B5531BC0D3D5}"/>
    <cellStyle name="20% - Accent5 7 2 4" xfId="17394" xr:uid="{661B90A4-6AD5-4BCA-AEEF-8DA0E371234E}"/>
    <cellStyle name="20% - Accent5 7 2 5" xfId="22813" xr:uid="{5B0AD42B-D8A4-42FA-8046-ABC2BDDBD24A}"/>
    <cellStyle name="20% - Accent5 7 2 6" xfId="24575" xr:uid="{086C10A1-D1A1-4DFA-B117-4769721CB719}"/>
    <cellStyle name="20% - Accent5 7 2 7" xfId="27877" xr:uid="{0EDA8A9A-AF9E-41B6-80EB-9BDC93F59B84}"/>
    <cellStyle name="20% - Accent5 7 2 8" xfId="33319" xr:uid="{22E9B9E5-BD68-4E54-83A8-4F6D5A91AD70}"/>
    <cellStyle name="20% - Accent5 7 3" xfId="8626" xr:uid="{B3565E74-2B6C-478F-A056-76ABD0A20521}"/>
    <cellStyle name="20% - Accent5 7 3 2" xfId="13784" xr:uid="{65020610-C444-4D09-8C2F-0A5B2CDD7671}"/>
    <cellStyle name="20% - Accent5 7 3 2 2" xfId="19390" xr:uid="{63744BAF-BB6F-46E5-97D3-2AA6210AF68B}"/>
    <cellStyle name="20% - Accent5 7 3 2 3" xfId="26576" xr:uid="{376C7C78-0970-4EE8-94AD-FEA80C9F202A}"/>
    <cellStyle name="20% - Accent5 7 3 2 4" xfId="30187" xr:uid="{7DA3ADA9-B284-4CEC-9693-3D08F4768656}"/>
    <cellStyle name="20% - Accent5 7 3 2 5" xfId="35366" xr:uid="{3C595221-29E1-4099-90C6-9E8A83A95477}"/>
    <cellStyle name="20% - Accent5 7 3 3" xfId="16297" xr:uid="{E961C67A-0239-455A-9CFB-CA098CD56B99}"/>
    <cellStyle name="20% - Accent5 7 3 3 2" xfId="21480" xr:uid="{4462658F-02F1-4698-95FE-D71FCD373623}"/>
    <cellStyle name="20% - Accent5 7 3 3 3" xfId="32201" xr:uid="{1CB03A37-8BB9-4445-A2CD-95D568A29A34}"/>
    <cellStyle name="20% - Accent5 7 3 3 4" xfId="37460" xr:uid="{F982EFFC-C93F-476F-99C3-D0675FD71BC3}"/>
    <cellStyle name="20% - Accent5 7 3 4" xfId="17916" xr:uid="{8A61521A-5830-4991-86DB-9D4886AEEE5A}"/>
    <cellStyle name="20% - Accent5 7 3 5" xfId="23340" xr:uid="{C1E81273-434C-4712-B761-4995CCD34AA9}"/>
    <cellStyle name="20% - Accent5 7 3 6" xfId="25102" xr:uid="{D6509F86-C929-4D7C-90B9-0EEDC04ADE80}"/>
    <cellStyle name="20% - Accent5 7 3 7" xfId="28713" xr:uid="{1F36ECA0-7B8E-472C-8922-015471AAD277}"/>
    <cellStyle name="20% - Accent5 7 3 8" xfId="33847" xr:uid="{B3476794-81F7-4BF8-8D0A-439ADFFD0B26}"/>
    <cellStyle name="20% - Accent5 7 4" xfId="8356" xr:uid="{81F4B702-0404-4DF6-BF15-9F0AF795B1E8}"/>
    <cellStyle name="20% - Accent5 7 4 2" xfId="14779" xr:uid="{D16C5CF1-7CDC-4F77-A5E5-3BA08263DB1E}"/>
    <cellStyle name="20% - Accent5 7 4 2 2" xfId="20414" xr:uid="{90D37E9F-8307-49CA-9C83-95B13A735A12}"/>
    <cellStyle name="20% - Accent5 7 4 2 3" xfId="27601" xr:uid="{05368550-7757-4743-94FE-1210BC3AAF7F}"/>
    <cellStyle name="20% - Accent5 7 4 2 4" xfId="31210" xr:uid="{7174B965-83DD-402D-A57D-DFD959F2BC97}"/>
    <cellStyle name="20% - Accent5 7 4 2 5" xfId="36393" xr:uid="{55A96973-3E79-4663-9E7F-CA7C451B6ED8}"/>
    <cellStyle name="20% - Accent5 7 4 3" xfId="16963" xr:uid="{154B9912-9752-491B-9979-FECD1CA15725}"/>
    <cellStyle name="20% - Accent5 7 4 3 2" xfId="22171" xr:uid="{74C25D0E-2858-4B3F-A0DC-1422448600DA}"/>
    <cellStyle name="20% - Accent5 7 4 3 3" xfId="32892" xr:uid="{51F6F799-4FE1-4F04-8454-DFF9A100E835}"/>
    <cellStyle name="20% - Accent5 7 4 3 4" xfId="38150" xr:uid="{B2E12424-65A3-4190-A43E-A80BA95E65D1}"/>
    <cellStyle name="20% - Accent5 7 4 4" xfId="17357" xr:uid="{3C346B8C-6BC5-4623-9728-A28FB6BD2B72}"/>
    <cellStyle name="20% - Accent5 7 4 5" xfId="22736" xr:uid="{92122FC9-A856-454C-A547-75E1BCEFE82E}"/>
    <cellStyle name="20% - Accent5 7 4 6" xfId="24498" xr:uid="{A46B31D7-0C26-4F0E-9D85-803D934599E9}"/>
    <cellStyle name="20% - Accent5 7 4 7" xfId="29427" xr:uid="{F2F8BE48-D032-4733-B5CC-F9397E94C94C}"/>
    <cellStyle name="20% - Accent5 7 4 8" xfId="33242" xr:uid="{95BB94D9-F071-4EF7-8CD1-A18B7CD37237}"/>
    <cellStyle name="20% - Accent5 7 5" xfId="8903" xr:uid="{069FE32C-8728-4DCB-912D-FE815BD21DB2}"/>
    <cellStyle name="20% - Accent5 7 5 2" xfId="18913" xr:uid="{1BA31259-21E0-4296-B670-5C2019EDF679}"/>
    <cellStyle name="20% - Accent5 7 5 3" xfId="26098" xr:uid="{1147CADB-4F7A-4782-9613-3E920E8D4936}"/>
    <cellStyle name="20% - Accent5 7 5 4" xfId="29667" xr:uid="{43BC9257-618A-4DEC-9048-22C61243438C}"/>
    <cellStyle name="20% - Accent5 7 5 5" xfId="34843" xr:uid="{CC4F3121-79F0-4A6F-B62C-9FE01BE4C682}"/>
    <cellStyle name="20% - Accent5 7 5 6" xfId="13335" xr:uid="{E234015C-FFF7-449F-A717-C31CD9A0471F}"/>
    <cellStyle name="20% - Accent5 7 6" xfId="15013" xr:uid="{D42E8E73-88F6-47C9-B60B-B21E915C765C}"/>
    <cellStyle name="20% - Accent5 7 7" xfId="17196" xr:uid="{3C1AFBAE-0BBA-4BF0-BA59-718FCADE16AF}"/>
    <cellStyle name="20% - Accent5 7 8" xfId="22376" xr:uid="{5C0239F2-96DD-4153-945D-5F13AF0AC1C1}"/>
    <cellStyle name="20% - Accent5 7 9" xfId="22576" xr:uid="{BDA83992-B648-49A3-BDCC-72EA59CCF161}"/>
    <cellStyle name="20% - Accent5 8" xfId="430" xr:uid="{4F94AAD4-1926-4F65-83B4-13481960B907}"/>
    <cellStyle name="20% - Accent5 8 10" xfId="24350" xr:uid="{F2619AF7-41FA-4DA8-82F5-69C6D05EF4DC}"/>
    <cellStyle name="20% - Accent5 8 11" xfId="33094" xr:uid="{EDCF4472-2693-495D-A408-F8A2EEDE8193}"/>
    <cellStyle name="20% - Accent5 8 12" xfId="10082" xr:uid="{A2EE0052-E3A8-4393-9AB0-3A2BB48CB24F}"/>
    <cellStyle name="20% - Accent5 8 13" xfId="8140" xr:uid="{40D36243-2E1C-444C-8386-FEC703D6D7F1}"/>
    <cellStyle name="20% - Accent5 8 2" xfId="8687" xr:uid="{5A4C8F93-5470-4F4F-97E0-821330163538}"/>
    <cellStyle name="20% - Accent5 8 2 2" xfId="13758" xr:uid="{AF2A97EB-553A-4F4B-A6C5-23465157DC3E}"/>
    <cellStyle name="20% - Accent5 8 2 2 2" xfId="19361" xr:uid="{07604418-3DE4-4407-95AF-48BC7F34CE15}"/>
    <cellStyle name="20% - Accent5 8 2 2 3" xfId="26547" xr:uid="{81E35A97-173D-4030-981F-49018117ADF0}"/>
    <cellStyle name="20% - Accent5 8 2 2 4" xfId="30157" xr:uid="{378BE7CA-DF32-4C76-AC01-29DAA76EF646}"/>
    <cellStyle name="20% - Accent5 8 2 2 5" xfId="35335" xr:uid="{823E7357-D835-4942-917F-4FD7F4E4499F}"/>
    <cellStyle name="20% - Accent5 8 2 3" xfId="15269" xr:uid="{33D204F1-681E-4431-91FD-AF702F0B82C6}"/>
    <cellStyle name="20% - Accent5 8 2 3 2" xfId="20693" xr:uid="{5618BC9A-0162-4268-AEA3-0ACEA7C2D430}"/>
    <cellStyle name="20% - Accent5 8 2 3 3" xfId="31469" xr:uid="{D53DC837-07D8-4612-AFE1-61722D482E44}"/>
    <cellStyle name="20% - Accent5 8 2 3 4" xfId="36673" xr:uid="{82296174-95C7-45B5-A604-7867FB80DC67}"/>
    <cellStyle name="20% - Accent5 8 2 4" xfId="17419" xr:uid="{AADEC0B0-2504-425C-9828-F3FB316F9995}"/>
    <cellStyle name="20% - Accent5 8 2 5" xfId="22839" xr:uid="{04AA1461-0BFA-4299-B482-CA76E56B9AF4}"/>
    <cellStyle name="20% - Accent5 8 2 6" xfId="24601" xr:uid="{0687B4BC-7B6C-4182-9A0C-07D8192FC715}"/>
    <cellStyle name="20% - Accent5 8 2 7" xfId="27889" xr:uid="{DA660FD2-9DDC-4FDE-A1C2-8631F81426FB}"/>
    <cellStyle name="20% - Accent5 8 2 8" xfId="33345" xr:uid="{1576CB18-257A-44F5-AEC3-BA58892DDBC4}"/>
    <cellStyle name="20% - Accent5 8 3" xfId="8417" xr:uid="{8AEB26BF-D5D6-4EC2-A328-5EA25082B1D1}"/>
    <cellStyle name="20% - Accent5 8 3 2" xfId="14159" xr:uid="{7BDD7D21-CC55-4919-B1DB-05E8F20EDD88}"/>
    <cellStyle name="20% - Accent5 8 3 2 2" xfId="19790" xr:uid="{D16C7249-7FB9-4E53-B4A0-B8C2F9D6B8DE}"/>
    <cellStyle name="20% - Accent5 8 3 2 3" xfId="26977" xr:uid="{B37610F3-E0D1-44F2-9720-F314B4C54962}"/>
    <cellStyle name="20% - Accent5 8 3 2 4" xfId="30588" xr:uid="{1648B8A3-284B-4106-9D37-5F6A4F9AFA6F}"/>
    <cellStyle name="20% - Accent5 8 3 2 5" xfId="35768" xr:uid="{6C066A13-8A90-4469-84DC-AF0A6DF71E2B}"/>
    <cellStyle name="20% - Accent5 8 3 3" xfId="16604" xr:uid="{16E28941-DC6B-4711-91EE-A8A4476FE6EC}"/>
    <cellStyle name="20% - Accent5 8 3 3 2" xfId="21809" xr:uid="{2AC313F0-F64F-481D-8DFD-A8BC6E20FE26}"/>
    <cellStyle name="20% - Accent5 8 3 3 3" xfId="32530" xr:uid="{0C3408E0-836B-417E-970B-8473194ED64B}"/>
    <cellStyle name="20% - Accent5 8 3 3 4" xfId="37789" xr:uid="{5070EB01-60A2-4976-A084-79E655D955D2}"/>
    <cellStyle name="20% - Accent5 8 3 4" xfId="18246" xr:uid="{45F92D85-20EA-454D-BEF4-05E898C77D7D}"/>
    <cellStyle name="20% - Accent5 8 3 5" xfId="23671" xr:uid="{48116647-903B-43AD-B971-6C970CBFBD60}"/>
    <cellStyle name="20% - Accent5 8 3 6" xfId="25433" xr:uid="{E701C500-559B-4F4A-A443-552A32C72C96}"/>
    <cellStyle name="20% - Accent5 8 3 7" xfId="29046" xr:uid="{B7992CEC-0723-4B3F-A615-60E3BCFBD97C}"/>
    <cellStyle name="20% - Accent5 8 3 8" xfId="34178" xr:uid="{BE4F9689-1C89-415F-95EB-A9D03121E652}"/>
    <cellStyle name="20% - Accent5 8 4" xfId="8904" xr:uid="{17654F42-40B4-48BC-A8E1-BC7F1B221C43}"/>
    <cellStyle name="20% - Accent5 8 4 2" xfId="14793" xr:uid="{96157596-5006-4FB8-A3D5-7FB6D77CD1AD}"/>
    <cellStyle name="20% - Accent5 8 4 2 2" xfId="20428" xr:uid="{E59E2F3C-4884-4FA3-9786-ABCEF58FB6A3}"/>
    <cellStyle name="20% - Accent5 8 4 2 3" xfId="27615" xr:uid="{040464BC-598A-477A-A255-DA588EC745AD}"/>
    <cellStyle name="20% - Accent5 8 4 2 4" xfId="31224" xr:uid="{F8697162-7115-43BA-A270-873C16022D10}"/>
    <cellStyle name="20% - Accent5 8 4 2 5" xfId="36407" xr:uid="{DB5F65CA-D55C-4F07-A231-79849251D788}"/>
    <cellStyle name="20% - Accent5 8 4 3" xfId="16977" xr:uid="{A5A4BCE1-5879-4158-B581-4361A59F5A04}"/>
    <cellStyle name="20% - Accent5 8 4 3 2" xfId="22185" xr:uid="{6F139D35-FCCA-4A28-B55A-BC6EC465018D}"/>
    <cellStyle name="20% - Accent5 8 4 3 3" xfId="32906" xr:uid="{2A201AC6-F9AE-4744-855C-76AC97D6E148}"/>
    <cellStyle name="20% - Accent5 8 4 3 4" xfId="38164" xr:uid="{36DB9BE3-7604-42A3-A0FD-C71FC74DD189}"/>
    <cellStyle name="20% - Accent5 8 4 4" xfId="17460" xr:uid="{1CE66A04-166D-40B1-AE95-21F4F197525F}"/>
    <cellStyle name="20% - Accent5 8 4 5" xfId="22881" xr:uid="{C2837C23-BA45-4845-9D59-4C0B874AC270}"/>
    <cellStyle name="20% - Accent5 8 4 6" xfId="24644" xr:uid="{4947BA5E-4BA0-41A4-A501-D4A901280C11}"/>
    <cellStyle name="20% - Accent5 8 4 7" xfId="29441" xr:uid="{BF19631E-7B8A-4A70-8286-CF64D9E0D971}"/>
    <cellStyle name="20% - Accent5 8 4 8" xfId="33388" xr:uid="{DF299DF9-3214-4FE3-9E9D-A6713988A7FB}"/>
    <cellStyle name="20% - Accent5 8 4 9" xfId="10555" xr:uid="{26F3C0DF-7F97-430E-9930-C8588027AE91}"/>
    <cellStyle name="20% - Accent5 8 5" xfId="13348" xr:uid="{CEB79295-F43B-4494-AE50-B799C88FD294}"/>
    <cellStyle name="20% - Accent5 8 5 2" xfId="18927" xr:uid="{D0A68965-1B83-4278-B33E-095C28513967}"/>
    <cellStyle name="20% - Accent5 8 5 3" xfId="26112" xr:uid="{02D57E2F-6D63-4556-9550-829ACA0D8EBF}"/>
    <cellStyle name="20% - Accent5 8 5 4" xfId="29681" xr:uid="{4FAFF740-07DA-492A-9956-3CDEDD1EB8EE}"/>
    <cellStyle name="20% - Accent5 8 5 5" xfId="34857" xr:uid="{2B3556E7-6E0D-4229-8DE9-B141F62127B4}"/>
    <cellStyle name="20% - Accent5 8 6" xfId="15054" xr:uid="{8F02E84C-2119-459F-BC0C-4FE0FD2C10B9}"/>
    <cellStyle name="20% - Accent5 8 7" xfId="17210" xr:uid="{35547362-D1F5-4B62-93FA-69B9A741BBA5}"/>
    <cellStyle name="20% - Accent5 8 8" xfId="22390" xr:uid="{0FFA6861-ED8B-42B3-8B55-AE032B3418C0}"/>
    <cellStyle name="20% - Accent5 8 9" xfId="22590" xr:uid="{CE59CB19-6A9D-4F7F-BC50-B35D954D6A43}"/>
    <cellStyle name="20% - Accent5 9" xfId="431" xr:uid="{8E2ABBCF-5C31-4195-BCEA-7BA5D20FB264}"/>
    <cellStyle name="20% - Accent5 9 10" xfId="24364" xr:uid="{13EB948A-91CE-4E98-852D-F3CF697F6A59}"/>
    <cellStyle name="20% - Accent5 9 11" xfId="33108" xr:uid="{BF6053F6-B5ED-4B13-8674-638F2EC350CA}"/>
    <cellStyle name="20% - Accent5 9 12" xfId="10124" xr:uid="{1ECEF123-7757-4225-80E5-403CDE5700E3}"/>
    <cellStyle name="20% - Accent5 9 13" xfId="8552" xr:uid="{4BB8381F-427B-4F48-94B1-F3963CC911A9}"/>
    <cellStyle name="20% - Accent5 9 2" xfId="8905" xr:uid="{E38193DA-FA86-42B2-9632-997A47047873}"/>
    <cellStyle name="20% - Accent5 9 2 2" xfId="13778" xr:uid="{6A1574DA-0627-4064-A551-540DA74A116A}"/>
    <cellStyle name="20% - Accent5 9 2 2 2" xfId="19384" xr:uid="{C3E862FC-2072-4EA4-A875-C95093FAA0E3}"/>
    <cellStyle name="20% - Accent5 9 2 2 3" xfId="26570" xr:uid="{FA9AF2A8-F1E4-4812-AEA9-4205052693ED}"/>
    <cellStyle name="20% - Accent5 9 2 2 4" xfId="30181" xr:uid="{AFA45554-B330-4A05-B7B6-9AF23D7639DB}"/>
    <cellStyle name="20% - Accent5 9 2 2 5" xfId="35359" xr:uid="{0C99D486-AFA7-4002-9043-638921350D29}"/>
    <cellStyle name="20% - Accent5 9 2 3" xfId="15282" xr:uid="{B5EC47F9-E633-4E82-8EAD-CF764CF239A9}"/>
    <cellStyle name="20% - Accent5 9 2 3 2" xfId="20706" xr:uid="{C239C711-BC99-460B-AF99-816DAA470F84}"/>
    <cellStyle name="20% - Accent5 9 2 3 3" xfId="31482" xr:uid="{28C95AF8-449F-4617-A438-440F77A6B450}"/>
    <cellStyle name="20% - Accent5 9 2 3 4" xfId="36686" xr:uid="{1CE0F682-95BC-4D7B-8B57-12BD55492FD4}"/>
    <cellStyle name="20% - Accent5 9 2 4" xfId="17443" xr:uid="{74E5C30D-293B-4589-B220-B430070161AC}"/>
    <cellStyle name="20% - Accent5 9 2 5" xfId="22864" xr:uid="{DC8536F9-95BB-4065-B375-5069CE49E454}"/>
    <cellStyle name="20% - Accent5 9 2 6" xfId="24626" xr:uid="{D7D0D8AA-FC6F-459D-A68A-D5C76431FF5E}"/>
    <cellStyle name="20% - Accent5 9 2 7" xfId="27902" xr:uid="{1D95C989-F8E8-432D-8064-852DE692509B}"/>
    <cellStyle name="20% - Accent5 9 2 8" xfId="33370" xr:uid="{75D94404-79CD-43AB-B446-6D8876588C5D}"/>
    <cellStyle name="20% - Accent5 9 2 9" xfId="10533" xr:uid="{1B3E8625-13DE-492C-B8A5-A394B7B06DD3}"/>
    <cellStyle name="20% - Accent5 9 3" xfId="11575" xr:uid="{2B0C791E-C00F-4C34-843F-6156944787D8}"/>
    <cellStyle name="20% - Accent5 9 3 2" xfId="13787" xr:uid="{5E522619-5695-4C01-901E-A55EF29BC203}"/>
    <cellStyle name="20% - Accent5 9 3 2 2" xfId="19393" xr:uid="{B1C0F563-C6F5-4424-B23C-E672D15A78B7}"/>
    <cellStyle name="20% - Accent5 9 3 2 3" xfId="26579" xr:uid="{1AEFBDA6-2F10-4A21-8B39-A339BD3ADC43}"/>
    <cellStyle name="20% - Accent5 9 3 2 4" xfId="30190" xr:uid="{E8DBA525-8757-4FC1-9918-7ADBA0A33C8B}"/>
    <cellStyle name="20% - Accent5 9 3 2 5" xfId="35369" xr:uid="{A4D4C40D-7D07-446B-9E94-377F6B96CCBB}"/>
    <cellStyle name="20% - Accent5 9 3 3" xfId="16299" xr:uid="{0D8A5B30-793F-4DEC-BDED-08EC614513AA}"/>
    <cellStyle name="20% - Accent5 9 3 3 2" xfId="21482" xr:uid="{381342B8-0355-4F62-8253-E1916978EB45}"/>
    <cellStyle name="20% - Accent5 9 3 3 3" xfId="32203" xr:uid="{A49C1370-F687-4B61-AEC7-84C13FFE751F}"/>
    <cellStyle name="20% - Accent5 9 3 3 4" xfId="37462" xr:uid="{D7FA4B10-88DE-4833-A716-5C6B26BF388E}"/>
    <cellStyle name="20% - Accent5 9 3 4" xfId="17919" xr:uid="{7E0C4C51-0F90-4CC4-9ED3-FA47898A9F2E}"/>
    <cellStyle name="20% - Accent5 9 3 5" xfId="23343" xr:uid="{72423FE8-A753-4C0B-A1A4-4B0FA693A370}"/>
    <cellStyle name="20% - Accent5 9 3 6" xfId="25105" xr:uid="{92D0BC35-9ADC-4A6B-8593-C51BE49FD54F}"/>
    <cellStyle name="20% - Accent5 9 3 7" xfId="28715" xr:uid="{1FF04786-86E1-43F4-8894-638127D5DDB7}"/>
    <cellStyle name="20% - Accent5 9 3 8" xfId="33850" xr:uid="{23C8109E-EE8D-406E-9364-43F854D76D51}"/>
    <cellStyle name="20% - Accent5 9 4" xfId="11443" xr:uid="{5C92C4C1-6957-4920-8958-FE5D039B74D1}"/>
    <cellStyle name="20% - Accent5 9 4 2" xfId="14807" xr:uid="{E013C4C0-65B9-4697-B156-86036518BDD7}"/>
    <cellStyle name="20% - Accent5 9 4 2 2" xfId="20442" xr:uid="{86B97104-094C-4AF6-93B7-33B71287C45D}"/>
    <cellStyle name="20% - Accent5 9 4 2 3" xfId="27629" xr:uid="{8752E7BB-0786-49C6-8C69-3F264FFE4EF4}"/>
    <cellStyle name="20% - Accent5 9 4 2 4" xfId="31238" xr:uid="{AEC60A53-D147-403F-A9EC-98C7B9FD811D}"/>
    <cellStyle name="20% - Accent5 9 4 2 5" xfId="36421" xr:uid="{6C5E21BC-370B-401A-A184-5778B5FEFB5E}"/>
    <cellStyle name="20% - Accent5 9 4 3" xfId="16991" xr:uid="{476C46F2-085E-461B-B0DE-6B97950D3C2A}"/>
    <cellStyle name="20% - Accent5 9 4 3 2" xfId="22199" xr:uid="{4833A355-408B-4D0A-A6A3-08DE57C3C57E}"/>
    <cellStyle name="20% - Accent5 9 4 3 3" xfId="32920" xr:uid="{E37636A0-0C53-48A5-AC01-68195FF53D63}"/>
    <cellStyle name="20% - Accent5 9 4 3 4" xfId="38178" xr:uid="{EADF8CB7-B591-4D39-BF61-075F04647BDC}"/>
    <cellStyle name="20% - Accent5 9 4 4" xfId="17833" xr:uid="{43B4BE59-B38C-4F64-A930-FF2E3DDE624C}"/>
    <cellStyle name="20% - Accent5 9 4 5" xfId="23257" xr:uid="{D704A1C1-4A1B-4C25-A673-C4404BDACC41}"/>
    <cellStyle name="20% - Accent5 9 4 6" xfId="25019" xr:uid="{1E7DC656-F3FE-46A7-99E4-531677BCC294}"/>
    <cellStyle name="20% - Accent5 9 4 7" xfId="29455" xr:uid="{CE823B9C-EAFE-4E33-AB33-414DC10743EF}"/>
    <cellStyle name="20% - Accent5 9 4 8" xfId="33764" xr:uid="{84240E5F-EF36-44B0-94F2-56C11C7F7452}"/>
    <cellStyle name="20% - Accent5 9 5" xfId="13361" xr:uid="{B62C9EB5-1002-424E-8262-D7FD828FD20F}"/>
    <cellStyle name="20% - Accent5 9 5 2" xfId="18941" xr:uid="{12813AAE-36B3-4716-882F-219C436CDBF1}"/>
    <cellStyle name="20% - Accent5 9 5 3" xfId="26126" xr:uid="{6BC35EDE-7A13-4F70-ABB0-2079C849962A}"/>
    <cellStyle name="20% - Accent5 9 5 4" xfId="29695" xr:uid="{0660B03F-8135-4CA5-9A4E-BBBCB4496EB5}"/>
    <cellStyle name="20% - Accent5 9 5 5" xfId="34871" xr:uid="{7A33AB63-A483-43E4-8F84-654EAD68035A}"/>
    <cellStyle name="20% - Accent5 9 6" xfId="15098" xr:uid="{C6C7EFD0-4CC7-4348-8064-C2198A418049}"/>
    <cellStyle name="20% - Accent5 9 7" xfId="17224" xr:uid="{A505EFE3-000C-4321-8F5E-FC383023961B}"/>
    <cellStyle name="20% - Accent5 9 8" xfId="22404" xr:uid="{A891A297-B341-4E9D-A889-204602FF6465}"/>
    <cellStyle name="20% - Accent5 9 9" xfId="22604" xr:uid="{D63FF9A9-8EC0-4BF2-952B-167C76E3EDA9}"/>
    <cellStyle name="20% - Accent6" xfId="34" builtinId="50" customBuiltin="1"/>
    <cellStyle name="20% - Accent6 10" xfId="432" xr:uid="{6E2276A3-644F-47F3-A5F2-CFF4CB6A4778}"/>
    <cellStyle name="20% - Accent6 10 10" xfId="24380" xr:uid="{CCD02AD1-8945-43FE-82AD-7E0842FC1A48}"/>
    <cellStyle name="20% - Accent6 10 11" xfId="33124" xr:uid="{99F99092-5084-4093-9D1E-430F6EB41225}"/>
    <cellStyle name="20% - Accent6 10 12" xfId="10170" xr:uid="{B1527DD4-87E7-4D3B-AD35-91E84F8D4730}"/>
    <cellStyle name="20% - Accent6 10 13" xfId="8292" xr:uid="{474BF069-D754-4D34-BDEB-F06C231AA2D0}"/>
    <cellStyle name="20% - Accent6 10 2" xfId="8906" xr:uid="{ACFC9B27-3B32-4A62-BA7C-1B5E3F7505F2}"/>
    <cellStyle name="20% - Accent6 10 2 2" xfId="13805" xr:uid="{241182BA-3ACD-450D-846D-40D7507EB30D}"/>
    <cellStyle name="20% - Accent6 10 2 2 2" xfId="19411" xr:uid="{F6B57160-5F3E-434F-B524-2C3538DCD898}"/>
    <cellStyle name="20% - Accent6 10 2 2 3" xfId="26597" xr:uid="{AEDB6C1B-3ADE-42AA-816D-C11B8F7F276B}"/>
    <cellStyle name="20% - Accent6 10 2 2 4" xfId="30208" xr:uid="{5193D878-F67A-4BD1-A87D-B69968005568}"/>
    <cellStyle name="20% - Accent6 10 2 2 5" xfId="35387" xr:uid="{421BC8DD-9D60-4E1D-8FE1-3B10F68BA164}"/>
    <cellStyle name="20% - Accent6 10 2 3" xfId="15298" xr:uid="{68F3AEAC-553A-4A5F-8F04-F9A8B6DC8DD7}"/>
    <cellStyle name="20% - Accent6 10 2 3 2" xfId="20722" xr:uid="{3C925EC5-734F-40B8-9F92-A9C08407A127}"/>
    <cellStyle name="20% - Accent6 10 2 3 3" xfId="31498" xr:uid="{B0F20E71-3CC5-4B99-B94C-EF8344DD9CDC}"/>
    <cellStyle name="20% - Accent6 10 2 3 4" xfId="36702" xr:uid="{925F0112-1DC6-441B-8EB4-2382061AA68E}"/>
    <cellStyle name="20% - Accent6 10 2 4" xfId="17464" xr:uid="{1B972FEA-B6D6-4772-8C2C-996753D02957}"/>
    <cellStyle name="20% - Accent6 10 2 5" xfId="22885" xr:uid="{4C80933A-C064-4B69-A26F-20E762B682FB}"/>
    <cellStyle name="20% - Accent6 10 2 6" xfId="24648" xr:uid="{F388FECF-92F9-408C-94EB-2BBF4CB08A0B}"/>
    <cellStyle name="20% - Accent6 10 2 7" xfId="27918" xr:uid="{4179F39E-CD1D-4C87-A861-72047D2A25B2}"/>
    <cellStyle name="20% - Accent6 10 2 8" xfId="33392" xr:uid="{F444616F-9C03-4438-A00B-691D6179859F}"/>
    <cellStyle name="20% - Accent6 10 2 9" xfId="10559" xr:uid="{0EE6C4E1-EE70-4126-8205-22854C48CC1F}"/>
    <cellStyle name="20% - Accent6 10 3" xfId="11832" xr:uid="{BD05AB60-F56C-4011-A435-D9F7E1D0C6DA}"/>
    <cellStyle name="20% - Accent6 10 3 2" xfId="14016" xr:uid="{78D57C10-7744-4DD5-A853-5FCB3A191BE2}"/>
    <cellStyle name="20% - Accent6 10 3 2 2" xfId="19634" xr:uid="{9A7775E9-1D5E-4B6D-9A52-9AAEE45050AE}"/>
    <cellStyle name="20% - Accent6 10 3 2 3" xfId="26821" xr:uid="{D1FD06B0-28A5-4749-B681-C1EE439DC0C9}"/>
    <cellStyle name="20% - Accent6 10 3 2 4" xfId="30432" xr:uid="{C1D8F159-247E-44A3-B442-50444C8022D6}"/>
    <cellStyle name="20% - Accent6 10 3 2 5" xfId="35612" xr:uid="{5CFD8BB2-C8A0-433F-B25A-03B467313B87}"/>
    <cellStyle name="20% - Accent6 10 3 3" xfId="16482" xr:uid="{F30C0A5D-7379-491F-A09A-54F296BD1DAE}"/>
    <cellStyle name="20% - Accent6 10 3 3 2" xfId="21675" xr:uid="{FADE4AEE-C04A-44CE-8A53-10CC168D8A59}"/>
    <cellStyle name="20% - Accent6 10 3 3 3" xfId="32396" xr:uid="{071FEEB3-BA21-4F07-A422-0B84946D455E}"/>
    <cellStyle name="20% - Accent6 10 3 3 4" xfId="37655" xr:uid="{13713880-72D9-4A8F-8AE1-37BC0035550F}"/>
    <cellStyle name="20% - Accent6 10 3 4" xfId="18090" xr:uid="{457C02D7-C610-46F1-A871-5C975A73C7B8}"/>
    <cellStyle name="20% - Accent6 10 3 5" xfId="23515" xr:uid="{A74E3701-06EF-43D7-A5D9-919A0E1E45B6}"/>
    <cellStyle name="20% - Accent6 10 3 6" xfId="25277" xr:uid="{F16C7225-37E3-43C6-9996-F9E9551A9AF4}"/>
    <cellStyle name="20% - Accent6 10 3 7" xfId="28910" xr:uid="{D282A4B6-B10B-4BCD-A5E6-854AE177D66C}"/>
    <cellStyle name="20% - Accent6 10 3 8" xfId="34022" xr:uid="{8C6DEF56-4E00-4C0E-A3C2-DAE70BD05AC1}"/>
    <cellStyle name="20% - Accent6 10 4" xfId="11486" xr:uid="{F7133FB4-CFA7-42BC-9661-448859E7EEDC}"/>
    <cellStyle name="20% - Accent6 10 4 2" xfId="14822" xr:uid="{76F94FFB-E8E6-4B24-8CB5-CB4D99D240D5}"/>
    <cellStyle name="20% - Accent6 10 4 2 2" xfId="20458" xr:uid="{1E7258CE-C2DC-46AA-B408-D941DDC64CCD}"/>
    <cellStyle name="20% - Accent6 10 4 2 3" xfId="27645" xr:uid="{A2AE5A12-5F2A-4E08-9FC6-5686F50730F8}"/>
    <cellStyle name="20% - Accent6 10 4 2 4" xfId="31254" xr:uid="{1BE1FE1F-D839-4F6E-B40C-69CB2C6206BC}"/>
    <cellStyle name="20% - Accent6 10 4 2 5" xfId="36437" xr:uid="{2DBF177D-02BB-4910-B209-3EBCB203E726}"/>
    <cellStyle name="20% - Accent6 10 4 3" xfId="17006" xr:uid="{A2802C7E-B147-4537-B15D-67255A18FDCE}"/>
    <cellStyle name="20% - Accent6 10 4 3 2" xfId="22215" xr:uid="{2D17924A-1211-4BB0-8268-9260C549291D}"/>
    <cellStyle name="20% - Accent6 10 4 3 3" xfId="32936" xr:uid="{58E2B2A6-DAEF-478B-A0DE-D6083D56329A}"/>
    <cellStyle name="20% - Accent6 10 4 3 4" xfId="38194" xr:uid="{8376198F-E2EB-429C-B86C-1B7D320FB1BE}"/>
    <cellStyle name="20% - Accent6 10 4 4" xfId="17862" xr:uid="{3D9A41EF-8939-4223-A733-09695AADB31A}"/>
    <cellStyle name="20% - Accent6 10 4 5" xfId="23286" xr:uid="{E93A9340-6F5F-4683-841E-D5F26FAE102E}"/>
    <cellStyle name="20% - Accent6 10 4 6" xfId="25048" xr:uid="{CC9C93F6-EFAF-439F-A28E-79FC6F744CF5}"/>
    <cellStyle name="20% - Accent6 10 4 7" xfId="29471" xr:uid="{B4103C8E-877D-408F-AA3A-5E52E551EEEA}"/>
    <cellStyle name="20% - Accent6 10 4 8" xfId="33793" xr:uid="{ECFA2C77-9D8A-4123-BEF3-0E3D28C47793}"/>
    <cellStyle name="20% - Accent6 10 5" xfId="13376" xr:uid="{909167BA-FCEA-429B-A2A0-0B0DC1AA76E6}"/>
    <cellStyle name="20% - Accent6 10 5 2" xfId="18957" xr:uid="{B18719A6-0776-4357-B10C-A7DA11A6702F}"/>
    <cellStyle name="20% - Accent6 10 5 3" xfId="26142" xr:uid="{EEBF3FA7-62AF-4D51-A4B6-E1E3495C9A74}"/>
    <cellStyle name="20% - Accent6 10 5 4" xfId="29711" xr:uid="{25286D97-CD07-4E9B-9DF4-6D58EB174522}"/>
    <cellStyle name="20% - Accent6 10 5 5" xfId="34887" xr:uid="{B77AEEB6-11C0-4013-978A-DC902894DBBE}"/>
    <cellStyle name="20% - Accent6 10 6" xfId="15140" xr:uid="{98396D49-E90C-49D6-A9C4-06489DA18B96}"/>
    <cellStyle name="20% - Accent6 10 7" xfId="17240" xr:uid="{BC37C4E2-C80B-4C67-88D4-E2ED117D260D}"/>
    <cellStyle name="20% - Accent6 10 8" xfId="22420" xr:uid="{F8058FC5-DBE9-4A8D-A7DA-2DB971341F28}"/>
    <cellStyle name="20% - Accent6 10 9" xfId="22620" xr:uid="{855C4C6A-B95E-43B4-B348-99ED13A194E5}"/>
    <cellStyle name="20% - Accent6 11" xfId="433" xr:uid="{D733EC34-5696-46EA-BB37-A2F890FD6BBB}"/>
    <cellStyle name="20% - Accent6 11 10" xfId="24394" xr:uid="{4B660E1F-8E4E-4B29-B697-939AB99A1D7E}"/>
    <cellStyle name="20% - Accent6 11 11" xfId="27932" xr:uid="{C97E2D4F-6E02-4494-9052-12B109237ECC}"/>
    <cellStyle name="20% - Accent6 11 12" xfId="33138" xr:uid="{9C1BA091-B640-4890-9644-0774290F72DC}"/>
    <cellStyle name="20% - Accent6 11 13" xfId="10212" xr:uid="{05067309-5F4B-41B8-8661-811123B0CCD4}"/>
    <cellStyle name="20% - Accent6 11 14" xfId="8907" xr:uid="{8E09410F-E2BD-474F-9E04-B7ACCB7D4C73}"/>
    <cellStyle name="20% - Accent6 11 2" xfId="10578" xr:uid="{B310C159-923F-41F9-8700-08AA36E011D2}"/>
    <cellStyle name="20% - Accent6 11 2 2" xfId="13830" xr:uid="{10EBF558-DC90-404A-899B-2837E4D9A8CB}"/>
    <cellStyle name="20% - Accent6 11 2 2 2" xfId="19436" xr:uid="{5931D558-0342-432D-8A08-D2AFDF1F9E8B}"/>
    <cellStyle name="20% - Accent6 11 2 2 3" xfId="26622" xr:uid="{F940AA55-11E7-4D00-803B-B4CCEF91B2BC}"/>
    <cellStyle name="20% - Accent6 11 2 2 4" xfId="30234" xr:uid="{1D679DB3-B612-4114-8083-6F74D78DFC3D}"/>
    <cellStyle name="20% - Accent6 11 2 2 5" xfId="35413" xr:uid="{66FD94F3-4B43-41E5-8BA7-35ADC9ACAE47}"/>
    <cellStyle name="20% - Accent6 11 2 3" xfId="16323" xr:uid="{9FB6BF41-24B9-484D-A3A0-C19D2E1E2ABA}"/>
    <cellStyle name="20% - Accent6 11 2 3 2" xfId="21507" xr:uid="{E76BEFF4-BFAA-45F5-BD30-37E3069B2684}"/>
    <cellStyle name="20% - Accent6 11 2 3 3" xfId="32228" xr:uid="{F9E4BA3E-5FBA-414B-8157-BFACB0BE662D}"/>
    <cellStyle name="20% - Accent6 11 2 3 4" xfId="37487" xr:uid="{DEF8F2D5-8292-4182-843B-64A8A7490F47}"/>
    <cellStyle name="20% - Accent6 11 2 4" xfId="17482" xr:uid="{67C926A6-4DE7-4ECD-9E74-373F13C430AF}"/>
    <cellStyle name="20% - Accent6 11 2 5" xfId="22904" xr:uid="{A28E66BC-D728-4069-AC5B-9B229BF553F8}"/>
    <cellStyle name="20% - Accent6 11 2 6" xfId="24667" xr:uid="{FAD6E78E-C90C-4DFC-992E-55519335B0EB}"/>
    <cellStyle name="20% - Accent6 11 2 7" xfId="28740" xr:uid="{534F3EDA-B968-41A3-8523-1D2BBA4214FD}"/>
    <cellStyle name="20% - Accent6 11 2 8" xfId="33411" xr:uid="{1DA28590-B19F-42C2-AD14-E4B5336EE60A}"/>
    <cellStyle name="20% - Accent6 11 3" xfId="11419" xr:uid="{393CE692-EAF7-44AF-A198-355913AB1497}"/>
    <cellStyle name="20% - Accent6 11 3 2" xfId="13687" xr:uid="{93902647-6C44-419C-A957-7F0A28327CAF}"/>
    <cellStyle name="20% - Accent6 11 3 2 2" xfId="19270" xr:uid="{9AB0674E-1825-487D-B779-98B12B9EE529}"/>
    <cellStyle name="20% - Accent6 11 3 2 3" xfId="26456" xr:uid="{BBE6C964-C78F-49FB-B5DC-2F5AE1C12991}"/>
    <cellStyle name="20% - Accent6 11 3 2 4" xfId="30024" xr:uid="{4233BA70-86D2-4E99-888F-697710AB0E54}"/>
    <cellStyle name="20% - Accent6 11 3 2 5" xfId="35202" xr:uid="{F0E3CEEC-2F80-47AF-BB43-A6300A6B325D}"/>
    <cellStyle name="20% - Accent6 11 3 3" xfId="16259" xr:uid="{323940DC-8999-464E-9035-EB2E35A7B8F9}"/>
    <cellStyle name="20% - Accent6 11 3 3 2" xfId="21427" xr:uid="{8E58C8F1-A1B0-42F5-A6B9-3E33EFA3BA95}"/>
    <cellStyle name="20% - Accent6 11 3 3 3" xfId="32148" xr:uid="{7DB4F2B5-73A5-43E3-AA3A-5FF11770B100}"/>
    <cellStyle name="20% - Accent6 11 3 3 4" xfId="37406" xr:uid="{8F73FF24-EF74-4A0C-97FE-7C90BBE77656}"/>
    <cellStyle name="20% - Accent6 11 3 4" xfId="17814" xr:uid="{412DA474-39AA-4857-A43A-EFD1E20B869A}"/>
    <cellStyle name="20% - Accent6 11 3 5" xfId="23238" xr:uid="{510236AE-E034-404F-B5B7-18B1F66BF889}"/>
    <cellStyle name="20% - Accent6 11 3 6" xfId="25000" xr:uid="{6C821DDE-54B3-420E-B8BA-C85654B22445}"/>
    <cellStyle name="20% - Accent6 11 3 7" xfId="28658" xr:uid="{34215156-20A9-44B2-9D93-C80D7F92280F}"/>
    <cellStyle name="20% - Accent6 11 3 8" xfId="33745" xr:uid="{303DCD11-7803-4539-9107-E156BB21E7A6}"/>
    <cellStyle name="20% - Accent6 11 4" xfId="11637" xr:uid="{849EFB39-1B25-4F80-AFCA-64C03496C5FF}"/>
    <cellStyle name="20% - Accent6 11 4 2" xfId="14836" xr:uid="{A0DBAA65-FD84-4F18-99A1-7E82A6794B5C}"/>
    <cellStyle name="20% - Accent6 11 4 2 2" xfId="20472" xr:uid="{A9766829-7446-473D-871B-7C6CB9ABBCD9}"/>
    <cellStyle name="20% - Accent6 11 4 2 3" xfId="27659" xr:uid="{A1C9A565-C169-4F3D-BA2E-8D1E4D0DEED4}"/>
    <cellStyle name="20% - Accent6 11 4 2 4" xfId="31268" xr:uid="{126A6945-4B39-4953-893E-6510DDD80248}"/>
    <cellStyle name="20% - Accent6 11 4 2 5" xfId="36451" xr:uid="{8F10A8B7-A38C-4A3E-A24F-7803BE7E98CE}"/>
    <cellStyle name="20% - Accent6 11 4 3" xfId="17020" xr:uid="{B4470C3E-1991-40CD-8A6A-4BBF82FCD8FD}"/>
    <cellStyle name="20% - Accent6 11 4 3 2" xfId="22229" xr:uid="{931E0187-90B8-4D7F-ABF6-2D2CEED16B05}"/>
    <cellStyle name="20% - Accent6 11 4 3 3" xfId="32950" xr:uid="{9D43B97C-00DC-4DE7-AA2E-108FC0BE39FC}"/>
    <cellStyle name="20% - Accent6 11 4 3 4" xfId="38208" xr:uid="{50BA92EB-0267-4DAE-BD2D-498E700E49F4}"/>
    <cellStyle name="20% - Accent6 11 4 4" xfId="17955" xr:uid="{9A82137F-E44B-4D50-8F41-131EE248DBDD}"/>
    <cellStyle name="20% - Accent6 11 4 5" xfId="23379" xr:uid="{97000E6E-FAB4-4F9A-9FD8-355E92D52783}"/>
    <cellStyle name="20% - Accent6 11 4 6" xfId="25141" xr:uid="{F3F06DB5-185C-40F4-9988-0B2D2AD20F6A}"/>
    <cellStyle name="20% - Accent6 11 4 7" xfId="29485" xr:uid="{F3550C3E-D134-4354-9B32-E9F1BA5C125B}"/>
    <cellStyle name="20% - Accent6 11 4 8" xfId="33886" xr:uid="{DBA85B22-72F7-4D02-876E-D635AFB120E4}"/>
    <cellStyle name="20% - Accent6 11 5" xfId="13389" xr:uid="{D5A39CFC-790E-452A-A74E-14ADB2BF551A}"/>
    <cellStyle name="20% - Accent6 11 5 2" xfId="18971" xr:uid="{81A102C1-29F3-4B0F-BEDC-393738D4F65C}"/>
    <cellStyle name="20% - Accent6 11 5 3" xfId="26156" xr:uid="{3BCB2A3E-E949-4135-87BD-30F957EE18A1}"/>
    <cellStyle name="20% - Accent6 11 5 4" xfId="29725" xr:uid="{E133CA07-BAB6-457A-94CD-30FDB9A7E554}"/>
    <cellStyle name="20% - Accent6 11 5 5" xfId="34901" xr:uid="{9DF84557-32C8-4C63-9499-790A106AA9BB}"/>
    <cellStyle name="20% - Accent6 11 6" xfId="15312" xr:uid="{A6E5E049-54D6-4429-B731-5951977986C0}"/>
    <cellStyle name="20% - Accent6 11 6 2" xfId="20736" xr:uid="{1007736D-5050-4AE1-BA56-93A84FDED3E0}"/>
    <cellStyle name="20% - Accent6 11 6 3" xfId="31512" xr:uid="{65D7CA9C-C4A9-4A70-A611-7FD4E2832A24}"/>
    <cellStyle name="20% - Accent6 11 6 4" xfId="36716" xr:uid="{867BEC78-742E-4CAA-996D-D18259898479}"/>
    <cellStyle name="20% - Accent6 11 7" xfId="17254" xr:uid="{38E247B1-B181-410D-97F2-AAB51F90540A}"/>
    <cellStyle name="20% - Accent6 11 8" xfId="22434" xr:uid="{26C20400-939A-43DC-AE29-BEF5BFC35046}"/>
    <cellStyle name="20% - Accent6 11 8 2" xfId="38451" xr:uid="{9E228D47-E0FA-4FFC-BFF1-3A1367660DD3}"/>
    <cellStyle name="20% - Accent6 11 9" xfId="22634" xr:uid="{3F9822B7-67F7-45BC-A819-902A59761C20}"/>
    <cellStyle name="20% - Accent6 12" xfId="434" xr:uid="{E5922FF1-2E90-46CC-8E7A-5A2BA555F4E4}"/>
    <cellStyle name="20% - Accent6 12 10" xfId="24408" xr:uid="{44F03D11-2AFF-466E-A080-FEE9368AF271}"/>
    <cellStyle name="20% - Accent6 12 11" xfId="27952" xr:uid="{57B55F6A-AB30-4EAB-8D7A-8CE1E2BB7241}"/>
    <cellStyle name="20% - Accent6 12 12" xfId="33152" xr:uid="{04762084-BF46-46ED-B3F0-939AA95CC481}"/>
    <cellStyle name="20% - Accent6 12 13" xfId="10254" xr:uid="{3AEA68E2-8817-4A7C-BAE9-16414379F360}"/>
    <cellStyle name="20% - Accent6 12 14" xfId="8908" xr:uid="{E58B643D-5C4C-4607-B943-90F36A42355A}"/>
    <cellStyle name="20% - Accent6 12 2" xfId="10598" xr:uid="{FDDF1E13-4363-4C5C-8750-4BB822215CBB}"/>
    <cellStyle name="20% - Accent6 12 2 2" xfId="13854" xr:uid="{B92B6073-AF7E-4798-953F-303755AB5A4B}"/>
    <cellStyle name="20% - Accent6 12 2 2 2" xfId="19463" xr:uid="{4F85D35A-48FC-4A1F-A436-321210A05FB4}"/>
    <cellStyle name="20% - Accent6 12 2 2 3" xfId="26649" xr:uid="{28B33C3A-35E8-4DD4-A3F4-EA42A648C1A9}"/>
    <cellStyle name="20% - Accent6 12 2 2 4" xfId="30261" xr:uid="{398A3146-EF45-4C11-83A7-2FE94545706C}"/>
    <cellStyle name="20% - Accent6 12 2 2 5" xfId="35440" xr:uid="{CBEDD0E4-BA8C-4DEA-A227-DD69E8617DB7}"/>
    <cellStyle name="20% - Accent6 12 2 3" xfId="16343" xr:uid="{37C076CC-737E-4CEB-99D6-BC2B7716C7D2}"/>
    <cellStyle name="20% - Accent6 12 2 3 2" xfId="21530" xr:uid="{F7201945-C994-4EE5-A8F2-3E119206F7AF}"/>
    <cellStyle name="20% - Accent6 12 2 3 3" xfId="32251" xr:uid="{C7809389-6CAB-43C5-96B1-0567CD9198C9}"/>
    <cellStyle name="20% - Accent6 12 2 3 4" xfId="37510" xr:uid="{DDF6897B-F496-447F-8AB8-CBDCF419DA53}"/>
    <cellStyle name="20% - Accent6 12 2 4" xfId="17508" xr:uid="{C91CE95E-1EB5-4439-A111-F22DC46B9CF7}"/>
    <cellStyle name="20% - Accent6 12 2 5" xfId="22930" xr:uid="{4696EE87-FE11-4C92-B4A7-0C060BFAE997}"/>
    <cellStyle name="20% - Accent6 12 2 6" xfId="24693" xr:uid="{860695AE-626E-43BF-9931-40FC544DA202}"/>
    <cellStyle name="20% - Accent6 12 2 7" xfId="28763" xr:uid="{340A97EA-2BAD-44E6-83D2-71130B1FC853}"/>
    <cellStyle name="20% - Accent6 12 2 8" xfId="33437" xr:uid="{C25BED88-647C-4DB7-BD34-A53CA6741FC8}"/>
    <cellStyle name="20% - Accent6 12 3" xfId="11738" xr:uid="{907BDA36-8955-47EC-91CC-61E37D194B50}"/>
    <cellStyle name="20% - Accent6 12 3 2" xfId="13933" xr:uid="{0B4C76BA-4067-4AAE-8A7E-91B8E2356A6F}"/>
    <cellStyle name="20% - Accent6 12 3 2 2" xfId="19544" xr:uid="{122F3157-1188-466F-8C40-FCD68CA97F8D}"/>
    <cellStyle name="20% - Accent6 12 3 2 3" xfId="26731" xr:uid="{007B3D7A-664A-4CF2-BA86-2C5852D4C27E}"/>
    <cellStyle name="20% - Accent6 12 3 2 4" xfId="30342" xr:uid="{FCE2B6BA-3913-42B9-BE89-9A61982DC643}"/>
    <cellStyle name="20% - Accent6 12 3 2 5" xfId="35522" xr:uid="{8E55DD3E-0031-47C0-9395-21F88E95518E}"/>
    <cellStyle name="20% - Accent6 12 3 3" xfId="16413" xr:uid="{377D4AF8-B11C-41D6-84CC-508949349AB5}"/>
    <cellStyle name="20% - Accent6 12 3 3 2" xfId="21600" xr:uid="{F24C79C6-F04C-4ED9-BB7A-5DEB0C0E0DF4}"/>
    <cellStyle name="20% - Accent6 12 3 3 3" xfId="32321" xr:uid="{DB988C72-4C99-4E26-BAB0-945F1DBFDAA9}"/>
    <cellStyle name="20% - Accent6 12 3 3 4" xfId="37580" xr:uid="{837F2484-B0E3-466E-8D32-FD4503491449}"/>
    <cellStyle name="20% - Accent6 12 3 4" xfId="18015" xr:uid="{30B33F90-907F-4184-A8BE-7D28B5EE6123}"/>
    <cellStyle name="20% - Accent6 12 3 5" xfId="23439" xr:uid="{F61BAFD2-D269-48C0-AFC8-59849036EC8A}"/>
    <cellStyle name="20% - Accent6 12 3 6" xfId="25201" xr:uid="{5EB8769A-21B7-4865-A4C7-5DF2C983CEE3}"/>
    <cellStyle name="20% - Accent6 12 3 7" xfId="28833" xr:uid="{37D55A36-2BAC-4E43-9D0E-BA5EA19D829A}"/>
    <cellStyle name="20% - Accent6 12 3 8" xfId="33946" xr:uid="{B424932B-CCB3-43BA-8553-AF947897A313}"/>
    <cellStyle name="20% - Accent6 12 4" xfId="11764" xr:uid="{CA1081C1-051E-4C00-9EB8-50218B8199A1}"/>
    <cellStyle name="20% - Accent6 12 4 2" xfId="14850" xr:uid="{EC077746-8F18-492B-B6B1-BF5F8730767F}"/>
    <cellStyle name="20% - Accent6 12 4 2 2" xfId="20486" xr:uid="{7222B091-9BFE-4C58-AC85-89E87F72434A}"/>
    <cellStyle name="20% - Accent6 12 4 2 3" xfId="27673" xr:uid="{6EAFCF29-7429-480B-A63C-F17D0199F880}"/>
    <cellStyle name="20% - Accent6 12 4 2 4" xfId="31282" xr:uid="{A521BF4E-8EBA-4812-9650-2E79E6D9543E}"/>
    <cellStyle name="20% - Accent6 12 4 2 5" xfId="36465" xr:uid="{AFBA7E1F-0036-441F-B4A2-4AF7F631C602}"/>
    <cellStyle name="20% - Accent6 12 4 3" xfId="17034" xr:uid="{F92D61D5-A3EA-4173-B34D-7BEEC6AA6971}"/>
    <cellStyle name="20% - Accent6 12 4 3 2" xfId="22243" xr:uid="{A6086F92-95AF-4886-BE94-547D79953D4D}"/>
    <cellStyle name="20% - Accent6 12 4 3 3" xfId="32964" xr:uid="{6EBB5B61-6B0D-43AB-B8FE-9559106C97C3}"/>
    <cellStyle name="20% - Accent6 12 4 3 4" xfId="38222" xr:uid="{30BA6695-3ABB-48B9-AB5F-7B2D5166C1B2}"/>
    <cellStyle name="20% - Accent6 12 4 4" xfId="18036" xr:uid="{935BA3A1-FDF4-4846-980E-D5D13599DBB1}"/>
    <cellStyle name="20% - Accent6 12 4 5" xfId="23461" xr:uid="{15B373F9-0DCA-4643-AD84-2B84C1597C75}"/>
    <cellStyle name="20% - Accent6 12 4 6" xfId="25223" xr:uid="{FCD8A088-86D3-4771-BFE8-0D81CF451F73}"/>
    <cellStyle name="20% - Accent6 12 4 7" xfId="29499" xr:uid="{DF31A169-F19B-4012-AC9C-41439C20C305}"/>
    <cellStyle name="20% - Accent6 12 4 8" xfId="33968" xr:uid="{63FE5F85-1A0D-429C-B4F5-FDC62DF8AD1C}"/>
    <cellStyle name="20% - Accent6 12 5" xfId="13403" xr:uid="{F252BED5-485F-4C23-A428-4C1E2EA1FBEB}"/>
    <cellStyle name="20% - Accent6 12 5 2" xfId="18985" xr:uid="{2EDDC9ED-7413-495F-85C6-59559147D03D}"/>
    <cellStyle name="20% - Accent6 12 5 3" xfId="26170" xr:uid="{12D6C4AA-A9EF-4784-886D-9D6EFC3F261C}"/>
    <cellStyle name="20% - Accent6 12 5 4" xfId="29739" xr:uid="{8A6B24A5-5693-4BA0-9CF2-0043C3EE223C}"/>
    <cellStyle name="20% - Accent6 12 5 5" xfId="34915" xr:uid="{DE081BF7-1ACC-4363-81F7-E5D5149173B9}"/>
    <cellStyle name="20% - Accent6 12 6" xfId="15332" xr:uid="{E5837123-C23F-4A4A-B88E-DCDF2410E867}"/>
    <cellStyle name="20% - Accent6 12 6 2" xfId="20756" xr:uid="{20FE2E21-6FD4-412E-937F-3FD7C0894EE7}"/>
    <cellStyle name="20% - Accent6 12 6 3" xfId="31532" xr:uid="{AEFEB0C5-58C5-487C-B22B-206A945E6396}"/>
    <cellStyle name="20% - Accent6 12 6 4" xfId="36736" xr:uid="{81A9E73C-3245-432D-BACA-EE624D69D183}"/>
    <cellStyle name="20% - Accent6 12 7" xfId="17268" xr:uid="{07F285BB-E932-4BA9-94AF-EAEE68CE50A1}"/>
    <cellStyle name="20% - Accent6 12 8" xfId="22448" xr:uid="{690DBD0B-F4F0-4391-8D15-C014FFE501CC}"/>
    <cellStyle name="20% - Accent6 12 8 2" xfId="38452" xr:uid="{95739077-C777-4329-882B-4D13B240CF4F}"/>
    <cellStyle name="20% - Accent6 12 9" xfId="22648" xr:uid="{73EFDFA3-2EC6-478D-8329-4FC381C82410}"/>
    <cellStyle name="20% - Accent6 13" xfId="435" xr:uid="{81A7716C-EE3F-4F57-B382-96086E6FDE95}"/>
    <cellStyle name="20% - Accent6 13 10" xfId="24422" xr:uid="{CB1E4A5A-9450-4124-B443-BC3CF86EC584}"/>
    <cellStyle name="20% - Accent6 13 11" xfId="27966" xr:uid="{9B437966-8D20-4E4E-9297-41225580DD1D}"/>
    <cellStyle name="20% - Accent6 13 12" xfId="33166" xr:uid="{5F80AB13-6E9F-42B7-9F64-5698E7DB5712}"/>
    <cellStyle name="20% - Accent6 13 13" xfId="10296" xr:uid="{7A63BE5F-CEB4-4380-903E-B354A48A930F}"/>
    <cellStyle name="20% - Accent6 13 14" xfId="8909" xr:uid="{D3850459-038F-496B-9493-3237E764105F}"/>
    <cellStyle name="20% - Accent6 13 2" xfId="10620" xr:uid="{DF85CD02-A167-4420-8B35-1E70AA9AEDFA}"/>
    <cellStyle name="20% - Accent6 13 2 2" xfId="13873" xr:uid="{E914488F-E171-4172-8977-4CB084CAF269}"/>
    <cellStyle name="20% - Accent6 13 2 2 2" xfId="19485" xr:uid="{DEC0C222-38FC-482D-93F0-048B84034DE1}"/>
    <cellStyle name="20% - Accent6 13 2 2 3" xfId="26671" xr:uid="{F457261D-1059-4D80-9E4F-05C6C0FDD31C}"/>
    <cellStyle name="20% - Accent6 13 2 2 4" xfId="30283" xr:uid="{7651F173-9098-4813-893F-D0904C8A1911}"/>
    <cellStyle name="20% - Accent6 13 2 2 5" xfId="35462" xr:uid="{81FCA37C-CD5C-4D38-B3D8-3A484159E248}"/>
    <cellStyle name="20% - Accent6 13 2 3" xfId="16362" xr:uid="{1EC6CF2C-623A-4D6C-A63A-15AE2556CF0E}"/>
    <cellStyle name="20% - Accent6 13 2 3 2" xfId="21552" xr:uid="{E8443F0C-E704-4F6A-859A-FABF4EDB8C5E}"/>
    <cellStyle name="20% - Accent6 13 2 3 3" xfId="32273" xr:uid="{F285546E-4987-4E09-B69E-2480BF76FDDE}"/>
    <cellStyle name="20% - Accent6 13 2 3 4" xfId="37532" xr:uid="{765F8FBD-F131-4504-99FE-C3DF6D756384}"/>
    <cellStyle name="20% - Accent6 13 2 4" xfId="17532" xr:uid="{80FC12E9-B1AB-49D6-8D7A-DCBC09AC2650}"/>
    <cellStyle name="20% - Accent6 13 2 5" xfId="22954" xr:uid="{AFDFFA28-F674-43C2-ADD5-C712A92671D3}"/>
    <cellStyle name="20% - Accent6 13 2 6" xfId="24717" xr:uid="{5344A329-02C9-48FB-994F-AE0E96184DD2}"/>
    <cellStyle name="20% - Accent6 13 2 7" xfId="28785" xr:uid="{DF422D22-29DE-4144-8C95-AA351602A860}"/>
    <cellStyle name="20% - Accent6 13 2 8" xfId="33461" xr:uid="{335980B8-E24C-448C-96DF-175DAD6E5337}"/>
    <cellStyle name="20% - Accent6 13 3" xfId="12119" xr:uid="{EF5F4B68-F166-4D39-B792-5C38DFE67E41}"/>
    <cellStyle name="20% - Accent6 13 3 2" xfId="14213" xr:uid="{4F52EEE8-29AE-4766-97F0-BC3EA929E965}"/>
    <cellStyle name="20% - Accent6 13 3 2 2" xfId="19846" xr:uid="{16E922A7-4227-45DB-A78C-A0AB6541B017}"/>
    <cellStyle name="20% - Accent6 13 3 2 3" xfId="27033" xr:uid="{18178B14-D599-4F51-BD0C-34D9AFDAAF18}"/>
    <cellStyle name="20% - Accent6 13 3 2 4" xfId="30644" xr:uid="{4C4C086C-2DCC-4906-B437-826BFBEF2FFB}"/>
    <cellStyle name="20% - Accent6 13 3 2 5" xfId="35824" xr:uid="{2FE1E52F-7EB6-4286-AD47-E51902E526FD}"/>
    <cellStyle name="20% - Accent6 13 3 3" xfId="16647" xr:uid="{CACDAC01-769E-4027-9EAB-EE4F75F8A2C7}"/>
    <cellStyle name="20% - Accent6 13 3 3 2" xfId="21854" xr:uid="{56169296-733E-4D36-B54D-13258CDA23A4}"/>
    <cellStyle name="20% - Accent6 13 3 3 3" xfId="32575" xr:uid="{00CA2EC2-85BC-4F48-8C8B-86246962E9C7}"/>
    <cellStyle name="20% - Accent6 13 3 3 4" xfId="37834" xr:uid="{301A8FF3-DFA6-4650-AD15-C1A9C9F64136}"/>
    <cellStyle name="20% - Accent6 13 3 4" xfId="18302" xr:uid="{05A465D3-FE69-411C-A610-9CD3DA8A5071}"/>
    <cellStyle name="20% - Accent6 13 3 5" xfId="23727" xr:uid="{D1F607D8-F448-4CD1-BB3B-8D23AA2211C4}"/>
    <cellStyle name="20% - Accent6 13 3 6" xfId="25489" xr:uid="{99CB7F54-D40D-4A04-BC8F-382D3260C2F8}"/>
    <cellStyle name="20% - Accent6 13 3 7" xfId="29092" xr:uid="{F04A822C-13C5-4FF7-9EE9-224F629FD224}"/>
    <cellStyle name="20% - Accent6 13 3 8" xfId="34234" xr:uid="{C31312ED-E7EA-4D1C-A182-127FEF1FF7EE}"/>
    <cellStyle name="20% - Accent6 13 4" xfId="11535" xr:uid="{4113A619-1C29-4AA3-8091-F43DEF5F728E}"/>
    <cellStyle name="20% - Accent6 13 4 2" xfId="14864" xr:uid="{42CB3E13-BB11-4167-84E5-EF54E7544E9B}"/>
    <cellStyle name="20% - Accent6 13 4 2 2" xfId="20500" xr:uid="{B44F80D7-D1DF-4CE6-8334-BDAC22A0A6F8}"/>
    <cellStyle name="20% - Accent6 13 4 2 3" xfId="27687" xr:uid="{5A3BFBEE-C6AE-4528-B008-B69F4D71FB5D}"/>
    <cellStyle name="20% - Accent6 13 4 2 4" xfId="31296" xr:uid="{42299E01-921F-4F82-93BA-6766D8AB82CE}"/>
    <cellStyle name="20% - Accent6 13 4 2 5" xfId="36479" xr:uid="{7448605A-AF35-4368-92B5-993336F504D8}"/>
    <cellStyle name="20% - Accent6 13 4 3" xfId="17048" xr:uid="{FAC48934-E857-4E94-BC88-630E3C76CDF4}"/>
    <cellStyle name="20% - Accent6 13 4 3 2" xfId="22257" xr:uid="{A5799C7B-C53F-4481-BEC9-7234E2DE526A}"/>
    <cellStyle name="20% - Accent6 13 4 3 3" xfId="32978" xr:uid="{A9880ED3-0D97-48E6-9DEE-7AA0E7B602B3}"/>
    <cellStyle name="20% - Accent6 13 4 3 4" xfId="38236" xr:uid="{C2ECFF9A-25DB-4A45-8BF9-BD31F4523F2C}"/>
    <cellStyle name="20% - Accent6 13 4 4" xfId="17894" xr:uid="{ECE1FF74-7837-407F-9F77-344E8FC7FFB3}"/>
    <cellStyle name="20% - Accent6 13 4 5" xfId="23318" xr:uid="{464F8E2F-A65B-4E1C-AD54-A34985659888}"/>
    <cellStyle name="20% - Accent6 13 4 6" xfId="25080" xr:uid="{AC4C96B8-2788-4E50-B17F-1929D97CE5FA}"/>
    <cellStyle name="20% - Accent6 13 4 7" xfId="29513" xr:uid="{DF1F4D0A-E9F6-4B63-94A4-4A72DE142FBA}"/>
    <cellStyle name="20% - Accent6 13 4 8" xfId="33825" xr:uid="{46CA27A8-A356-4590-888D-F2FD3B2A9916}"/>
    <cellStyle name="20% - Accent6 13 5" xfId="13417" xr:uid="{99144314-7DB4-4345-8436-3E49DA414F0D}"/>
    <cellStyle name="20% - Accent6 13 5 2" xfId="18999" xr:uid="{7DCF0674-71D7-43B4-846A-60428543A911}"/>
    <cellStyle name="20% - Accent6 13 5 3" xfId="26184" xr:uid="{AC08AB13-A5ED-47A7-8292-5610DDCD4B5B}"/>
    <cellStyle name="20% - Accent6 13 5 4" xfId="29753" xr:uid="{816BE608-D401-4330-B8FE-86156BBDECEF}"/>
    <cellStyle name="20% - Accent6 13 5 5" xfId="34929" xr:uid="{9AF26C36-6A59-48D5-BD7F-07C894219BD4}"/>
    <cellStyle name="20% - Accent6 13 6" xfId="15346" xr:uid="{995BE8F5-7E6C-4420-BBF7-E90DF29CA380}"/>
    <cellStyle name="20% - Accent6 13 6 2" xfId="20770" xr:uid="{D4D88E37-4869-498C-8682-02CD0C63CECD}"/>
    <cellStyle name="20% - Accent6 13 6 3" xfId="31546" xr:uid="{D8BBBEBE-9511-4C6B-876F-9100A1774987}"/>
    <cellStyle name="20% - Accent6 13 6 4" xfId="36750" xr:uid="{597452AA-93D2-4430-A61E-E664ABC6D151}"/>
    <cellStyle name="20% - Accent6 13 7" xfId="17282" xr:uid="{A300C56A-36C8-48D4-AD4A-B2A15FA3F554}"/>
    <cellStyle name="20% - Accent6 13 8" xfId="22462" xr:uid="{F4A14585-E595-4708-AD8D-32AE392A21ED}"/>
    <cellStyle name="20% - Accent6 13 8 2" xfId="38453" xr:uid="{21B4DEED-1E30-4731-8367-4E8D58209831}"/>
    <cellStyle name="20% - Accent6 13 9" xfId="22662" xr:uid="{05737C5D-9A72-4965-97CD-6489BDDAD5AA}"/>
    <cellStyle name="20% - Accent6 14" xfId="436" xr:uid="{5F1EF988-F709-4051-BC9E-879DD77C2DC4}"/>
    <cellStyle name="20% - Accent6 14 10" xfId="24436" xr:uid="{BE98FC1C-782D-46C6-9202-A202F08E20BC}"/>
    <cellStyle name="20% - Accent6 14 11" xfId="27980" xr:uid="{E7155A07-3EBB-4965-AF91-0AA41ABAA311}"/>
    <cellStyle name="20% - Accent6 14 12" xfId="33180" xr:uid="{A7798C4F-FBBE-495B-BE74-C84C9DD95BCA}"/>
    <cellStyle name="20% - Accent6 14 13" xfId="10338" xr:uid="{C1C8A8B6-3503-43DB-962F-8DE5F517EEB1}"/>
    <cellStyle name="20% - Accent6 14 14" xfId="8910" xr:uid="{18499FDC-335A-4852-8433-B6E03D70F472}"/>
    <cellStyle name="20% - Accent6 14 2" xfId="10643" xr:uid="{21E35FEF-2583-42EE-B9BC-E0D06E841C3F}"/>
    <cellStyle name="20% - Accent6 14 2 2" xfId="13899" xr:uid="{13C491C5-74D2-48FF-8DAC-B14F7912D935}"/>
    <cellStyle name="20% - Accent6 14 2 2 2" xfId="19511" xr:uid="{D74779B1-6C40-4D3D-B91A-654A31C17B4E}"/>
    <cellStyle name="20% - Accent6 14 2 2 3" xfId="26697" xr:uid="{5C969A78-6492-4C2E-B6E4-A708ED2B0A79}"/>
    <cellStyle name="20% - Accent6 14 2 2 4" xfId="30309" xr:uid="{3DAE3DEB-0E7C-4207-829E-240849756CA5}"/>
    <cellStyle name="20% - Accent6 14 2 2 5" xfId="35488" xr:uid="{53D11450-696F-415D-AA46-3ED6631EED1E}"/>
    <cellStyle name="20% - Accent6 14 2 3" xfId="16382" xr:uid="{538715E2-A9C1-47CE-90E8-1E23F02C8F59}"/>
    <cellStyle name="20% - Accent6 14 2 3 2" xfId="21572" xr:uid="{C7E3FB4A-851D-4C46-A193-1D7FD805F238}"/>
    <cellStyle name="20% - Accent6 14 2 3 3" xfId="32293" xr:uid="{B8E75F46-D503-4371-8CD7-1E02007060CE}"/>
    <cellStyle name="20% - Accent6 14 2 3 4" xfId="37552" xr:uid="{4B7F2300-B53D-4532-929C-24A4ADEE3DC8}"/>
    <cellStyle name="20% - Accent6 14 2 4" xfId="17552" xr:uid="{7AB313C1-D4C2-4AC8-B15E-6F8A751DF8D6}"/>
    <cellStyle name="20% - Accent6 14 2 5" xfId="22974" xr:uid="{D722D8C1-EAAC-4653-88AF-8F6AFADD0E05}"/>
    <cellStyle name="20% - Accent6 14 2 6" xfId="24737" xr:uid="{64E91A1A-6EFA-4FF2-B501-21EFB97D9642}"/>
    <cellStyle name="20% - Accent6 14 2 7" xfId="28805" xr:uid="{76AFDF40-7B54-4108-9195-3F766A9F5EB9}"/>
    <cellStyle name="20% - Accent6 14 2 8" xfId="33481" xr:uid="{41CD4743-4034-42B3-9D75-089C4B50373A}"/>
    <cellStyle name="20% - Accent6 14 3" xfId="11648" xr:uid="{EFC3C094-8D2F-45A2-8E11-6EB7C85380BD}"/>
    <cellStyle name="20% - Accent6 14 3 2" xfId="13856" xr:uid="{3090D7A9-FD47-4555-9FAB-9BEFF8EBADE1}"/>
    <cellStyle name="20% - Accent6 14 3 2 2" xfId="19465" xr:uid="{0B209483-6F21-4812-AB7B-839A8589C02A}"/>
    <cellStyle name="20% - Accent6 14 3 2 3" xfId="26651" xr:uid="{38BBF402-1919-429D-81CB-6E1ADBD8665A}"/>
    <cellStyle name="20% - Accent6 14 3 2 4" xfId="30263" xr:uid="{0BE864D7-1910-4168-8B4A-8D042021ECFF}"/>
    <cellStyle name="20% - Accent6 14 3 2 5" xfId="35442" xr:uid="{FC9A7D1F-E37A-4E0D-B848-ABC65548F1C6}"/>
    <cellStyle name="20% - Accent6 14 3 3" xfId="16345" xr:uid="{4397108E-E179-4D38-8DBC-E9B0F3CC82F5}"/>
    <cellStyle name="20% - Accent6 14 3 3 2" xfId="21532" xr:uid="{67D59CEC-43D3-4789-8F1C-AB37404972C5}"/>
    <cellStyle name="20% - Accent6 14 3 3 3" xfId="32253" xr:uid="{36189701-CC01-42D4-845E-975B61C024EA}"/>
    <cellStyle name="20% - Accent6 14 3 3 4" xfId="37512" xr:uid="{D9FB85DE-1A9E-4B53-9B34-A131CA8D2460}"/>
    <cellStyle name="20% - Accent6 14 3 4" xfId="17964" xr:uid="{EBE916E3-BAA7-43E7-ADD9-CAA8395BF33E}"/>
    <cellStyle name="20% - Accent6 14 3 5" xfId="23388" xr:uid="{3034A3DE-91BF-4584-99EA-E7ED90B8F26F}"/>
    <cellStyle name="20% - Accent6 14 3 6" xfId="25150" xr:uid="{16BCDBD9-A0A1-4394-9ADC-483B6F7FD067}"/>
    <cellStyle name="20% - Accent6 14 3 7" xfId="28765" xr:uid="{E99A0381-BC93-4246-9C0F-125296DDF53E}"/>
    <cellStyle name="20% - Accent6 14 3 8" xfId="33895" xr:uid="{B58FBB2E-4C3B-4C97-AE73-67C2D8A9FF0D}"/>
    <cellStyle name="20% - Accent6 14 4" xfId="13082" xr:uid="{1DDD4529-90C7-454C-8EA7-C66D52F749E4}"/>
    <cellStyle name="20% - Accent6 14 4 2" xfId="14878" xr:uid="{5D8EBEA6-EE98-4F87-B12B-3B1B84518995}"/>
    <cellStyle name="20% - Accent6 14 4 2 2" xfId="20514" xr:uid="{8AEEB86F-4810-4892-A2E3-E853211C9038}"/>
    <cellStyle name="20% - Accent6 14 4 2 3" xfId="27701" xr:uid="{0CF6CEEA-DBE6-42D3-990F-1FDB1F8DB702}"/>
    <cellStyle name="20% - Accent6 14 4 2 4" xfId="31310" xr:uid="{4E24CAB2-261C-4B4C-B1A6-15CE4B31DBB8}"/>
    <cellStyle name="20% - Accent6 14 4 2 5" xfId="36493" xr:uid="{0B58525F-D253-498C-AA79-F623F651372C}"/>
    <cellStyle name="20% - Accent6 14 4 3" xfId="17062" xr:uid="{8281E2E7-71CA-48C7-9D66-1E5B590B1084}"/>
    <cellStyle name="20% - Accent6 14 4 3 2" xfId="22271" xr:uid="{6284A19C-084D-4769-A163-5D31E64C9706}"/>
    <cellStyle name="20% - Accent6 14 4 3 3" xfId="32992" xr:uid="{88946439-0799-41EB-9ED8-A0B4392C7AA9}"/>
    <cellStyle name="20% - Accent6 14 4 3 4" xfId="38250" xr:uid="{B5BF1B03-1479-4F4C-9C46-057A84D6DE79}"/>
    <cellStyle name="20% - Accent6 14 4 4" xfId="18787" xr:uid="{C4D614F0-D442-4880-A7B2-D674510CBB19}"/>
    <cellStyle name="20% - Accent6 14 4 5" xfId="24210" xr:uid="{C3BBE7B7-89DB-4FC7-9314-77AA6B23D42E}"/>
    <cellStyle name="20% - Accent6 14 4 6" xfId="25972" xr:uid="{F62BBAE6-BA83-4867-986B-D9CDAAF0F8AB}"/>
    <cellStyle name="20% - Accent6 14 4 7" xfId="29527" xr:uid="{FB5D4215-0DCA-4055-9271-B16F4578A989}"/>
    <cellStyle name="20% - Accent6 14 4 8" xfId="34717" xr:uid="{56C2DACC-63C7-4F3E-B335-00C09F80BE19}"/>
    <cellStyle name="20% - Accent6 14 5" xfId="13431" xr:uid="{FD14E047-8F0F-4C42-8B89-AC56F3E2D5B4}"/>
    <cellStyle name="20% - Accent6 14 5 2" xfId="19013" xr:uid="{CAD3AE35-0E8B-4B41-8B3A-5BC387BD705B}"/>
    <cellStyle name="20% - Accent6 14 5 3" xfId="26198" xr:uid="{8D4AA209-D449-4E9D-9CB8-4B1F1231A594}"/>
    <cellStyle name="20% - Accent6 14 5 4" xfId="29767" xr:uid="{A0179122-6046-4528-8BFA-5F379596FD62}"/>
    <cellStyle name="20% - Accent6 14 5 5" xfId="34943" xr:uid="{2165D908-2B21-4EE3-93F7-A2922115DA9C}"/>
    <cellStyle name="20% - Accent6 14 6" xfId="15360" xr:uid="{3E70347D-AB31-4A56-83EA-B33483201AD4}"/>
    <cellStyle name="20% - Accent6 14 6 2" xfId="20784" xr:uid="{057DABBC-2863-4323-A6C5-15EFE259AFE1}"/>
    <cellStyle name="20% - Accent6 14 6 3" xfId="31560" xr:uid="{5A2DC58B-06BD-48B9-8B15-45CE73C7FD85}"/>
    <cellStyle name="20% - Accent6 14 6 4" xfId="36764" xr:uid="{4458EBA1-081B-4F29-9974-A2758EB0101B}"/>
    <cellStyle name="20% - Accent6 14 7" xfId="17296" xr:uid="{0877F187-77FD-407E-9A7B-17F09DB0F9D6}"/>
    <cellStyle name="20% - Accent6 14 8" xfId="22476" xr:uid="{C7D28D62-21F5-4D67-BAED-A505D55746B1}"/>
    <cellStyle name="20% - Accent6 14 8 2" xfId="38454" xr:uid="{24587C29-432D-4317-8A07-BAFC57680337}"/>
    <cellStyle name="20% - Accent6 14 9" xfId="22676" xr:uid="{F9253B51-D79A-4EBC-8F67-4284F563129B}"/>
    <cellStyle name="20% - Accent6 15" xfId="437" xr:uid="{E46D78E6-870C-4C35-862D-8C36102E2502}"/>
    <cellStyle name="20% - Accent6 15 2" xfId="16209" xr:uid="{5C24A9C6-CC74-4606-A068-C16289E99C71}"/>
    <cellStyle name="20% - Accent6 15 3" xfId="15372" xr:uid="{A95C6F06-9833-40D8-AD9B-7D61A5074775}"/>
    <cellStyle name="20% - Accent6 15 3 2" xfId="20796" xr:uid="{6D12582F-763F-46E7-BA48-DCD59384BC8A}"/>
    <cellStyle name="20% - Accent6 15 3 3" xfId="31572" xr:uid="{98FA2E43-B11A-4773-A785-AA030C1128BD}"/>
    <cellStyle name="20% - Accent6 15 3 4" xfId="36776" xr:uid="{BFC3E32D-095C-4FAB-BEA9-A9988AC6CEB2}"/>
    <cellStyle name="20% - Accent6 15 4" xfId="27992" xr:uid="{F381C0AC-9A24-4608-B307-7A8A701B6A85}"/>
    <cellStyle name="20% - Accent6 15 5" xfId="38455" xr:uid="{6913D314-ED58-4FB1-BB15-9CA677AF6DA5}"/>
    <cellStyle name="20% - Accent6 15 6" xfId="8911" xr:uid="{3B19914D-E48C-4E00-9162-0BF1D1217517}"/>
    <cellStyle name="20% - Accent6 16" xfId="438" xr:uid="{F7CEA578-6764-434C-8AAE-24E347C5BF9B}"/>
    <cellStyle name="20% - Accent6 16 2" xfId="16223" xr:uid="{BF4E19C1-B2C0-4FBE-8601-F07714863D63}"/>
    <cellStyle name="20% - Accent6 16 3" xfId="15386" xr:uid="{4B490142-6013-472B-BEDC-676B1547C081}"/>
    <cellStyle name="20% - Accent6 16 3 2" xfId="20810" xr:uid="{9053AA6C-157A-4F73-A162-14CA07F7DE31}"/>
    <cellStyle name="20% - Accent6 16 3 3" xfId="31586" xr:uid="{20B1D6F1-9028-4CED-8890-70202ACD25BB}"/>
    <cellStyle name="20% - Accent6 16 3 4" xfId="36790" xr:uid="{EB1F188D-82A3-4AE5-9A6D-41D78E95253C}"/>
    <cellStyle name="20% - Accent6 16 4" xfId="28006" xr:uid="{D162B20A-2412-48EE-8904-EE0177016E13}"/>
    <cellStyle name="20% - Accent6 16 5" xfId="38456" xr:uid="{3A44B0BF-0216-4A08-A00B-69696AE3A095}"/>
    <cellStyle name="20% - Accent6 16 6" xfId="8912" xr:uid="{57C5A4EF-E7D4-4834-9C5F-5E29CDBBDD8C}"/>
    <cellStyle name="20% - Accent6 17" xfId="439" xr:uid="{D0E950E2-0E99-4AA2-A8AC-8283D8113448}"/>
    <cellStyle name="20% - Accent6 17 2" xfId="10704" xr:uid="{0E965913-5211-48F9-9908-F9045E6C95E9}"/>
    <cellStyle name="20% - Accent6 17 2 2" xfId="13942" xr:uid="{9942E9DA-C950-4502-971F-1E54CD008F64}"/>
    <cellStyle name="20% - Accent6 17 2 2 2" xfId="19554" xr:uid="{33AE01AF-1AC7-400D-B4CE-09B7BA4C2376}"/>
    <cellStyle name="20% - Accent6 17 2 2 3" xfId="26741" xr:uid="{115FEF63-3961-405B-B52C-01D65FC32B06}"/>
    <cellStyle name="20% - Accent6 17 2 2 4" xfId="30352" xr:uid="{253E458F-E3B5-4B8F-AD36-A91B9ADAE089}"/>
    <cellStyle name="20% - Accent6 17 2 2 5" xfId="35532" xr:uid="{9F321342-EC68-4955-AEE3-E4CB91ACACB0}"/>
    <cellStyle name="20% - Accent6 17 2 3" xfId="16421" xr:uid="{D5C619C4-987C-4D85-83CB-3CBD10D1F31E}"/>
    <cellStyle name="20% - Accent6 17 2 3 2" xfId="21609" xr:uid="{D368CF0C-D960-407E-A6E4-2D548D561CE1}"/>
    <cellStyle name="20% - Accent6 17 2 3 3" xfId="32330" xr:uid="{569C612D-D824-442B-944C-83BD4C2687BA}"/>
    <cellStyle name="20% - Accent6 17 2 3 4" xfId="37589" xr:uid="{EBA46B2C-7C6D-4CDE-8188-D05BF413D560}"/>
    <cellStyle name="20% - Accent6 17 2 4" xfId="17579" xr:uid="{7FCF444E-763F-4C58-A7F0-70E69E7F56E3}"/>
    <cellStyle name="20% - Accent6 17 2 5" xfId="23002" xr:uid="{02E85535-308F-4B19-BC9B-609067137197}"/>
    <cellStyle name="20% - Accent6 17 2 6" xfId="24765" xr:uid="{56CAADEF-CE98-49B4-9E59-A52A177B548B}"/>
    <cellStyle name="20% - Accent6 17 2 7" xfId="28842" xr:uid="{C68D3BED-C491-41FE-99EB-1B1200BFF546}"/>
    <cellStyle name="20% - Accent6 17 2 8" xfId="33509" xr:uid="{4A9FDA2A-C08D-4474-82A8-9B017D742AC3}"/>
    <cellStyle name="20% - Accent6 17 3" xfId="11663" xr:uid="{62E57E63-82D6-4E07-B3D1-71CF1C5813B2}"/>
    <cellStyle name="20% - Accent6 17 3 2" xfId="13868" xr:uid="{9440B6CE-2198-4326-B22F-E21E15A21147}"/>
    <cellStyle name="20% - Accent6 17 3 2 2" xfId="19480" xr:uid="{BF981FE6-2AE2-4B1D-8BCF-93AF7D18AFE7}"/>
    <cellStyle name="20% - Accent6 17 3 2 3" xfId="26666" xr:uid="{CC0D5B9D-F8CB-41DC-8613-AB1778C80FF2}"/>
    <cellStyle name="20% - Accent6 17 3 2 4" xfId="30278" xr:uid="{2668B289-4241-48B7-9B55-EEAE4DAF5DEA}"/>
    <cellStyle name="20% - Accent6 17 3 2 5" xfId="35457" xr:uid="{F4D969BF-8E52-4F97-A728-332D7036AF8B}"/>
    <cellStyle name="20% - Accent6 17 3 3" xfId="16357" xr:uid="{D82004F9-0C94-456A-86D2-734D8B18DFB6}"/>
    <cellStyle name="20% - Accent6 17 3 3 2" xfId="21547" xr:uid="{B7743844-0293-4952-82C4-D976521F0BE2}"/>
    <cellStyle name="20% - Accent6 17 3 3 3" xfId="32268" xr:uid="{ACF06622-3C35-459F-83E7-6598E335FE6B}"/>
    <cellStyle name="20% - Accent6 17 3 3 4" xfId="37527" xr:uid="{32B1F4E7-52BA-40CA-9719-A82177E72CD6}"/>
    <cellStyle name="20% - Accent6 17 3 4" xfId="17971" xr:uid="{0EDB8C9E-AF6A-4DBB-8ECA-8146C16C7290}"/>
    <cellStyle name="20% - Accent6 17 3 5" xfId="23395" xr:uid="{DE3D74A9-9954-4710-818F-41D7F1B357B1}"/>
    <cellStyle name="20% - Accent6 17 3 6" xfId="25157" xr:uid="{F67B73CC-FEE6-42B0-A25D-9E0391013344}"/>
    <cellStyle name="20% - Accent6 17 3 7" xfId="28780" xr:uid="{909DEEBC-E247-4006-8B4E-95377C24A241}"/>
    <cellStyle name="20% - Accent6 17 3 8" xfId="33902" xr:uid="{49B31A8A-1DE8-4CB4-AFDA-D00539B7DA91}"/>
    <cellStyle name="20% - Accent6 17 4" xfId="13128" xr:uid="{F2D97530-B72B-4747-B6A4-3D74E5D6BF1B}"/>
    <cellStyle name="20% - Accent6 17 4 2" xfId="18802" xr:uid="{1238CE20-881F-42FE-AB7F-B8BB3D95A3C8}"/>
    <cellStyle name="20% - Accent6 17 4 3" xfId="24225" xr:uid="{B366D4EF-E039-4B64-A581-A59F2D3805CA}"/>
    <cellStyle name="20% - Accent6 17 4 4" xfId="25987" xr:uid="{4F846AA5-C001-42BF-98BF-842FEC7B8274}"/>
    <cellStyle name="20% - Accent6 17 4 5" xfId="29329" xr:uid="{A8322C53-F394-45CC-94D0-4A795A48A497}"/>
    <cellStyle name="20% - Accent6 17 4 6" xfId="34732" xr:uid="{E5718176-7909-414B-B0E8-566EDF222CAC}"/>
    <cellStyle name="20% - Accent6 17 5" xfId="13447" xr:uid="{50AD854E-B16C-4368-B8DE-F5AE88452534}"/>
    <cellStyle name="20% - Accent6 17 5 2" xfId="19029" xr:uid="{73212497-6A56-44B5-8D46-EB645DD0A18F}"/>
    <cellStyle name="20% - Accent6 17 5 3" xfId="26214" xr:uid="{37CB1512-42BD-4ACD-9586-DF0768D1C0B1}"/>
    <cellStyle name="20% - Accent6 17 5 4" xfId="29783" xr:uid="{B78644C9-CE0D-446B-807D-B8507FEB0136}"/>
    <cellStyle name="20% - Accent6 17 5 5" xfId="34959" xr:uid="{606D57A9-B034-4731-AC4B-D4426F723500}"/>
    <cellStyle name="20% - Accent6 17 6" xfId="15401" xr:uid="{E94E4CC5-D6D8-4090-A1CE-829D86FD4EF4}"/>
    <cellStyle name="20% - Accent6 17 6 2" xfId="20825" xr:uid="{39D13E8E-2B72-47B0-9B83-FF233407B8C9}"/>
    <cellStyle name="20% - Accent6 17 6 3" xfId="31601" xr:uid="{488A91FC-DCB0-4637-AD11-FF8FA7499BD8}"/>
    <cellStyle name="20% - Accent6 17 6 4" xfId="36805" xr:uid="{B26FDC9D-DD95-49A8-84A1-57DBBB094360}"/>
    <cellStyle name="20% - Accent6 17 7" xfId="28021" xr:uid="{F551A086-2839-4E08-A67F-093F998175A2}"/>
    <cellStyle name="20% - Accent6 17 7 2" xfId="38457" xr:uid="{6F8DB941-5E8B-4958-AF2E-365DE64F2E29}"/>
    <cellStyle name="20% - Accent6 17 8" xfId="8913" xr:uid="{F1064024-312F-4639-B4C5-6F0A368358E8}"/>
    <cellStyle name="20% - Accent6 18" xfId="440" xr:uid="{5357AE49-209B-424D-BFCB-EF79BE8F808C}"/>
    <cellStyle name="20% - Accent6 18 2" xfId="10746" xr:uid="{A1572647-989E-40F3-9802-0C37D3F8A335}"/>
    <cellStyle name="20% - Accent6 18 2 2" xfId="13967" xr:uid="{D69D9218-2DF4-4AB0-BA5D-F5BD02259B85}"/>
    <cellStyle name="20% - Accent6 18 2 2 2" xfId="19581" xr:uid="{6DFA1AD1-2BAB-47F2-A1FB-0204638EB497}"/>
    <cellStyle name="20% - Accent6 18 2 2 3" xfId="26768" xr:uid="{C1B66451-32FB-43D4-B65B-50DE0ADC4E6D}"/>
    <cellStyle name="20% - Accent6 18 2 2 4" xfId="30379" xr:uid="{0015AC4A-6F47-478B-B49F-40CF1BD9293D}"/>
    <cellStyle name="20% - Accent6 18 2 2 5" xfId="35559" xr:uid="{1B64D82E-2D7A-4DC5-ADF5-B9DFF5D77BF2}"/>
    <cellStyle name="20% - Accent6 18 2 3" xfId="16439" xr:uid="{C1B2EE87-0498-4AF6-A6D1-37128C598AF6}"/>
    <cellStyle name="20% - Accent6 18 2 3 2" xfId="21629" xr:uid="{B9927746-2E4D-48E2-8C1C-CBE65FD4730A}"/>
    <cellStyle name="20% - Accent6 18 2 3 3" xfId="32350" xr:uid="{9E17E91A-BFCB-449B-AD46-4D72808DAD6F}"/>
    <cellStyle name="20% - Accent6 18 2 3 4" xfId="37609" xr:uid="{3BBD4330-765F-402C-95C7-4DDB98BF9165}"/>
    <cellStyle name="20% - Accent6 18 2 4" xfId="17593" xr:uid="{1C619B0E-4FF5-46AD-A30D-D37651A61CB4}"/>
    <cellStyle name="20% - Accent6 18 2 5" xfId="23016" xr:uid="{6C7AF353-0227-4FC6-AC17-C36D8FED0165}"/>
    <cellStyle name="20% - Accent6 18 2 6" xfId="24779" xr:uid="{49616DE8-DACC-44C6-90F9-470CFF0DCE1E}"/>
    <cellStyle name="20% - Accent6 18 2 7" xfId="28863" xr:uid="{063C53FF-B556-4E1F-B94C-AA3D4C365BF8}"/>
    <cellStyle name="20% - Accent6 18 2 8" xfId="33523" xr:uid="{F1879AB8-2F15-4B5D-BA07-3A19999F0895}"/>
    <cellStyle name="20% - Accent6 18 3" xfId="12051" xr:uid="{487B7E3C-F211-482B-AB9A-AE7542D93574}"/>
    <cellStyle name="20% - Accent6 18 3 2" xfId="14163" xr:uid="{31A9843E-B00E-4553-901D-CB14232529B8}"/>
    <cellStyle name="20% - Accent6 18 3 2 2" xfId="19794" xr:uid="{85CD5438-9C0D-4F21-A90D-82D91EFCC7C6}"/>
    <cellStyle name="20% - Accent6 18 3 2 3" xfId="26981" xr:uid="{DFD2C994-21FD-4164-892A-F3E657F968A6}"/>
    <cellStyle name="20% - Accent6 18 3 2 4" xfId="30592" xr:uid="{80F8DCAF-F0E5-4A1D-803A-C4D33ABDB20B}"/>
    <cellStyle name="20% - Accent6 18 3 2 5" xfId="35772" xr:uid="{0A361884-8C56-468A-9C31-8E9E7B7756F3}"/>
    <cellStyle name="20% - Accent6 18 3 3" xfId="16608" xr:uid="{0148D0B7-01ED-4DB3-9D6B-3F67D889A2A5}"/>
    <cellStyle name="20% - Accent6 18 3 3 2" xfId="21813" xr:uid="{E8F9357F-D2DE-4015-BBEF-F899DC81033D}"/>
    <cellStyle name="20% - Accent6 18 3 3 3" xfId="32534" xr:uid="{325640BE-C41D-4FDB-9CA9-8D90119532C2}"/>
    <cellStyle name="20% - Accent6 18 3 3 4" xfId="37793" xr:uid="{E004B074-2350-497B-A2B1-C5727814686A}"/>
    <cellStyle name="20% - Accent6 18 3 4" xfId="18250" xr:uid="{801808AF-9CA4-44BF-975D-1656A3B14635}"/>
    <cellStyle name="20% - Accent6 18 3 5" xfId="23675" xr:uid="{0A4D110D-D8B2-4304-AF38-132866D00C6F}"/>
    <cellStyle name="20% - Accent6 18 3 6" xfId="25437" xr:uid="{2C3D4D47-47E3-4DC7-950A-8A3A30E43516}"/>
    <cellStyle name="20% - Accent6 18 3 7" xfId="29051" xr:uid="{62B2C2D1-6F1C-4B1B-AF17-DBC35A9A20F5}"/>
    <cellStyle name="20% - Accent6 18 3 8" xfId="34182" xr:uid="{6B0226E0-072B-4F89-8599-F02C4190318A}"/>
    <cellStyle name="20% - Accent6 18 4" xfId="13169" xr:uid="{80E186A4-D373-4A67-9614-D69A96CE04B0}"/>
    <cellStyle name="20% - Accent6 18 4 2" xfId="18815" xr:uid="{0C0D8674-2670-4FA9-97F9-FCCF0650DC50}"/>
    <cellStyle name="20% - Accent6 18 4 3" xfId="24238" xr:uid="{656D53F8-A7C0-49B2-8C96-21EB25125A25}"/>
    <cellStyle name="20% - Accent6 18 4 4" xfId="26000" xr:uid="{05FE9E6F-5763-434F-9EAE-927C2E504344}"/>
    <cellStyle name="20% - Accent6 18 4 5" xfId="29629" xr:uid="{B2670093-A1CA-4447-B4F2-B675F7E0F3C7}"/>
    <cellStyle name="20% - Accent6 18 4 6" xfId="34745" xr:uid="{60564DF4-FBAB-4227-A5FD-2836C369B63D}"/>
    <cellStyle name="20% - Accent6 18 5" xfId="13461" xr:uid="{641CAB8D-E790-4A8C-8D79-497C1EE000A9}"/>
    <cellStyle name="20% - Accent6 18 5 2" xfId="19043" xr:uid="{8F064A96-3CE9-45D3-B1B7-874019B2599B}"/>
    <cellStyle name="20% - Accent6 18 5 3" xfId="26228" xr:uid="{5D4139DA-30AA-4A6F-9465-7424129BB09E}"/>
    <cellStyle name="20% - Accent6 18 5 4" xfId="29797" xr:uid="{9E9402B7-0996-4FDF-846A-3FB93952A7D8}"/>
    <cellStyle name="20% - Accent6 18 5 5" xfId="34973" xr:uid="{E1F39FD7-8443-44CD-85E6-D024DF5F0D57}"/>
    <cellStyle name="20% - Accent6 18 6" xfId="15414" xr:uid="{8B755B40-2001-4A0A-8DFA-3A3847E0DA6B}"/>
    <cellStyle name="20% - Accent6 18 6 2" xfId="20838" xr:uid="{E235FC31-D84B-4A52-814E-4A0E9FC977EA}"/>
    <cellStyle name="20% - Accent6 18 6 3" xfId="31614" xr:uid="{01F4B0B7-F75B-4AB1-BD27-D4435703F568}"/>
    <cellStyle name="20% - Accent6 18 6 4" xfId="36818" xr:uid="{52CC8883-0752-47E3-8EFE-D13C7BF9ED38}"/>
    <cellStyle name="20% - Accent6 18 7" xfId="28034" xr:uid="{6E9899D3-A67B-46C9-A003-67184916E226}"/>
    <cellStyle name="20% - Accent6 18 7 2" xfId="38458" xr:uid="{FAABA0FD-CFBC-4E8F-ABAD-4A4FB1C5508A}"/>
    <cellStyle name="20% - Accent6 18 8" xfId="8914" xr:uid="{B3BB94EA-3765-46D6-AB22-609F924151F6}"/>
    <cellStyle name="20% - Accent6 19" xfId="441" xr:uid="{A1B730F3-9F28-48F7-9DE2-D3757D3E805C}"/>
    <cellStyle name="20% - Accent6 19 10" xfId="33538" xr:uid="{0FF46819-DCC5-4131-B533-9F1851279727}"/>
    <cellStyle name="20% - Accent6 19 11" xfId="10789" xr:uid="{FC106FEB-165A-4519-B958-B34ECA41DE3F}"/>
    <cellStyle name="20% - Accent6 19 12" xfId="8915" xr:uid="{361BB5E8-5E93-48F5-8478-2A98DB0C704C}"/>
    <cellStyle name="20% - Accent6 19 2" xfId="11801" xr:uid="{994823A7-D633-41A7-A1DC-8FF2A61C8354}"/>
    <cellStyle name="20% - Accent6 19 2 2" xfId="13992" xr:uid="{B9848298-96D0-4DEF-92A8-1A87CB18E50D}"/>
    <cellStyle name="20% - Accent6 19 2 2 2" xfId="19609" xr:uid="{7F79C01C-A4CE-4EBD-9C86-9D50ACED2DAB}"/>
    <cellStyle name="20% - Accent6 19 2 2 3" xfId="26796" xr:uid="{27210113-4C06-4456-AEAD-32C2A3EE4F21}"/>
    <cellStyle name="20% - Accent6 19 2 2 4" xfId="30407" xr:uid="{103540AB-ACBC-44ED-905F-CFF99712130A}"/>
    <cellStyle name="20% - Accent6 19 2 2 5" xfId="35587" xr:uid="{68FF7F60-4B94-4E7A-A125-A72F768B4E6C}"/>
    <cellStyle name="20% - Accent6 19 2 3" xfId="16461" xr:uid="{EEEAA9D9-8F4F-4C7B-9E68-C2A15AB1C7EF}"/>
    <cellStyle name="20% - Accent6 19 2 3 2" xfId="21654" xr:uid="{FDEBE2F2-89A6-494B-A327-4CE18E7395B8}"/>
    <cellStyle name="20% - Accent6 19 2 3 3" xfId="32375" xr:uid="{3F4BA058-DF15-443F-AC19-0810AC217B4D}"/>
    <cellStyle name="20% - Accent6 19 2 3 4" xfId="37634" xr:uid="{8B7C8271-5283-4FD8-B90C-1077C7AAFAE2}"/>
    <cellStyle name="20% - Accent6 19 2 4" xfId="18065" xr:uid="{7E8070C1-ACC9-4C68-BB23-D4284B67EE14}"/>
    <cellStyle name="20% - Accent6 19 2 5" xfId="23490" xr:uid="{CCB286FD-12DE-42C7-B08A-6C3756D95002}"/>
    <cellStyle name="20% - Accent6 19 2 6" xfId="25252" xr:uid="{FA668DAA-F721-4538-98B9-D6E20DB68F6B}"/>
    <cellStyle name="20% - Accent6 19 2 7" xfId="28888" xr:uid="{57275662-09C8-41B3-9D0F-021BC9CDF53A}"/>
    <cellStyle name="20% - Accent6 19 2 8" xfId="33997" xr:uid="{65604F1E-6C6E-4FAF-B5DE-F5BAC9FFA2A7}"/>
    <cellStyle name="20% - Accent6 19 3" xfId="12211" xr:uid="{1D729DD9-3501-4625-9B5A-0BE923BA1142}"/>
    <cellStyle name="20% - Accent6 19 3 2" xfId="14278" xr:uid="{31C0AADE-BF8B-429F-8151-1A71E1F0DEF9}"/>
    <cellStyle name="20% - Accent6 19 3 2 2" xfId="19915" xr:uid="{FF2EE2A3-FBE9-46B8-A3A3-8141ADA34125}"/>
    <cellStyle name="20% - Accent6 19 3 2 3" xfId="27102" xr:uid="{6E18C6F4-13CC-4102-BF6A-0A4C762640E0}"/>
    <cellStyle name="20% - Accent6 19 3 2 4" xfId="30713" xr:uid="{6B91542E-E585-4370-86D1-5993D057DDA0}"/>
    <cellStyle name="20% - Accent6 19 3 2 5" xfId="35893" xr:uid="{3DA6A5D5-9C55-4B58-B7CC-783783318A20}"/>
    <cellStyle name="20% - Accent6 19 3 3" xfId="16702" xr:uid="{EEEF271A-58F2-4A80-8335-614CFCC9EBC8}"/>
    <cellStyle name="20% - Accent6 19 3 3 2" xfId="21913" xr:uid="{0B079810-2009-4161-A940-B5193E9D0B32}"/>
    <cellStyle name="20% - Accent6 19 3 3 3" xfId="32634" xr:uid="{91AA0F72-CCC1-4568-B702-561DE62191D2}"/>
    <cellStyle name="20% - Accent6 19 3 3 4" xfId="37893" xr:uid="{C21FA1E3-634D-4699-807D-E7AEBE408D8D}"/>
    <cellStyle name="20% - Accent6 19 3 4" xfId="18371" xr:uid="{2430DDE1-50F0-4AC3-83D7-4EE35418A53A}"/>
    <cellStyle name="20% - Accent6 19 3 5" xfId="23796" xr:uid="{2D6B7C83-68E7-4032-B36A-B2BF798432A0}"/>
    <cellStyle name="20% - Accent6 19 3 6" xfId="25558" xr:uid="{38DFBCDE-4DC7-4F87-87C4-0F3758794F86}"/>
    <cellStyle name="20% - Accent6 19 3 7" xfId="29152" xr:uid="{44C301E1-CDD1-47C1-AE43-A1BED1C8752B}"/>
    <cellStyle name="20% - Accent6 19 3 8" xfId="34303" xr:uid="{53FF7BC3-E149-4294-B411-8268B594130B}"/>
    <cellStyle name="20% - Accent6 19 4" xfId="13476" xr:uid="{29774F99-31F4-4B1C-B771-2E3862A50F5B}"/>
    <cellStyle name="20% - Accent6 19 4 2" xfId="19058" xr:uid="{A6109F93-656C-4B10-98DF-A9958DA4B9C3}"/>
    <cellStyle name="20% - Accent6 19 4 3" xfId="26243" xr:uid="{ABB45DA7-B66F-4609-835E-4790E730CC8D}"/>
    <cellStyle name="20% - Accent6 19 4 4" xfId="29812" xr:uid="{7C4AF748-DA5A-410B-9A92-7B1AC835500C}"/>
    <cellStyle name="20% - Accent6 19 4 5" xfId="34988" xr:uid="{3CFD811C-36C2-44ED-9B30-18CC8AC3D1D5}"/>
    <cellStyle name="20% - Accent6 19 5" xfId="15426" xr:uid="{AF5A39DF-7608-465B-BFA6-1CA5FBBEE04B}"/>
    <cellStyle name="20% - Accent6 19 5 2" xfId="20850" xr:uid="{97EB586A-DE72-4D54-88FA-02EF18EDEB7D}"/>
    <cellStyle name="20% - Accent6 19 5 3" xfId="31626" xr:uid="{DDE3005C-9E14-4FFA-A60D-9E9DD457EEBA}"/>
    <cellStyle name="20% - Accent6 19 5 4" xfId="36830" xr:uid="{EE9D6EA7-308A-48B6-B90A-4C848AEBB596}"/>
    <cellStyle name="20% - Accent6 19 6" xfId="17608" xr:uid="{A57CAF64-5D40-4BCE-91AF-57A8D91CAB90}"/>
    <cellStyle name="20% - Accent6 19 7" xfId="23031" xr:uid="{4A272661-E5D9-4B06-9585-BB962279DE7D}"/>
    <cellStyle name="20% - Accent6 19 7 2" xfId="38459" xr:uid="{A4C5745F-FCD0-4064-A7ED-735A477440C9}"/>
    <cellStyle name="20% - Accent6 19 8" xfId="24794" xr:uid="{C4464EFF-A915-4E49-9365-ABA54C5853B3}"/>
    <cellStyle name="20% - Accent6 19 9" xfId="28046" xr:uid="{AFA4B6AA-CD2A-495E-B828-8079A0504721}"/>
    <cellStyle name="20% - Accent6 2" xfId="442" xr:uid="{4D89679F-3719-4268-BD85-0C691B17FEE7}"/>
    <cellStyle name="20% - Accent6 2 10" xfId="443" xr:uid="{DEBF71A9-1B76-4748-AD18-5AC206D0C067}"/>
    <cellStyle name="20% - Accent6 2 10 2" xfId="38460" xr:uid="{C540B962-85C1-48AE-943F-B80AFE479349}"/>
    <cellStyle name="20% - Accent6 2 11" xfId="444" xr:uid="{DC01BBFD-AF7E-47FB-9232-4DB6B5EF17D5}"/>
    <cellStyle name="20% - Accent6 2 11 2" xfId="38461" xr:uid="{A4760F89-8430-4913-BF4A-E3B3A74BBD10}"/>
    <cellStyle name="20% - Accent6 2 12" xfId="445" xr:uid="{B36FBE9D-45A6-4CAE-9E86-5016065AFE33}"/>
    <cellStyle name="20% - Accent6 2 12 2" xfId="38462" xr:uid="{A045EF7F-CCA1-43E5-973B-0D93F0DBA18A}"/>
    <cellStyle name="20% - Accent6 2 13" xfId="446" xr:uid="{CC0EE283-95B9-48FD-8B80-34CE85A5BAED}"/>
    <cellStyle name="20% - Accent6 2 13 2" xfId="38463" xr:uid="{8BB997C3-7CBA-4C7F-9A01-AA33327639E2}"/>
    <cellStyle name="20% - Accent6 2 14" xfId="447" xr:uid="{668FCD27-E1BA-47E9-8B87-6C5CDFAD723C}"/>
    <cellStyle name="20% - Accent6 2 14 2" xfId="38464" xr:uid="{B4E6ADC8-9905-4B84-9256-AF5844FACA73}"/>
    <cellStyle name="20% - Accent6 2 15" xfId="38465" xr:uid="{9925F300-C7E1-49EB-BEF1-745A6EB69BCC}"/>
    <cellStyle name="20% - Accent6 2 16" xfId="38466" xr:uid="{D182C033-F309-4919-9F9C-6190E6D203FF}"/>
    <cellStyle name="20% - Accent6 2 2" xfId="448" xr:uid="{56AA304C-07EC-4FD6-8EDE-60FF6502981F}"/>
    <cellStyle name="20% - Accent6 2 2 10" xfId="27810" xr:uid="{48C1E951-FFA7-4991-927A-54B5CD54ABC2}"/>
    <cellStyle name="20% - Accent6 2 2 11" xfId="33012" xr:uid="{AEBB2566-19E2-438D-B1D7-1FE97A11AB78}"/>
    <cellStyle name="20% - Accent6 2 2 12" xfId="9838" xr:uid="{0F3E2BEC-7D31-420A-BF0C-878F9AB64CC8}"/>
    <cellStyle name="20% - Accent6 2 2 13" xfId="8916" xr:uid="{B0C143C2-325D-4688-9128-6E142847CEA2}"/>
    <cellStyle name="20% - Accent6 2 2 2" xfId="11326" xr:uid="{E9EE368B-AD96-4411-A09B-47F7C1BA6E6E}"/>
    <cellStyle name="20% - Accent6 2 2 2 2" xfId="11397" xr:uid="{209FC9EB-488D-442F-80E4-A87634E67A3A}"/>
    <cellStyle name="20% - Accent6 2 2 2 2 2" xfId="17798" xr:uid="{7A317007-131C-4F22-BAE7-D9A34715BCF0}"/>
    <cellStyle name="20% - Accent6 2 2 2 2 3" xfId="23221" xr:uid="{95905B23-1F92-4541-9146-39158D7D9C78}"/>
    <cellStyle name="20% - Accent6 2 2 2 2 4" xfId="24983" xr:uid="{235F6BC0-5B28-4D0C-9539-9F12935842F1}"/>
    <cellStyle name="20% - Accent6 2 2 2 2 5" xfId="29633" xr:uid="{FEEABE77-C446-4D4D-87EA-5441FAF2294A}"/>
    <cellStyle name="20% - Accent6 2 2 2 2 6" xfId="33728" xr:uid="{91AF6B6D-1E51-482C-A89A-123028D9A384}"/>
    <cellStyle name="20% - Accent6 2 2 2 3" xfId="13252" xr:uid="{8D0F942F-2EF8-4A00-A982-68C2787591CF}"/>
    <cellStyle name="20% - Accent6 2 2 2 3 2" xfId="18829" xr:uid="{C93927E4-787F-4FEE-983F-AE0F8CF477A7}"/>
    <cellStyle name="20% - Accent6 2 2 2 3 3" xfId="24252" xr:uid="{0A68688D-1D00-410C-B498-513B02E9B0BB}"/>
    <cellStyle name="20% - Accent6 2 2 2 3 4" xfId="26014" xr:uid="{8BD3F67D-7EEB-435F-A553-7867674F9475}"/>
    <cellStyle name="20% - Accent6 2 2 2 3 5" xfId="28624" xr:uid="{74630AC3-F472-4D5F-99E9-8DB12C940D3F}"/>
    <cellStyle name="20% - Accent6 2 2 2 3 6" xfId="34759" xr:uid="{B5B968F3-331D-4DA2-B6FA-48EE777ECF60}"/>
    <cellStyle name="20% - Accent6 2 2 2 4" xfId="13668" xr:uid="{1B8EF56F-4C93-4AEA-B69F-A6AF47B0C987}"/>
    <cellStyle name="20% - Accent6 2 2 2 4 2" xfId="19250" xr:uid="{42A015ED-060C-4B9D-8239-4ED60B9033D7}"/>
    <cellStyle name="20% - Accent6 2 2 2 4 3" xfId="26435" xr:uid="{013DE64C-D005-42FE-8F82-390497A80786}"/>
    <cellStyle name="20% - Accent6 2 2 2 4 4" xfId="30003" xr:uid="{56C5E3D8-6A01-4534-A7C0-1668388ED3CF}"/>
    <cellStyle name="20% - Accent6 2 2 2 4 5" xfId="35180" xr:uid="{0571485E-E22E-4C42-BB11-FEE86EFD3F36}"/>
    <cellStyle name="20% - Accent6 2 2 2 5" xfId="16252" xr:uid="{2440C7A2-C99F-4818-809D-D4E0A0F62F6C}"/>
    <cellStyle name="20% - Accent6 2 2 2 5 2" xfId="21416" xr:uid="{05B2FC97-DF31-40D2-AD0D-0F4305868384}"/>
    <cellStyle name="20% - Accent6 2 2 2 5 3" xfId="32137" xr:uid="{59B6E1BE-94DC-49E5-8FF4-523A14DA0CBC}"/>
    <cellStyle name="20% - Accent6 2 2 2 5 4" xfId="37395" xr:uid="{FCCD80BB-E418-4BE7-AB96-342192659E75}"/>
    <cellStyle name="20% - Accent6 2 2 2 6" xfId="28647" xr:uid="{170C0E75-3F11-49C9-9447-5CC4CB9E26B3}"/>
    <cellStyle name="20% - Accent6 2 2 3" xfId="12110" xr:uid="{2C1CE80C-F4C7-4E2E-BE4D-45AAA51DDD25}"/>
    <cellStyle name="20% - Accent6 2 2 3 2" xfId="14209" xr:uid="{C6CC4829-3CCC-4AC7-A4E0-BD19DEB75B4C}"/>
    <cellStyle name="20% - Accent6 2 2 3 2 2" xfId="19842" xr:uid="{2F871450-080D-4C43-B090-CE754DC6F5BE}"/>
    <cellStyle name="20% - Accent6 2 2 3 2 3" xfId="27029" xr:uid="{D1173F1E-2E65-4233-85A0-DDF2024CE66A}"/>
    <cellStyle name="20% - Accent6 2 2 3 2 4" xfId="30640" xr:uid="{37363759-701A-437C-9984-845059A345DB}"/>
    <cellStyle name="20% - Accent6 2 2 3 2 5" xfId="35820" xr:uid="{29E10D52-4F64-436A-B518-C34492874C29}"/>
    <cellStyle name="20% - Accent6 2 2 3 3" xfId="16644" xr:uid="{87B371D3-C4CB-47DB-A7CB-6D9832FC2A61}"/>
    <cellStyle name="20% - Accent6 2 2 3 3 2" xfId="21851" xr:uid="{8FB9709B-41C2-4BA3-8033-0FE565EF4687}"/>
    <cellStyle name="20% - Accent6 2 2 3 3 3" xfId="32572" xr:uid="{7A2373AE-96D6-40FE-8935-AC91E1EEA6D1}"/>
    <cellStyle name="20% - Accent6 2 2 3 3 4" xfId="37831" xr:uid="{5DDF316C-ABEC-4FEB-9793-DE7A8310A08A}"/>
    <cellStyle name="20% - Accent6 2 2 3 4" xfId="18298" xr:uid="{48A7DB31-A5B9-41D4-A729-50873260D77E}"/>
    <cellStyle name="20% - Accent6 2 2 3 5" xfId="23723" xr:uid="{FEBE7F8A-844D-4659-A2EF-460FA237DAFD}"/>
    <cellStyle name="20% - Accent6 2 2 3 6" xfId="25485" xr:uid="{566523A7-00AE-43FD-837C-DB4B61301D8D}"/>
    <cellStyle name="20% - Accent6 2 2 3 7" xfId="29089" xr:uid="{AF8E5719-E897-40B5-B69C-44DFA79CFB74}"/>
    <cellStyle name="20% - Accent6 2 2 3 8" xfId="34230" xr:uid="{17737DB5-49AB-4C43-97AF-60B0085BCDF8}"/>
    <cellStyle name="20% - Accent6 2 2 4" xfId="13177" xr:uid="{7268677E-09E6-4152-8DAD-2ED817C006A7}"/>
    <cellStyle name="20% - Accent6 2 2 4 2" xfId="38467" xr:uid="{2B063AF8-688A-465E-A52D-034088DC468D}"/>
    <cellStyle name="20% - Accent6 2 2 5" xfId="15235" xr:uid="{3343662B-749C-4F84-B099-F0F3084C8417}"/>
    <cellStyle name="20% - Accent6 2 2 5 2" xfId="20614" xr:uid="{9EBBF30E-059C-4004-8905-EF69F7D9A71E}"/>
    <cellStyle name="20% - Accent6 2 2 5 3" xfId="31390" xr:uid="{F4EE2972-2DB2-4672-8765-95875FBA24CB}"/>
    <cellStyle name="20% - Accent6 2 2 5 4" xfId="36594" xr:uid="{D48C3D46-F412-4808-84C2-4F0698E0383F}"/>
    <cellStyle name="20% - Accent6 2 2 6" xfId="17128" xr:uid="{DE0C094B-C1E5-4CB7-BB34-E9D0E196BA35}"/>
    <cellStyle name="20% - Accent6 2 2 7" xfId="22308" xr:uid="{ACE00EF2-60C9-44F1-8780-553FF4E9E4CF}"/>
    <cellStyle name="20% - Accent6 2 2 8" xfId="22508" xr:uid="{B6C30B52-C476-4913-9333-FE3A519A38C5}"/>
    <cellStyle name="20% - Accent6 2 2 9" xfId="24268" xr:uid="{0ABF1DC4-ECA0-4B15-9ACB-5311A9C01C91}"/>
    <cellStyle name="20% - Accent6 2 3" xfId="449" xr:uid="{5A3890AB-1CC5-4640-8290-270ED0FA9A85}"/>
    <cellStyle name="20% - Accent6 2 3 10" xfId="10394" xr:uid="{01BFDA2A-6D35-4933-9C15-1F0C39D319FB}"/>
    <cellStyle name="20% - Accent6 2 3 2" xfId="11734" xr:uid="{5D81676F-E6A3-4D1C-9E23-4EB01C116B83}"/>
    <cellStyle name="20% - Accent6 2 3 2 2" xfId="38468" xr:uid="{B59615B2-22A0-4876-B24D-8BCFC85E36AA}"/>
    <cellStyle name="20% - Accent6 2 3 3" xfId="13276" xr:uid="{518B3329-BCD9-46FF-9A2C-17DD7D0E8F66}"/>
    <cellStyle name="20% - Accent6 2 3 4" xfId="17312" xr:uid="{A2F30F91-996C-4824-9A81-1D68D97E0DCD}"/>
    <cellStyle name="20% - Accent6 2 3 5" xfId="22492" xr:uid="{0BCFDB80-6F09-464D-B84A-6186F8410449}"/>
    <cellStyle name="20% - Accent6 2 3 6" xfId="22691" xr:uid="{37727AB5-61E6-48C9-A22D-D43F81E3C575}"/>
    <cellStyle name="20% - Accent6 2 3 7" xfId="24452" xr:uid="{819CB3E0-62EA-4E49-96CF-38D7290BC55D}"/>
    <cellStyle name="20% - Accent6 2 3 8" xfId="28604" xr:uid="{C1009977-F3B4-4D37-8A74-A773DBD80FD4}"/>
    <cellStyle name="20% - Accent6 2 3 9" xfId="33196" xr:uid="{063D3CCD-F12B-4E5E-A063-B727566F8CB9}"/>
    <cellStyle name="20% - Accent6 2 4" xfId="450" xr:uid="{0923759D-D3F7-40CC-9C8B-0EDF9D28C5F1}"/>
    <cellStyle name="20% - Accent6 2 4 2" xfId="14711" xr:uid="{B6C36C79-D025-43B1-883E-CD9FFE9176AB}"/>
    <cellStyle name="20% - Accent6 2 4 2 2" xfId="20346" xr:uid="{924C3226-8EEB-48C9-896F-A9B57384F62C}"/>
    <cellStyle name="20% - Accent6 2 4 2 3" xfId="27533" xr:uid="{9610B907-6B10-4BC4-87D0-2ABF9EAB7529}"/>
    <cellStyle name="20% - Accent6 2 4 2 4" xfId="31143" xr:uid="{3EE21433-9DA8-4FD8-B666-A47A41C4867D}"/>
    <cellStyle name="20% - Accent6 2 4 2 5" xfId="36325" xr:uid="{E9C278D1-4715-48FF-8947-19EB94ED409C}"/>
    <cellStyle name="20% - Accent6 2 4 3" xfId="16895" xr:uid="{CFB0D4D6-7CF6-48ED-978B-1174D98D7D09}"/>
    <cellStyle name="20% - Accent6 2 4 3 2" xfId="22103" xr:uid="{AFEAAA13-B5E2-4DBF-9092-6DF93E7136A5}"/>
    <cellStyle name="20% - Accent6 2 4 3 3" xfId="32824" xr:uid="{894FE237-B183-4C11-936C-D7BC6507FF8C}"/>
    <cellStyle name="20% - Accent6 2 4 3 4" xfId="38082" xr:uid="{49550558-23A0-416F-9801-7C2F76F36135}"/>
    <cellStyle name="20% - Accent6 2 4 4" xfId="17328" xr:uid="{B020FFAD-5A88-4699-A685-71259DED4D3C}"/>
    <cellStyle name="20% - Accent6 2 4 5" xfId="22706" xr:uid="{E41DFDAC-5757-4903-AEF1-96C34C0B1CA4}"/>
    <cellStyle name="20% - Accent6 2 4 6" xfId="24468" xr:uid="{56B8C0E7-E065-4389-B920-BDCA01DB0E1B}"/>
    <cellStyle name="20% - Accent6 2 4 7" xfId="29359" xr:uid="{57A068AD-0723-418D-964D-9662ADF59205}"/>
    <cellStyle name="20% - Accent6 2 4 8" xfId="33212" xr:uid="{3E4BA32A-B452-44C4-AC59-037E3F239488}"/>
    <cellStyle name="20% - Accent6 2 4 9" xfId="10449" xr:uid="{9209E1EB-E82E-48BD-90AC-8262A22949AF}"/>
    <cellStyle name="20% - Accent6 2 5" xfId="451" xr:uid="{D15C2A7C-738B-48CE-B491-864676169365}"/>
    <cellStyle name="20% - Accent6 2 5 2" xfId="17367" xr:uid="{BABBB000-129C-4634-9257-FCEA44D59E55}"/>
    <cellStyle name="20% - Accent6 2 5 3" xfId="22759" xr:uid="{EB4E5046-B2B9-4056-AA5D-8E2AED280001}"/>
    <cellStyle name="20% - Accent6 2 5 4" xfId="24521" xr:uid="{3CBA71EB-04A4-428B-920F-208633865CD6}"/>
    <cellStyle name="20% - Accent6 2 5 5" xfId="29634" xr:uid="{CDF50665-16CE-42EA-805A-8DDC4CEC28D1}"/>
    <cellStyle name="20% - Accent6 2 5 6" xfId="33265" xr:uid="{C5BCBCD3-86A7-40B0-848A-CDAD72328DF7}"/>
    <cellStyle name="20% - Accent6 2 5 7" xfId="38469" xr:uid="{1BF0017D-4F98-4128-9FE2-8AB89CE173DC}"/>
    <cellStyle name="20% - Accent6 2 5 8" xfId="10485" xr:uid="{015682A5-E050-46C5-9B9A-892A2CE2F259}"/>
    <cellStyle name="20% - Accent6 2 6" xfId="452" xr:uid="{C63231ED-D228-403C-B773-FACEE35F3AE3}"/>
    <cellStyle name="20% - Accent6 2 6 2" xfId="18845" xr:uid="{0D935F3B-682F-47B2-99C3-366012D9E418}"/>
    <cellStyle name="20% - Accent6 2 6 2 2" xfId="38470" xr:uid="{D9493EFF-6944-49A3-AF74-B542C14D352D}"/>
    <cellStyle name="20% - Accent6 2 6 3" xfId="26030" xr:uid="{E8F91936-3045-4748-890D-0B8933CEBA0D}"/>
    <cellStyle name="20% - Accent6 2 6 4" xfId="28626" xr:uid="{8AA3F2AD-5CF9-40BB-8510-E7A714F95014}"/>
    <cellStyle name="20% - Accent6 2 6 5" xfId="34775" xr:uid="{909E75FA-1414-4BDE-BE65-0AA838E36427}"/>
    <cellStyle name="20% - Accent6 2 6 6" xfId="13310" xr:uid="{59D5028F-02D5-4B42-B5CB-FBDDE92D980C}"/>
    <cellStyle name="20% - Accent6 2 7" xfId="453" xr:uid="{05FA5EF5-6305-4B75-BCC0-ED3F8851A472}"/>
    <cellStyle name="20% - Accent6 2 7 2" xfId="38472" xr:uid="{D0489D7D-9EC0-4754-8EE7-FEF4C4CCC21E}"/>
    <cellStyle name="20% - Accent6 2 7 3" xfId="38471" xr:uid="{61629DC7-6CA2-4C14-BE01-5A05AC58ACBD}"/>
    <cellStyle name="20% - Accent6 2 8" xfId="454" xr:uid="{4BA4C8BE-9E81-4C14-A736-3C8B54CD66B8}"/>
    <cellStyle name="20% - Accent6 2 8 2" xfId="38474" xr:uid="{3037FDB2-B534-4C03-845D-369F1DC0180C}"/>
    <cellStyle name="20% - Accent6 2 8 3" xfId="38473" xr:uid="{AA6267D7-1E1A-45BC-8E9D-4FEA430DB02C}"/>
    <cellStyle name="20% - Accent6 2 9" xfId="455" xr:uid="{8A1F794E-1BB2-4FC2-BB10-D992CC3367B4}"/>
    <cellStyle name="20% - Accent6 2 9 2" xfId="38476" xr:uid="{F4504BEE-8569-4F2E-A5EE-49D369E624CA}"/>
    <cellStyle name="20% - Accent6 2 9 3" xfId="38475" xr:uid="{A8845350-9A19-48E6-AB7E-9EF356E73EC0}"/>
    <cellStyle name="20% - Accent6 2_Finance" xfId="456" xr:uid="{8627DFCB-DD45-4F3C-B2F3-E9D4459DDBBA}"/>
    <cellStyle name="20% - Accent6 20" xfId="457" xr:uid="{4D925396-DC79-471C-B253-A6584C532FC4}"/>
    <cellStyle name="20% - Accent6 20 10" xfId="33552" xr:uid="{0886037F-3308-4B50-A093-CFE493399614}"/>
    <cellStyle name="20% - Accent6 20 11" xfId="10831" xr:uid="{05EEED53-834B-4D2A-8986-C7781D9BA59D}"/>
    <cellStyle name="20% - Accent6 20 2" xfId="11833" xr:uid="{C4125025-0BD8-482E-B79C-0809DE309B45}"/>
    <cellStyle name="20% - Accent6 20 2 2" xfId="14017" xr:uid="{957B3C2E-491B-448F-B461-D2C41751F1A1}"/>
    <cellStyle name="20% - Accent6 20 2 2 2" xfId="19635" xr:uid="{F7055F2A-1D0C-48F6-8A47-289AF844729D}"/>
    <cellStyle name="20% - Accent6 20 2 2 3" xfId="26822" xr:uid="{53EF793A-9BEB-40EC-8A3D-A0435BA991DA}"/>
    <cellStyle name="20% - Accent6 20 2 2 4" xfId="30433" xr:uid="{5089F397-A52E-4064-8A40-5D2B84170667}"/>
    <cellStyle name="20% - Accent6 20 2 2 5" xfId="35613" xr:uid="{443097CB-468A-4568-B47E-E537746845E4}"/>
    <cellStyle name="20% - Accent6 20 2 3" xfId="16483" xr:uid="{CE00A863-C91C-43BF-825E-FEEFF22412AC}"/>
    <cellStyle name="20% - Accent6 20 2 3 2" xfId="21676" xr:uid="{7C67B5B4-D08F-468A-9925-E1D5E7C2F7BD}"/>
    <cellStyle name="20% - Accent6 20 2 3 3" xfId="32397" xr:uid="{D638FFAA-FAF0-43F3-BE53-D5FA87AD269E}"/>
    <cellStyle name="20% - Accent6 20 2 3 4" xfId="37656" xr:uid="{7EA439B2-F877-4B04-AE88-30959DBFEE88}"/>
    <cellStyle name="20% - Accent6 20 2 4" xfId="18091" xr:uid="{C2EA988A-1D96-4CA3-A354-2FA5B98F3525}"/>
    <cellStyle name="20% - Accent6 20 2 5" xfId="23516" xr:uid="{13960F7C-C4BA-48B6-8202-89A1C9792FF6}"/>
    <cellStyle name="20% - Accent6 20 2 6" xfId="25278" xr:uid="{F5BDA4C3-3547-42F3-81E7-3525E8456AC3}"/>
    <cellStyle name="20% - Accent6 20 2 7" xfId="28911" xr:uid="{5378F416-3FE9-4F00-BAEC-15A48DD41B76}"/>
    <cellStyle name="20% - Accent6 20 2 8" xfId="34023" xr:uid="{3A913D6C-CE21-44D5-B9A3-8F5271165578}"/>
    <cellStyle name="20% - Accent6 20 3" xfId="12244" xr:uid="{80B21596-7F90-4166-BB08-009A70972D4F}"/>
    <cellStyle name="20% - Accent6 20 3 2" xfId="14295" xr:uid="{8144D012-1DC4-443E-A3F5-E83AC195C1AD}"/>
    <cellStyle name="20% - Accent6 20 3 2 2" xfId="19932" xr:uid="{5E1F2231-4156-4D40-8EB6-07207B6EC663}"/>
    <cellStyle name="20% - Accent6 20 3 2 3" xfId="27119" xr:uid="{6A68864B-924D-47EE-BF7A-A2BB2E132C6B}"/>
    <cellStyle name="20% - Accent6 20 3 2 4" xfId="30730" xr:uid="{97EBC986-17A3-4678-A542-5F71C4578754}"/>
    <cellStyle name="20% - Accent6 20 3 2 5" xfId="35910" xr:uid="{AF40C459-8F15-4416-B2CF-F8CE3DB87940}"/>
    <cellStyle name="20% - Accent6 20 3 3" xfId="16716" xr:uid="{EFEC814C-8652-42CA-9240-31835E4C9103}"/>
    <cellStyle name="20% - Accent6 20 3 3 2" xfId="21927" xr:uid="{E8286DB7-964F-4929-BBB1-7DFC4D3309E0}"/>
    <cellStyle name="20% - Accent6 20 3 3 3" xfId="32648" xr:uid="{C1DAD53A-D5E6-4CDD-A41A-8513650C0063}"/>
    <cellStyle name="20% - Accent6 20 3 3 4" xfId="37907" xr:uid="{45991021-359F-470B-BCD7-FEDEE7591C9B}"/>
    <cellStyle name="20% - Accent6 20 3 4" xfId="18388" xr:uid="{42776723-D65B-4540-8DEE-3316CC22763B}"/>
    <cellStyle name="20% - Accent6 20 3 5" xfId="23813" xr:uid="{C7720F4F-6597-4399-9284-46FAD0C240D0}"/>
    <cellStyle name="20% - Accent6 20 3 6" xfId="25575" xr:uid="{45405ACC-F6D4-4F98-8B75-1A6C3CC79F5A}"/>
    <cellStyle name="20% - Accent6 20 3 7" xfId="29167" xr:uid="{2DF4DE86-431A-432B-9717-DCB212587694}"/>
    <cellStyle name="20% - Accent6 20 3 8" xfId="34320" xr:uid="{53238075-A5AE-403E-B7CC-8A4ADE06A907}"/>
    <cellStyle name="20% - Accent6 20 4" xfId="13490" xr:uid="{53C2914C-E75E-4312-9AAA-D37E119C7D4E}"/>
    <cellStyle name="20% - Accent6 20 4 2" xfId="19072" xr:uid="{2698296F-DF03-40E7-BBFA-2A72D1979E18}"/>
    <cellStyle name="20% - Accent6 20 4 3" xfId="26257" xr:uid="{A74BC645-5E5D-4B65-AA6B-77C7DF194FBA}"/>
    <cellStyle name="20% - Accent6 20 4 4" xfId="29826" xr:uid="{7B001E6D-792A-4B9B-AD39-443256ED670C}"/>
    <cellStyle name="20% - Accent6 20 4 5" xfId="35002" xr:uid="{2555EBA5-019F-4345-8ABC-2247A0FCF052}"/>
    <cellStyle name="20% - Accent6 20 5" xfId="15440" xr:uid="{81C853D1-0525-4870-930B-4B687E69AFFD}"/>
    <cellStyle name="20% - Accent6 20 5 2" xfId="20864" xr:uid="{B61C47C5-9BF7-4ABC-B4D6-DC80DB9630E5}"/>
    <cellStyle name="20% - Accent6 20 5 3" xfId="31640" xr:uid="{BAE182A2-DCC1-4DCE-9D89-089A8B21EFD8}"/>
    <cellStyle name="20% - Accent6 20 5 4" xfId="36844" xr:uid="{D58A2984-0940-49AA-965E-F78F747C44B5}"/>
    <cellStyle name="20% - Accent6 20 6" xfId="17622" xr:uid="{972BECFA-2DDF-4EB4-A5D5-024E0438F202}"/>
    <cellStyle name="20% - Accent6 20 7" xfId="23045" xr:uid="{BB7BFB95-3950-494F-9A58-EA88ED50FFAD}"/>
    <cellStyle name="20% - Accent6 20 8" xfId="24808" xr:uid="{C0E07D82-8CD9-4DD2-AA04-5FF3BF614845}"/>
    <cellStyle name="20% - Accent6 20 9" xfId="28060" xr:uid="{33C24A3F-CFCB-4FF1-BB10-69C9000E2268}"/>
    <cellStyle name="20% - Accent6 21" xfId="458" xr:uid="{38F9B245-2A76-4308-8606-BE5E3ECF21B7}"/>
    <cellStyle name="20% - Accent6 21 10" xfId="33565" xr:uid="{FE7A5D74-69E2-405B-98CC-101C396F920D}"/>
    <cellStyle name="20% - Accent6 21 11" xfId="10872" xr:uid="{49F39D18-3BF4-43EC-9EDE-576999597FC1}"/>
    <cellStyle name="20% - Accent6 21 2" xfId="11867" xr:uid="{02EF9D4F-32CC-4437-BAEF-68800E4FF0E3}"/>
    <cellStyle name="20% - Accent6 21 2 2" xfId="14038" xr:uid="{F78878C7-6127-475B-BB6E-ED476786E4CB}"/>
    <cellStyle name="20% - Accent6 21 2 2 2" xfId="19657" xr:uid="{58E716E7-DD69-499A-B163-007D50C098B9}"/>
    <cellStyle name="20% - Accent6 21 2 2 3" xfId="26844" xr:uid="{8141797A-E980-4354-B874-FF117E34BE7B}"/>
    <cellStyle name="20% - Accent6 21 2 2 4" xfId="30455" xr:uid="{D2314F52-9971-40D7-B7A6-7EDB0792A388}"/>
    <cellStyle name="20% - Accent6 21 2 2 5" xfId="35635" xr:uid="{C58DB49F-611B-47DA-A82B-A1EEFBFD8CBD}"/>
    <cellStyle name="20% - Accent6 21 2 3" xfId="16500" xr:uid="{F077C6B5-7EB7-4F0B-A922-8E2AD3A09EFF}"/>
    <cellStyle name="20% - Accent6 21 2 3 2" xfId="21694" xr:uid="{B4A7D565-46CA-459E-8478-B8BC8944FCD9}"/>
    <cellStyle name="20% - Accent6 21 2 3 3" xfId="32415" xr:uid="{37D7A79D-7F57-450C-8EA0-32978302703A}"/>
    <cellStyle name="20% - Accent6 21 2 3 4" xfId="37674" xr:uid="{31326B1F-1901-4CC7-93C4-38E87E9109B8}"/>
    <cellStyle name="20% - Accent6 21 2 4" xfId="18113" xr:uid="{52EC3147-B129-484F-B1DE-F058DFC9368C}"/>
    <cellStyle name="20% - Accent6 21 2 5" xfId="23538" xr:uid="{FA212360-C49C-422B-9580-F100D72F48A8}"/>
    <cellStyle name="20% - Accent6 21 2 6" xfId="25300" xr:uid="{7A2D6FC3-2096-4BB6-88CE-33545B614436}"/>
    <cellStyle name="20% - Accent6 21 2 7" xfId="28930" xr:uid="{75FF2489-4077-4952-B8A3-E9C72D2E40D7}"/>
    <cellStyle name="20% - Accent6 21 2 8" xfId="34045" xr:uid="{28D44B9F-B050-4C19-B7FC-3C09EDD178B7}"/>
    <cellStyle name="20% - Accent6 21 3" xfId="12276" xr:uid="{F596E239-8CBD-4ECF-A568-8F2CAADF6CE3}"/>
    <cellStyle name="20% - Accent6 21 3 2" xfId="14313" xr:uid="{D7962A31-8E13-48D9-8553-250C4F2CDB92}"/>
    <cellStyle name="20% - Accent6 21 3 2 2" xfId="19950" xr:uid="{84628CA7-D61E-4CE3-8425-91ADD5EBFE1A}"/>
    <cellStyle name="20% - Accent6 21 3 2 3" xfId="27137" xr:uid="{99E8F659-D430-48F8-8024-8853C65E271D}"/>
    <cellStyle name="20% - Accent6 21 3 2 4" xfId="30748" xr:uid="{457E8BD1-F9C7-40C3-B0F9-67945B4DD911}"/>
    <cellStyle name="20% - Accent6 21 3 2 5" xfId="35928" xr:uid="{F7C36A5B-D2F5-4A11-A45C-906ACDFF5F83}"/>
    <cellStyle name="20% - Accent6 21 3 3" xfId="16729" xr:uid="{98B2020B-3661-4179-BAAA-E719DB1F065E}"/>
    <cellStyle name="20% - Accent6 21 3 3 2" xfId="21940" xr:uid="{5F641499-6192-464D-9903-41CD3BEE773D}"/>
    <cellStyle name="20% - Accent6 21 3 3 3" xfId="32661" xr:uid="{EDA45A47-7EC5-42F5-B8E3-15601711D732}"/>
    <cellStyle name="20% - Accent6 21 3 3 4" xfId="37920" xr:uid="{7CDD7718-F6E0-4AB1-8296-8FAA751F11E7}"/>
    <cellStyle name="20% - Accent6 21 3 4" xfId="18406" xr:uid="{BD14EDCB-D96D-41B3-9E40-E4265232C0BB}"/>
    <cellStyle name="20% - Accent6 21 3 5" xfId="23831" xr:uid="{94ED9ED1-D961-4440-BFA9-0781621D5634}"/>
    <cellStyle name="20% - Accent6 21 3 6" xfId="25593" xr:uid="{65E81175-91B1-4062-BFF1-9D69B238F949}"/>
    <cellStyle name="20% - Accent6 21 3 7" xfId="29180" xr:uid="{E36AC148-B21D-45C1-94F5-5935F32B2672}"/>
    <cellStyle name="20% - Accent6 21 3 8" xfId="34338" xr:uid="{E7DD5342-6D4E-4117-A88B-8F996578034C}"/>
    <cellStyle name="20% - Accent6 21 4" xfId="13503" xr:uid="{219730F4-04C2-4DB1-A1EE-554D378E4076}"/>
    <cellStyle name="20% - Accent6 21 4 2" xfId="19085" xr:uid="{77E51609-F46B-4317-BD5A-66FA105FD0C4}"/>
    <cellStyle name="20% - Accent6 21 4 3" xfId="26270" xr:uid="{9605FEE0-0F4C-4F5A-87B9-FBE3ADD0CAE1}"/>
    <cellStyle name="20% - Accent6 21 4 4" xfId="29839" xr:uid="{3C0EF60B-5CFB-40A5-B5F2-5504F05BD4FE}"/>
    <cellStyle name="20% - Accent6 21 4 5" xfId="35015" xr:uid="{3FE67D04-17E8-4E57-AF21-BF197A8568C4}"/>
    <cellStyle name="20% - Accent6 21 5" xfId="15453" xr:uid="{F12F30EB-7807-4122-87CD-94C9926709E3}"/>
    <cellStyle name="20% - Accent6 21 5 2" xfId="20877" xr:uid="{B3A1225B-DC4B-459F-9377-626EEF52E6BF}"/>
    <cellStyle name="20% - Accent6 21 5 3" xfId="31653" xr:uid="{154B2861-7C03-4B9A-B144-0DF8925C2AD2}"/>
    <cellStyle name="20% - Accent6 21 5 4" xfId="36857" xr:uid="{F157D0A2-77D5-4C98-BB6F-01DF07197ED7}"/>
    <cellStyle name="20% - Accent6 21 6" xfId="17635" xr:uid="{738E9CF8-5DF4-4AE5-85AC-9A618E7E23D0}"/>
    <cellStyle name="20% - Accent6 21 7" xfId="23058" xr:uid="{9B0F34EB-E9E8-401D-9EA5-AA508AA2F9B6}"/>
    <cellStyle name="20% - Accent6 21 8" xfId="24821" xr:uid="{3026F952-8BBE-46EC-9F89-CA979ECBAEA1}"/>
    <cellStyle name="20% - Accent6 21 9" xfId="28073" xr:uid="{D46079B8-22A8-41E9-8119-42777E4339CE}"/>
    <cellStyle name="20% - Accent6 22" xfId="459" xr:uid="{838222E8-D415-4970-AE9A-40E18A9559E4}"/>
    <cellStyle name="20% - Accent6 22 10" xfId="33578" xr:uid="{C5F3D582-A7EB-477F-89F6-BCCF9492CEBA}"/>
    <cellStyle name="20% - Accent6 22 11" xfId="10913" xr:uid="{8A8AE4FC-3EDA-42FE-A900-656D84D631C0}"/>
    <cellStyle name="20% - Accent6 22 2" xfId="11897" xr:uid="{D041E69C-568F-4F83-BC44-ABD7825880FB}"/>
    <cellStyle name="20% - Accent6 22 2 2" xfId="14058" xr:uid="{E1449A46-670B-4047-A2D7-AFE1AFB06870}"/>
    <cellStyle name="20% - Accent6 22 2 2 2" xfId="19679" xr:uid="{8960A42D-967E-44B0-819E-205081C571D4}"/>
    <cellStyle name="20% - Accent6 22 2 2 3" xfId="26866" xr:uid="{AA4C717E-A9CC-41FA-8851-96C0B7B2BA19}"/>
    <cellStyle name="20% - Accent6 22 2 2 4" xfId="30477" xr:uid="{C02506A2-AADB-4B57-9BBB-EA88B2CB9964}"/>
    <cellStyle name="20% - Accent6 22 2 2 5" xfId="35657" xr:uid="{27C22828-08E2-4B72-9FCA-8B9E24DAE77E}"/>
    <cellStyle name="20% - Accent6 22 2 3" xfId="16517" xr:uid="{EAC214C5-568E-449A-A5D4-3F790BD0F711}"/>
    <cellStyle name="20% - Accent6 22 2 3 2" xfId="21713" xr:uid="{4189846E-5558-4EEA-A044-0B2A3E121CCA}"/>
    <cellStyle name="20% - Accent6 22 2 3 3" xfId="32434" xr:uid="{B7995F66-70F9-4BB8-8EF4-83A9AC84A7CF}"/>
    <cellStyle name="20% - Accent6 22 2 3 4" xfId="37693" xr:uid="{646E799F-BDE4-4C10-B904-C68EFFF8494C}"/>
    <cellStyle name="20% - Accent6 22 2 4" xfId="18135" xr:uid="{E0C2E7BB-F75C-4E62-A99A-9A4459FD0680}"/>
    <cellStyle name="20% - Accent6 22 2 5" xfId="23560" xr:uid="{48722C8F-3B27-49D8-9A86-0685D5F83DC0}"/>
    <cellStyle name="20% - Accent6 22 2 6" xfId="25322" xr:uid="{C0E00BB9-1A5C-452F-8A36-8FF950507587}"/>
    <cellStyle name="20% - Accent6 22 2 7" xfId="28949" xr:uid="{797FD0E2-0405-4FCB-A25F-EF1BD8BB4AEA}"/>
    <cellStyle name="20% - Accent6 22 2 8" xfId="34067" xr:uid="{9B32775A-98D0-4025-A887-52F61C7DF881}"/>
    <cellStyle name="20% - Accent6 22 3" xfId="12308" xr:uid="{7E4A5DE5-9636-479B-898F-4257247A9984}"/>
    <cellStyle name="20% - Accent6 22 3 2" xfId="14334" xr:uid="{DE67BE2B-0B09-4D88-BB6A-4F48922FBC4C}"/>
    <cellStyle name="20% - Accent6 22 3 2 2" xfId="19971" xr:uid="{94BF16DE-547D-4719-AC4A-15F43F6BF511}"/>
    <cellStyle name="20% - Accent6 22 3 2 3" xfId="27158" xr:uid="{E6F49484-96F7-4923-ADEC-94E210DF93D0}"/>
    <cellStyle name="20% - Accent6 22 3 2 4" xfId="30769" xr:uid="{DA3110D2-93EB-4164-A593-BBFE7B7B46D4}"/>
    <cellStyle name="20% - Accent6 22 3 2 5" xfId="35949" xr:uid="{63B93776-77C5-4E0A-8343-DD164712F5E0}"/>
    <cellStyle name="20% - Accent6 22 3 3" xfId="16742" xr:uid="{F696E53B-940D-47CC-B635-680D3CB502F6}"/>
    <cellStyle name="20% - Accent6 22 3 3 2" xfId="21953" xr:uid="{5DD69D57-F7DA-48BA-BF7D-CDD75AA1F4FB}"/>
    <cellStyle name="20% - Accent6 22 3 3 3" xfId="32674" xr:uid="{EE5D8ED3-F7DA-4A71-9F2D-0ECD0C53F26F}"/>
    <cellStyle name="20% - Accent6 22 3 3 4" xfId="37933" xr:uid="{E8922F41-A495-471E-A28B-643873072C28}"/>
    <cellStyle name="20% - Accent6 22 3 4" xfId="18427" xr:uid="{B7132DB8-24EF-4164-99FB-B1B6305E3618}"/>
    <cellStyle name="20% - Accent6 22 3 5" xfId="23852" xr:uid="{40169C25-2332-4ED9-BD6A-29115C0D8A55}"/>
    <cellStyle name="20% - Accent6 22 3 6" xfId="25614" xr:uid="{48EEE81C-610E-439C-B873-F6FFE2E24C97}"/>
    <cellStyle name="20% - Accent6 22 3 7" xfId="29193" xr:uid="{EE14E5F8-BB72-45D4-8347-5C4FC450DD18}"/>
    <cellStyle name="20% - Accent6 22 3 8" xfId="34359" xr:uid="{2AFE6BFB-1D66-4665-9F83-186505D88052}"/>
    <cellStyle name="20% - Accent6 22 4" xfId="13516" xr:uid="{4DC17AEF-0A33-471F-BD78-DA3D00088F86}"/>
    <cellStyle name="20% - Accent6 22 4 2" xfId="19098" xr:uid="{4CD2CCD1-D2BC-4819-84BC-8150A4990856}"/>
    <cellStyle name="20% - Accent6 22 4 3" xfId="26283" xr:uid="{063620E2-CA99-4CBA-941A-ECDFB1BA2CC9}"/>
    <cellStyle name="20% - Accent6 22 4 4" xfId="29852" xr:uid="{99D4E3D6-E668-43A8-AAEE-AAAF4FB5B273}"/>
    <cellStyle name="20% - Accent6 22 4 5" xfId="35028" xr:uid="{6F32A8E5-2B19-4107-8ECA-169F4EAA9273}"/>
    <cellStyle name="20% - Accent6 22 5" xfId="15462" xr:uid="{310BA7D8-0099-4D6F-8FB9-38FBA3335C47}"/>
    <cellStyle name="20% - Accent6 22 5 2" xfId="20886" xr:uid="{CBE6D87D-6304-4D6D-AB54-2C81AECE260E}"/>
    <cellStyle name="20% - Accent6 22 5 3" xfId="31662" xr:uid="{03022E47-CEE8-4E3D-A668-77542BB51F9B}"/>
    <cellStyle name="20% - Accent6 22 5 4" xfId="36866" xr:uid="{BDE89219-440E-43FA-B560-4C6F8358CD61}"/>
    <cellStyle name="20% - Accent6 22 6" xfId="17648" xr:uid="{5C889F89-7A79-4BCF-A143-E31E6AD7DE6B}"/>
    <cellStyle name="20% - Accent6 22 7" xfId="23071" xr:uid="{7FB98CBB-FF65-4020-960A-B495AEABA298}"/>
    <cellStyle name="20% - Accent6 22 8" xfId="24834" xr:uid="{D3ADE7BD-92C8-4815-824B-3BD81B7F3E30}"/>
    <cellStyle name="20% - Accent6 22 9" xfId="28082" xr:uid="{71C15C1F-F0E7-4765-8771-724EDBA58CD2}"/>
    <cellStyle name="20% - Accent6 23" xfId="4820" xr:uid="{4982803E-AA26-4500-A002-70588BA01296}"/>
    <cellStyle name="20% - Accent6 23 10" xfId="33591" xr:uid="{4C866A93-FF83-45E1-BB33-9CF118926919}"/>
    <cellStyle name="20% - Accent6 23 2" xfId="11929" xr:uid="{4A3E23D4-4FFA-458E-B80E-CFAC581D05B7}"/>
    <cellStyle name="20% - Accent6 23 2 2" xfId="14080" xr:uid="{4CE3F38E-5943-43C7-BA5E-24ABEA225D0B}"/>
    <cellStyle name="20% - Accent6 23 2 2 2" xfId="19704" xr:uid="{8DFA3D13-5CBC-4BE5-A1A2-6E1FC8358527}"/>
    <cellStyle name="20% - Accent6 23 2 2 3" xfId="26891" xr:uid="{E31CB5C9-9678-4A13-B735-B66F4A8F982C}"/>
    <cellStyle name="20% - Accent6 23 2 2 4" xfId="30502" xr:uid="{5F2B1DFD-50BB-4581-81A4-BCA9F9D79433}"/>
    <cellStyle name="20% - Accent6 23 2 2 5" xfId="35682" xr:uid="{FB5AF37C-EA96-43F7-B681-18F52926C1DE}"/>
    <cellStyle name="20% - Accent6 23 2 3" xfId="16537" xr:uid="{80916E60-9789-4346-BD8A-DB80415458DF}"/>
    <cellStyle name="20% - Accent6 23 2 3 2" xfId="21736" xr:uid="{90D63503-7AA4-4959-B4E7-D33D3449712F}"/>
    <cellStyle name="20% - Accent6 23 2 3 3" xfId="32457" xr:uid="{0A38EBA8-7300-4C01-B458-8DFE9AE2BF35}"/>
    <cellStyle name="20% - Accent6 23 2 3 4" xfId="37716" xr:uid="{69AEA76E-1133-4BF9-A571-AE68AB7D91FC}"/>
    <cellStyle name="20% - Accent6 23 2 4" xfId="18160" xr:uid="{4B3E3E85-3FD3-4499-ACBD-00D7330A10C9}"/>
    <cellStyle name="20% - Accent6 23 2 5" xfId="23585" xr:uid="{348E1E0E-1E1C-46B5-BA3B-CC4DA612F609}"/>
    <cellStyle name="20% - Accent6 23 2 6" xfId="25347" xr:uid="{BEFEA480-0BC0-4958-A0F7-3DBD48431F7F}"/>
    <cellStyle name="20% - Accent6 23 2 7" xfId="28972" xr:uid="{89679E24-1CB8-4CB6-B2C4-013B609E452B}"/>
    <cellStyle name="20% - Accent6 23 2 8" xfId="34092" xr:uid="{8F2962DC-64A3-408E-B7AF-F28024CEFD4B}"/>
    <cellStyle name="20% - Accent6 23 3" xfId="12340" xr:uid="{8FAC7D40-5DB0-41F3-A03D-3EF9F56C5349}"/>
    <cellStyle name="20% - Accent6 23 3 2" xfId="14355" xr:uid="{07009308-033C-4D9E-B5D3-941EBA05A755}"/>
    <cellStyle name="20% - Accent6 23 3 2 2" xfId="19992" xr:uid="{602CC2FA-ADF3-417D-8A4A-B1FD1D8F94B8}"/>
    <cellStyle name="20% - Accent6 23 3 2 3" xfId="27179" xr:uid="{DB9C05B6-4332-4413-A640-BB798A4BC707}"/>
    <cellStyle name="20% - Accent6 23 3 2 4" xfId="30790" xr:uid="{9F007C9B-D022-4568-AB85-2E8C0A90D59C}"/>
    <cellStyle name="20% - Accent6 23 3 2 5" xfId="35970" xr:uid="{0C3F5841-4E45-4263-BDC7-97A11ED98857}"/>
    <cellStyle name="20% - Accent6 23 3 3" xfId="16755" xr:uid="{E0CADCCA-CD99-4C62-AAC5-F512F45C5029}"/>
    <cellStyle name="20% - Accent6 23 3 3 2" xfId="21966" xr:uid="{A5C67598-3B1C-4C65-8735-4087F40A7453}"/>
    <cellStyle name="20% - Accent6 23 3 3 3" xfId="32687" xr:uid="{5E2E4BBD-0229-4608-BB26-201C225B8E22}"/>
    <cellStyle name="20% - Accent6 23 3 3 4" xfId="37946" xr:uid="{EDD79DAF-D9AD-43C5-8285-7882D907D0F6}"/>
    <cellStyle name="20% - Accent6 23 3 4" xfId="18448" xr:uid="{D941CB84-51BE-4F92-9F11-3301DB6A5545}"/>
    <cellStyle name="20% - Accent6 23 3 5" xfId="23873" xr:uid="{454D698A-58B8-4198-9D08-A1FBA7A1C6C9}"/>
    <cellStyle name="20% - Accent6 23 3 6" xfId="25635" xr:uid="{621F0E23-0E9B-46CA-87F5-F77273CC13F8}"/>
    <cellStyle name="20% - Accent6 23 3 7" xfId="29207" xr:uid="{6CAFA7BA-6AD6-4085-94A7-D208C90A0AE8}"/>
    <cellStyle name="20% - Accent6 23 3 8" xfId="34380" xr:uid="{706AD66D-70E2-40EF-9E95-0A327236EA4F}"/>
    <cellStyle name="20% - Accent6 23 4" xfId="13529" xr:uid="{E667A217-64FA-476A-BDAE-0A6A0E9B51CD}"/>
    <cellStyle name="20% - Accent6 23 4 2" xfId="19111" xr:uid="{3251A180-D0FF-4B60-B4E8-CCFECE239EB5}"/>
    <cellStyle name="20% - Accent6 23 4 3" xfId="26296" xr:uid="{9E76566D-8005-43B6-BC18-61D25D824FA6}"/>
    <cellStyle name="20% - Accent6 23 4 4" xfId="29865" xr:uid="{5D89DD62-719F-4C2F-8C05-A3E708611C69}"/>
    <cellStyle name="20% - Accent6 23 4 5" xfId="35041" xr:uid="{18353843-87D2-4CA1-9384-E9CCC4E0A3B5}"/>
    <cellStyle name="20% - Accent6 23 5" xfId="15471" xr:uid="{5C774D5D-F42F-478A-9140-417CFFF3AA5E}"/>
    <cellStyle name="20% - Accent6 23 5 2" xfId="20895" xr:uid="{63ECC95D-5307-400C-A77F-06B7A88A42CB}"/>
    <cellStyle name="20% - Accent6 23 5 3" xfId="31671" xr:uid="{8467AC41-BCEB-4367-BA1C-DB5371DE0109}"/>
    <cellStyle name="20% - Accent6 23 5 4" xfId="36875" xr:uid="{A1FDFEE8-08EC-4936-945D-795FEF97A8E0}"/>
    <cellStyle name="20% - Accent6 23 6" xfId="17661" xr:uid="{BF735100-EF46-4A04-BAAC-46AF9900636F}"/>
    <cellStyle name="20% - Accent6 23 7" xfId="23084" xr:uid="{B765D5EC-4C9A-416A-A6CE-304F4634E132}"/>
    <cellStyle name="20% - Accent6 23 8" xfId="24847" xr:uid="{E4AC5733-95FE-4461-A1BF-8D7E03D1180A}"/>
    <cellStyle name="20% - Accent6 23 9" xfId="28091" xr:uid="{F8653B1B-C325-4614-97BC-C4888B474E10}"/>
    <cellStyle name="20% - Accent6 24" xfId="10982" xr:uid="{E13EF93D-EDA2-4A26-909B-2DAA3FD501C3}"/>
    <cellStyle name="20% - Accent6 24 10" xfId="33605" xr:uid="{32A318C9-0337-4F95-A83A-E82110EFFB5B}"/>
    <cellStyle name="20% - Accent6 24 2" xfId="11962" xr:uid="{1BE7C119-8A55-4370-AE4B-5D0BF8DCD57F}"/>
    <cellStyle name="20% - Accent6 24 2 2" xfId="14105" xr:uid="{30C9BD4D-D064-41C6-91B9-62F29562AA25}"/>
    <cellStyle name="20% - Accent6 24 2 2 2" xfId="19729" xr:uid="{47137EB6-C5B4-455A-ACBD-232851AF2F5A}"/>
    <cellStyle name="20% - Accent6 24 2 2 3" xfId="26916" xr:uid="{84B734C9-08CF-4967-BF90-526C4D7D3752}"/>
    <cellStyle name="20% - Accent6 24 2 2 4" xfId="30527" xr:uid="{C4C99DAD-01C6-4E28-BBB8-E757CF88530A}"/>
    <cellStyle name="20% - Accent6 24 2 2 5" xfId="35707" xr:uid="{185B2942-9AE7-4308-B90E-25BF029719BC}"/>
    <cellStyle name="20% - Accent6 24 2 3" xfId="16559" xr:uid="{FDB96867-6FE1-45D7-AEB7-7F04BE757F44}"/>
    <cellStyle name="20% - Accent6 24 2 3 2" xfId="21758" xr:uid="{9DED2B52-41C0-4E28-B201-E0FEE1F57ED0}"/>
    <cellStyle name="20% - Accent6 24 2 3 3" xfId="32479" xr:uid="{7B93DC41-1177-4B98-B64A-82885AA51333}"/>
    <cellStyle name="20% - Accent6 24 2 3 4" xfId="37738" xr:uid="{5451B2B0-619B-4B6D-8208-48D4CE1E33A6}"/>
    <cellStyle name="20% - Accent6 24 2 4" xfId="18185" xr:uid="{58CA80A8-3D0A-4A75-93A4-E9D3A9175834}"/>
    <cellStyle name="20% - Accent6 24 2 5" xfId="23610" xr:uid="{4DF7C321-DA19-4BDF-BC12-F2360416148F}"/>
    <cellStyle name="20% - Accent6 24 2 6" xfId="25372" xr:uid="{0221AAA3-E3D5-4843-9CEC-E05059EE12C1}"/>
    <cellStyle name="20% - Accent6 24 2 7" xfId="28994" xr:uid="{BA8A529E-C90C-4AFC-B71E-2751BF05C761}"/>
    <cellStyle name="20% - Accent6 24 2 8" xfId="34117" xr:uid="{80306CC4-8DEF-424F-9E22-5DD79A85B1D8}"/>
    <cellStyle name="20% - Accent6 24 3" xfId="12373" xr:uid="{DBDC3F81-CF9D-4094-89CC-454A0E524767}"/>
    <cellStyle name="20% - Accent6 24 3 2" xfId="14374" xr:uid="{DDA5FE9B-DC88-45B6-99DC-491B81B4A68A}"/>
    <cellStyle name="20% - Accent6 24 3 2 2" xfId="20011" xr:uid="{A9C9D8B3-18ED-4A03-8E00-86A291E102FF}"/>
    <cellStyle name="20% - Accent6 24 3 2 3" xfId="27198" xr:uid="{F7451B16-367F-4DE6-814B-4BBB9827EC0E}"/>
    <cellStyle name="20% - Accent6 24 3 2 4" xfId="30809" xr:uid="{356CA3F6-DD5E-4EFC-A99A-C896F717097D}"/>
    <cellStyle name="20% - Accent6 24 3 2 5" xfId="35989" xr:uid="{D1C0AA55-70E1-4501-9374-71204189FBB9}"/>
    <cellStyle name="20% - Accent6 24 3 3" xfId="16769" xr:uid="{1B0572E6-F648-470F-BD12-CB56A5A5455B}"/>
    <cellStyle name="20% - Accent6 24 3 3 2" xfId="21980" xr:uid="{1A1E89A0-DFB1-4E9C-B358-5FFB4C6C944E}"/>
    <cellStyle name="20% - Accent6 24 3 3 3" xfId="32701" xr:uid="{FA45160C-08E9-4F58-BC60-C2A59ACD45FE}"/>
    <cellStyle name="20% - Accent6 24 3 3 4" xfId="37960" xr:uid="{D7039647-5C6D-49CB-8E49-1142D6544FA7}"/>
    <cellStyle name="20% - Accent6 24 3 4" xfId="18468" xr:uid="{E9D9C4C4-49D2-4AB1-9257-5547C00419F2}"/>
    <cellStyle name="20% - Accent6 24 3 5" xfId="23892" xr:uid="{C59DB946-10F5-4A40-B47A-A727B1ADBDA1}"/>
    <cellStyle name="20% - Accent6 24 3 6" xfId="25654" xr:uid="{31631903-FAD0-4D88-AEED-BCF8DC8EDF17}"/>
    <cellStyle name="20% - Accent6 24 3 7" xfId="29222" xr:uid="{3A3AA80C-DEAF-42A9-B6E8-C310BA8DE0EA}"/>
    <cellStyle name="20% - Accent6 24 3 8" xfId="34399" xr:uid="{98713055-A8F4-4A8B-8EB7-54AE46693096}"/>
    <cellStyle name="20% - Accent6 24 4" xfId="13543" xr:uid="{CB53CA6E-0DA0-44F2-8F63-220DAB14E260}"/>
    <cellStyle name="20% - Accent6 24 4 2" xfId="19125" xr:uid="{D1D32A2D-C4EE-41B7-9A8A-8065C46A9933}"/>
    <cellStyle name="20% - Accent6 24 4 3" xfId="26310" xr:uid="{6808E77C-16E0-4D41-BB23-062DE852205E}"/>
    <cellStyle name="20% - Accent6 24 4 4" xfId="29879" xr:uid="{44C0A842-E8C2-4DEC-8A35-E6B83A1A8EA0}"/>
    <cellStyle name="20% - Accent6 24 4 5" xfId="35055" xr:uid="{704AD072-A068-4D72-B44A-EBB05FE9EDCD}"/>
    <cellStyle name="20% - Accent6 24 5" xfId="15495" xr:uid="{E2B037B6-AD5B-4510-8672-B3C8DE38530A}"/>
    <cellStyle name="20% - Accent6 24 5 2" xfId="20921" xr:uid="{09DFB348-7F52-4E68-8FD8-513C9AD93090}"/>
    <cellStyle name="20% - Accent6 24 5 3" xfId="31696" xr:uid="{54051EBB-D5A6-42C5-8648-91F0814FD9E6}"/>
    <cellStyle name="20% - Accent6 24 5 4" xfId="36901" xr:uid="{CE8CF433-641C-4B2D-8E43-64AF07623F1B}"/>
    <cellStyle name="20% - Accent6 24 6" xfId="17675" xr:uid="{B84BEC05-6D41-4457-BF3B-19A25A4CF6BE}"/>
    <cellStyle name="20% - Accent6 24 7" xfId="23098" xr:uid="{43FDE2D5-2416-45E8-BDE2-DB8D6FB8599F}"/>
    <cellStyle name="20% - Accent6 24 8" xfId="24861" xr:uid="{FFE36F1D-DCCC-4471-B48B-9DA9F3DDD624}"/>
    <cellStyle name="20% - Accent6 24 9" xfId="28117" xr:uid="{F90BE918-4364-44CE-8006-BC69D98FA478}"/>
    <cellStyle name="20% - Accent6 25" xfId="11025" xr:uid="{798A1BBB-F716-4EA6-9579-7D1966523F0E}"/>
    <cellStyle name="20% - Accent6 25 10" xfId="33620" xr:uid="{C67EEEC6-DAA1-4FD4-B47C-7E08939F0245}"/>
    <cellStyle name="20% - Accent6 25 2" xfId="11997" xr:uid="{B13945E5-0655-4F67-B9EC-0C76D2680816}"/>
    <cellStyle name="20% - Accent6 25 2 2" xfId="14128" xr:uid="{DF710101-A11A-46BB-89DB-C1238DA82DBF}"/>
    <cellStyle name="20% - Accent6 25 2 2 2" xfId="19754" xr:uid="{3B9A8851-E86B-40D3-86C6-E6E91EEDFC12}"/>
    <cellStyle name="20% - Accent6 25 2 2 3" xfId="26941" xr:uid="{D919011D-7DA0-42F1-A74D-4233A736195A}"/>
    <cellStyle name="20% - Accent6 25 2 2 4" xfId="30552" xr:uid="{94B789BE-4AA8-47D8-8AC5-6C2B278B68D7}"/>
    <cellStyle name="20% - Accent6 25 2 2 5" xfId="35732" xr:uid="{4E4AB836-C01D-4D45-8152-B1538B43B3AF}"/>
    <cellStyle name="20% - Accent6 25 2 3" xfId="16579" xr:uid="{BC231ECC-8FEC-40BE-9DCC-C92EF840933B}"/>
    <cellStyle name="20% - Accent6 25 2 3 2" xfId="21780" xr:uid="{3AFA8F76-AF46-407A-9909-DE21EC885425}"/>
    <cellStyle name="20% - Accent6 25 2 3 3" xfId="32501" xr:uid="{61EDA485-24FE-4DE2-8B58-FA4659A1392A}"/>
    <cellStyle name="20% - Accent6 25 2 3 4" xfId="37760" xr:uid="{64791387-FC5F-4E46-B55E-66A315913443}"/>
    <cellStyle name="20% - Accent6 25 2 4" xfId="18210" xr:uid="{55C8AF08-AF3F-4C5C-8F74-F825CF71BAEF}"/>
    <cellStyle name="20% - Accent6 25 2 5" xfId="23635" xr:uid="{BF6221B5-9BE8-477A-AFF0-C95448031163}"/>
    <cellStyle name="20% - Accent6 25 2 6" xfId="25397" xr:uid="{AA4EAF30-6C60-425C-9A84-D5498480B4EF}"/>
    <cellStyle name="20% - Accent6 25 2 7" xfId="29017" xr:uid="{DCC68A46-1533-497E-8A72-FE91DF83D513}"/>
    <cellStyle name="20% - Accent6 25 2 8" xfId="34142" xr:uid="{93859999-6150-4DFC-9D4D-0D9F8A14F9D8}"/>
    <cellStyle name="20% - Accent6 25 3" xfId="12406" xr:uid="{FC99A9AC-8F2E-4D27-A955-85FD1FA831B8}"/>
    <cellStyle name="20% - Accent6 25 3 2" xfId="14394" xr:uid="{05EBE453-E526-41A4-9F61-383B781E8DB6}"/>
    <cellStyle name="20% - Accent6 25 3 2 2" xfId="20031" xr:uid="{BE8B1C42-44D1-42FC-9A4A-FF09397A8057}"/>
    <cellStyle name="20% - Accent6 25 3 2 3" xfId="27218" xr:uid="{B1355B41-DC6D-451C-86C7-6EE35BFC86B6}"/>
    <cellStyle name="20% - Accent6 25 3 2 4" xfId="30829" xr:uid="{00819BC3-5002-41CC-A88D-2083CC76A25F}"/>
    <cellStyle name="20% - Accent6 25 3 2 5" xfId="36009" xr:uid="{7CBDE999-6212-4082-A050-2F00446BF122}"/>
    <cellStyle name="20% - Accent6 25 3 3" xfId="16784" xr:uid="{3A476DE0-5BE7-4D14-8E86-4E167905F7C4}"/>
    <cellStyle name="20% - Accent6 25 3 3 2" xfId="21995" xr:uid="{3BA2FF8F-8035-4159-84F5-8684B7EE46D0}"/>
    <cellStyle name="20% - Accent6 25 3 3 3" xfId="32716" xr:uid="{B086EAB4-045A-4594-A8A3-772A6E22330D}"/>
    <cellStyle name="20% - Accent6 25 3 3 4" xfId="37975" xr:uid="{95A94996-6E02-4D54-9F94-95DA861B97C2}"/>
    <cellStyle name="20% - Accent6 25 3 4" xfId="18488" xr:uid="{7C951DAC-2FAE-4501-94A1-31D053F6E52E}"/>
    <cellStyle name="20% - Accent6 25 3 5" xfId="23912" xr:uid="{4415B9ED-7A59-4F74-AB47-5DFD5A02F424}"/>
    <cellStyle name="20% - Accent6 25 3 6" xfId="25674" xr:uid="{2C1C18A3-812D-4728-AF5E-5CEC852CF957}"/>
    <cellStyle name="20% - Accent6 25 3 7" xfId="29237" xr:uid="{7492B041-D250-4825-A13D-59C09FD86039}"/>
    <cellStyle name="20% - Accent6 25 3 8" xfId="34419" xr:uid="{02BBB107-9493-465D-8494-F4D9006F34B5}"/>
    <cellStyle name="20% - Accent6 25 4" xfId="13558" xr:uid="{7C030FE9-6C4E-4460-B6C0-FA598D0889CB}"/>
    <cellStyle name="20% - Accent6 25 4 2" xfId="19140" xr:uid="{F9C3631E-2065-4D3C-8B82-78D06CA52007}"/>
    <cellStyle name="20% - Accent6 25 4 3" xfId="26325" xr:uid="{3A84035D-75B8-4122-ABC2-9F3EC4C74FEC}"/>
    <cellStyle name="20% - Accent6 25 4 4" xfId="29894" xr:uid="{11F5EC41-B61B-4465-827C-07CDC4098447}"/>
    <cellStyle name="20% - Accent6 25 4 5" xfId="35070" xr:uid="{CA1CAC3C-F4FA-4352-B3E7-82BBF6B7AE0E}"/>
    <cellStyle name="20% - Accent6 25 5" xfId="15506" xr:uid="{6AC466E5-F8C4-4A8C-AC7B-16E49B6AB0E9}"/>
    <cellStyle name="20% - Accent6 25 5 2" xfId="20932" xr:uid="{BE62AB00-AF12-4AEA-9DD2-39C915A1B10C}"/>
    <cellStyle name="20% - Accent6 25 5 3" xfId="31707" xr:uid="{8358578C-4B6D-4A29-9B35-47CBB6C5706C}"/>
    <cellStyle name="20% - Accent6 25 5 4" xfId="36912" xr:uid="{5974D957-6CD0-47EC-BF66-BADD22372B53}"/>
    <cellStyle name="20% - Accent6 25 6" xfId="17690" xr:uid="{CE6A9D37-0984-4220-9B1B-E0C2F13BD516}"/>
    <cellStyle name="20% - Accent6 25 7" xfId="23113" xr:uid="{CD55B42F-C9D7-45DB-96F6-DBA26F1E9044}"/>
    <cellStyle name="20% - Accent6 25 8" xfId="24876" xr:uid="{FC7BF870-7011-4A5D-B378-5C36AE216BE7}"/>
    <cellStyle name="20% - Accent6 25 9" xfId="28128" xr:uid="{AF46E2F1-A476-45E7-9CE0-D03D736BA648}"/>
    <cellStyle name="20% - Accent6 26" xfId="11067" xr:uid="{C8988771-ECE9-4223-A6E5-7FF48ABBE53C}"/>
    <cellStyle name="20% - Accent6 26 10" xfId="33633" xr:uid="{FF89A437-40E5-4FEA-814F-D5DA1759EE49}"/>
    <cellStyle name="20% - Accent6 26 2" xfId="12032" xr:uid="{D3C6AC41-DE7B-4F1D-B46B-C5DEC26CEE17}"/>
    <cellStyle name="20% - Accent6 26 2 2" xfId="14153" xr:uid="{9F4AF6E9-E341-4714-BB5D-1035FE22DA07}"/>
    <cellStyle name="20% - Accent6 26 2 2 2" xfId="19783" xr:uid="{C56471D1-D21A-47C6-9F04-6FA7B118E21F}"/>
    <cellStyle name="20% - Accent6 26 2 2 3" xfId="26970" xr:uid="{2CFEDDDD-B163-4275-9C0A-6C933E5099C6}"/>
    <cellStyle name="20% - Accent6 26 2 2 4" xfId="30581" xr:uid="{74208106-5F97-414E-907C-EA8D0A65AB19}"/>
    <cellStyle name="20% - Accent6 26 2 2 5" xfId="35761" xr:uid="{31074FB1-71DA-4431-B4F8-AFA112DAF3D0}"/>
    <cellStyle name="20% - Accent6 26 2 3" xfId="16599" xr:uid="{3B227FED-254E-4558-AAFA-486E8E10E600}"/>
    <cellStyle name="20% - Accent6 26 2 3 2" xfId="21803" xr:uid="{50DC7F52-252B-41C7-8A18-5CDF4BB63F43}"/>
    <cellStyle name="20% - Accent6 26 2 3 3" xfId="32524" xr:uid="{6413E6B3-3C41-49CF-BD9C-B03091BA84C5}"/>
    <cellStyle name="20% - Accent6 26 2 3 4" xfId="37783" xr:uid="{A4C58374-8D96-4E65-A1EA-969DF0BAE24D}"/>
    <cellStyle name="20% - Accent6 26 2 4" xfId="18239" xr:uid="{B1A90AC2-8127-458B-B440-1F8BFD0F49E7}"/>
    <cellStyle name="20% - Accent6 26 2 5" xfId="23664" xr:uid="{648F08B3-98BC-4B02-A9A2-520DD73156E1}"/>
    <cellStyle name="20% - Accent6 26 2 6" xfId="25426" xr:uid="{9419CB23-30AC-45B8-AC11-EA5843F0D75B}"/>
    <cellStyle name="20% - Accent6 26 2 7" xfId="29040" xr:uid="{3750A5C2-66FE-468D-AF0D-C2C0FA172B76}"/>
    <cellStyle name="20% - Accent6 26 2 8" xfId="34171" xr:uid="{A0033ED3-8FEB-4285-BF00-03A38532C364}"/>
    <cellStyle name="20% - Accent6 26 3" xfId="12438" xr:uid="{CC7F2CFC-22BE-47AF-A2B0-7261368E1662}"/>
    <cellStyle name="20% - Accent6 26 3 2" xfId="14415" xr:uid="{6B63852F-4F7E-4C4C-ACEB-43980741DF64}"/>
    <cellStyle name="20% - Accent6 26 3 2 2" xfId="20052" xr:uid="{2D2BBFDB-1315-446C-8F95-28A2732870AB}"/>
    <cellStyle name="20% - Accent6 26 3 2 3" xfId="27239" xr:uid="{E7DF3DD5-2F10-407B-A60A-1F773179E90D}"/>
    <cellStyle name="20% - Accent6 26 3 2 4" xfId="30850" xr:uid="{6EE0E2B5-E992-44CD-9A58-8E2118007F93}"/>
    <cellStyle name="20% - Accent6 26 3 2 5" xfId="36030" xr:uid="{42F0DEB7-11CE-475E-8D09-9208C04082DD}"/>
    <cellStyle name="20% - Accent6 26 3 3" xfId="16797" xr:uid="{C0D001A0-5F08-42F9-B208-EA5170E044E0}"/>
    <cellStyle name="20% - Accent6 26 3 3 2" xfId="22008" xr:uid="{5153F973-3C6B-4F7A-97A1-99E7FF06CC24}"/>
    <cellStyle name="20% - Accent6 26 3 3 3" xfId="32729" xr:uid="{3DD8419B-AA5B-414E-A802-F0A9AB66D23D}"/>
    <cellStyle name="20% - Accent6 26 3 3 4" xfId="37988" xr:uid="{06B8C2CE-AAC7-4981-A187-3943E93B4A30}"/>
    <cellStyle name="20% - Accent6 26 3 4" xfId="18509" xr:uid="{90C41048-9F19-46E1-8D19-9759DADB5B2A}"/>
    <cellStyle name="20% - Accent6 26 3 5" xfId="23933" xr:uid="{7B66563E-1904-4975-BF8E-CC383C4E699E}"/>
    <cellStyle name="20% - Accent6 26 3 6" xfId="25695" xr:uid="{127059EA-361A-45E2-9486-60FD3031A58F}"/>
    <cellStyle name="20% - Accent6 26 3 7" xfId="29250" xr:uid="{0B1965BE-E880-43AB-9C07-2C2CCF1600D8}"/>
    <cellStyle name="20% - Accent6 26 3 8" xfId="34440" xr:uid="{CF564507-9073-4332-A8BF-93548E9937B3}"/>
    <cellStyle name="20% - Accent6 26 4" xfId="13571" xr:uid="{54BD40FA-5A79-47BA-8C96-4CDE74027318}"/>
    <cellStyle name="20% - Accent6 26 4 2" xfId="19153" xr:uid="{5D30A255-A210-4809-A0C8-472CC5546405}"/>
    <cellStyle name="20% - Accent6 26 4 3" xfId="26338" xr:uid="{ADAAB16E-9469-4D21-ADA0-3BD4C499D711}"/>
    <cellStyle name="20% - Accent6 26 4 4" xfId="29907" xr:uid="{48CDE138-3E29-495F-8DC7-FBA06295EAB9}"/>
    <cellStyle name="20% - Accent6 26 4 5" xfId="35083" xr:uid="{17162E31-E3E4-463B-B2E5-3540312495E9}"/>
    <cellStyle name="20% - Accent6 26 5" xfId="15516" xr:uid="{26E9CEBD-3E5F-4ED7-A565-97051D33E775}"/>
    <cellStyle name="20% - Accent6 26 5 2" xfId="20942" xr:uid="{679E293B-7278-42BA-B1FA-F906F2159946}"/>
    <cellStyle name="20% - Accent6 26 5 3" xfId="31717" xr:uid="{2A6EB251-8DAD-448B-8FA6-6DBD92E56979}"/>
    <cellStyle name="20% - Accent6 26 5 4" xfId="36922" xr:uid="{B0E5B889-C06E-4539-BA6A-EA66522BFDC7}"/>
    <cellStyle name="20% - Accent6 26 6" xfId="17703" xr:uid="{EF70D543-B376-477A-897E-8DDC9D563957}"/>
    <cellStyle name="20% - Accent6 26 7" xfId="23126" xr:uid="{E638B39C-0CAB-4A6A-99E6-57EC6AA20763}"/>
    <cellStyle name="20% - Accent6 26 8" xfId="24889" xr:uid="{2A5A5196-3128-4B9F-AE10-4CEFF4D5DD67}"/>
    <cellStyle name="20% - Accent6 26 9" xfId="28138" xr:uid="{EDE1CE41-5027-4D93-A238-0E284FFC1440}"/>
    <cellStyle name="20% - Accent6 27" xfId="11109" xr:uid="{56BFC8D5-0B1C-4EFF-ABA6-79CDF78CC151}"/>
    <cellStyle name="20% - Accent6 27 10" xfId="33646" xr:uid="{F92FEC15-7809-422F-840A-A4AD13877C2D}"/>
    <cellStyle name="20% - Accent6 27 2" xfId="12066" xr:uid="{9E254BF0-B4D4-4EBE-AF79-9F79694A9A9E}"/>
    <cellStyle name="20% - Accent6 27 2 2" xfId="14175" xr:uid="{13C5C8E3-AF59-4190-8C64-8BDFF980FDB4}"/>
    <cellStyle name="20% - Accent6 27 2 2 2" xfId="19806" xr:uid="{099EC494-DC22-4212-844C-01AEABDBF33E}"/>
    <cellStyle name="20% - Accent6 27 2 2 3" xfId="26993" xr:uid="{C1EB3678-9C8F-48C6-8E48-7EC5BB4917B3}"/>
    <cellStyle name="20% - Accent6 27 2 2 4" xfId="30604" xr:uid="{3E79F320-51FF-4299-81EF-3AB18381622F}"/>
    <cellStyle name="20% - Accent6 27 2 2 5" xfId="35784" xr:uid="{8ED80FCF-1A6C-40FF-B0D7-0389AB0B6AC2}"/>
    <cellStyle name="20% - Accent6 27 2 3" xfId="16620" xr:uid="{695B2481-EE50-4720-A67C-6AA98967D4F2}"/>
    <cellStyle name="20% - Accent6 27 2 3 2" xfId="21825" xr:uid="{1A10145F-23BC-4739-B6BA-7A71A824E6E9}"/>
    <cellStyle name="20% - Accent6 27 2 3 3" xfId="32546" xr:uid="{35F70B2E-ADB9-4932-8576-60D720578534}"/>
    <cellStyle name="20% - Accent6 27 2 3 4" xfId="37805" xr:uid="{3FB4085B-31B1-441D-9D94-A9F5111440D1}"/>
    <cellStyle name="20% - Accent6 27 2 4" xfId="18262" xr:uid="{284649F4-9FDE-4B88-8E0D-68F549994A95}"/>
    <cellStyle name="20% - Accent6 27 2 5" xfId="23687" xr:uid="{07339A61-57EB-4687-954F-0184673F621A}"/>
    <cellStyle name="20% - Accent6 27 2 6" xfId="25449" xr:uid="{93E0A62C-3C02-436B-BB38-9513D140C7A3}"/>
    <cellStyle name="20% - Accent6 27 2 7" xfId="29063" xr:uid="{620B33D9-33E3-455C-A886-27C0C875CCA8}"/>
    <cellStyle name="20% - Accent6 27 2 8" xfId="34194" xr:uid="{00BDC483-DCB9-46D8-837D-9296043780D2}"/>
    <cellStyle name="20% - Accent6 27 3" xfId="12469" xr:uid="{8314479E-9D83-4846-BD32-0EA8D0865955}"/>
    <cellStyle name="20% - Accent6 27 3 2" xfId="14436" xr:uid="{9CE0BA31-42D8-46AF-AA2A-68EB73211565}"/>
    <cellStyle name="20% - Accent6 27 3 2 2" xfId="20073" xr:uid="{E58B173F-8D02-4690-A8E2-F765E34C0F9C}"/>
    <cellStyle name="20% - Accent6 27 3 2 3" xfId="27260" xr:uid="{4AF5E098-4571-49F3-9DA2-EA60C32ABD00}"/>
    <cellStyle name="20% - Accent6 27 3 2 4" xfId="30871" xr:uid="{9DA53BFE-2390-46AB-A134-850EFF9C5A23}"/>
    <cellStyle name="20% - Accent6 27 3 2 5" xfId="36051" xr:uid="{7C871E97-06D4-4E89-8434-D9782DA847BA}"/>
    <cellStyle name="20% - Accent6 27 3 3" xfId="16811" xr:uid="{947566BE-3050-4E10-B826-C88483133FFA}"/>
    <cellStyle name="20% - Accent6 27 3 3 2" xfId="22022" xr:uid="{67353560-4775-42DD-A0CF-3ED5E40BC0AE}"/>
    <cellStyle name="20% - Accent6 27 3 3 3" xfId="32743" xr:uid="{0A0AB0C9-F299-49D8-87FD-0E557D3629E6}"/>
    <cellStyle name="20% - Accent6 27 3 3 4" xfId="38002" xr:uid="{7237EE9B-7D30-4B7B-84D4-B1CD52D4BD9B}"/>
    <cellStyle name="20% - Accent6 27 3 4" xfId="18530" xr:uid="{72FF9DDE-27AE-4F45-81CB-3C0EBEB7EAAE}"/>
    <cellStyle name="20% - Accent6 27 3 5" xfId="23954" xr:uid="{157FBB88-DC9E-407F-94C0-73700FAB5E53}"/>
    <cellStyle name="20% - Accent6 27 3 6" xfId="25716" xr:uid="{472CDEB0-0557-4B42-8C55-441F82DD6E19}"/>
    <cellStyle name="20% - Accent6 27 3 7" xfId="29264" xr:uid="{741446ED-065B-44DC-BF26-5FE34C49D65F}"/>
    <cellStyle name="20% - Accent6 27 3 8" xfId="34461" xr:uid="{6E1A16B7-7C8E-4580-A1C8-843CB52318D8}"/>
    <cellStyle name="20% - Accent6 27 4" xfId="13584" xr:uid="{8A1B96B7-1209-4CE5-B3BC-DC3241B7D9B5}"/>
    <cellStyle name="20% - Accent6 27 4 2" xfId="19166" xr:uid="{EB37ED13-779C-458E-9643-896300D15729}"/>
    <cellStyle name="20% - Accent6 27 4 3" xfId="26351" xr:uid="{5D43CF62-C045-4642-8EEA-B5796C4C0C6E}"/>
    <cellStyle name="20% - Accent6 27 4 4" xfId="29920" xr:uid="{896103B8-6058-4097-9ADF-E86A58EDF1A2}"/>
    <cellStyle name="20% - Accent6 27 4 5" xfId="35096" xr:uid="{7E3D47D9-106D-496D-A02E-8DB6BB5C0ECA}"/>
    <cellStyle name="20% - Accent6 27 5" xfId="15539" xr:uid="{64AA5B2B-2DF5-4249-A46F-56FB3EB55C92}"/>
    <cellStyle name="20% - Accent6 27 5 2" xfId="20965" xr:uid="{C8845BC5-4EA4-44E6-8865-DBF97363EF92}"/>
    <cellStyle name="20% - Accent6 27 5 3" xfId="31740" xr:uid="{7D88E261-5474-44CD-A4CB-0207787D17E0}"/>
    <cellStyle name="20% - Accent6 27 5 4" xfId="36945" xr:uid="{C3F12C10-5070-4AC1-9377-F841B6347CE0}"/>
    <cellStyle name="20% - Accent6 27 6" xfId="17716" xr:uid="{A0FF5935-9C60-428D-A8A1-3DD1399CEED1}"/>
    <cellStyle name="20% - Accent6 27 7" xfId="23139" xr:uid="{6E6EC8DF-AF40-420C-8BD1-6F33B5FF48D1}"/>
    <cellStyle name="20% - Accent6 27 8" xfId="24902" xr:uid="{7B61CCBD-5361-4CE5-91D9-92AC15F9A461}"/>
    <cellStyle name="20% - Accent6 27 9" xfId="28161" xr:uid="{61E4B947-12A7-4A1A-AAD1-1D8E22361A75}"/>
    <cellStyle name="20% - Accent6 28" xfId="11151" xr:uid="{9FA7C653-EB8A-4B7F-994D-BAED17289167}"/>
    <cellStyle name="20% - Accent6 28 10" xfId="33659" xr:uid="{DD73258B-D194-43C5-B08F-11281B764FD1}"/>
    <cellStyle name="20% - Accent6 28 2" xfId="12102" xr:uid="{759CD192-DBEA-433D-BC5B-F5C2F268AD2A}"/>
    <cellStyle name="20% - Accent6 28 2 2" xfId="14203" xr:uid="{ACE9BD31-F175-47FA-92B0-014B4F7D444D}"/>
    <cellStyle name="20% - Accent6 28 2 2 2" xfId="19834" xr:uid="{9C5A1752-791D-4517-AD6C-AE3E45591497}"/>
    <cellStyle name="20% - Accent6 28 2 2 3" xfId="27021" xr:uid="{E4401FA6-6E46-4F86-B223-000D931B1ED0}"/>
    <cellStyle name="20% - Accent6 28 2 2 4" xfId="30632" xr:uid="{828306BB-D2DF-45EC-949B-D9354DABC00B}"/>
    <cellStyle name="20% - Accent6 28 2 2 5" xfId="35812" xr:uid="{9939AEDE-5E49-469A-98DF-E0C2FFCE76F3}"/>
    <cellStyle name="20% - Accent6 28 2 3" xfId="16640" xr:uid="{C4334CBD-12A8-48D1-A52A-480762225CEB}"/>
    <cellStyle name="20% - Accent6 28 2 3 2" xfId="21845" xr:uid="{6DF2B98D-0C77-422C-97B0-2CF0F875072D}"/>
    <cellStyle name="20% - Accent6 28 2 3 3" xfId="32566" xr:uid="{9C2701A5-E00C-401C-85A8-F86963C4E584}"/>
    <cellStyle name="20% - Accent6 28 2 3 4" xfId="37825" xr:uid="{DD74989D-3AF3-4780-8F49-406AA5FCAD63}"/>
    <cellStyle name="20% - Accent6 28 2 4" xfId="18290" xr:uid="{2B41B8E7-4C46-4CB6-AC4A-0F42404999FF}"/>
    <cellStyle name="20% - Accent6 28 2 5" xfId="23715" xr:uid="{717B0D56-92BF-4236-9561-257A5F7BAAEF}"/>
    <cellStyle name="20% - Accent6 28 2 6" xfId="25477" xr:uid="{68418435-511D-457B-9B72-8D5ECEA83E13}"/>
    <cellStyle name="20% - Accent6 28 2 7" xfId="29083" xr:uid="{77573316-C3E2-4789-A161-6133D0D06E22}"/>
    <cellStyle name="20% - Accent6 28 2 8" xfId="34222" xr:uid="{2AA73722-1DC3-40DD-BEF6-985B64DD643D}"/>
    <cellStyle name="20% - Accent6 28 3" xfId="12499" xr:uid="{6FF02D3B-BC47-403C-9CDB-B6B8B25E9DBE}"/>
    <cellStyle name="20% - Accent6 28 3 2" xfId="14453" xr:uid="{E24ED9F3-6E5D-4730-A3DD-AB29BDF53B8A}"/>
    <cellStyle name="20% - Accent6 28 3 2 2" xfId="20090" xr:uid="{31F1544F-DD06-4984-9CF0-0C8A46661E60}"/>
    <cellStyle name="20% - Accent6 28 3 2 3" xfId="27277" xr:uid="{D1DD9344-1C81-4265-9C6E-F97670C98B2A}"/>
    <cellStyle name="20% - Accent6 28 3 2 4" xfId="30888" xr:uid="{689F822C-FF1B-49A7-B2F6-647B6FF62D68}"/>
    <cellStyle name="20% - Accent6 28 3 2 5" xfId="36068" xr:uid="{31F15399-CC80-46F8-96DB-364FFD5398E7}"/>
    <cellStyle name="20% - Accent6 28 3 3" xfId="16824" xr:uid="{2C35A9A8-E19C-4734-BAB8-DE0CAB083B01}"/>
    <cellStyle name="20% - Accent6 28 3 3 2" xfId="22035" xr:uid="{6852AE2A-4FED-4A3B-B887-5329EA1E05AB}"/>
    <cellStyle name="20% - Accent6 28 3 3 3" xfId="32756" xr:uid="{73EF4103-8296-4DDB-92A6-35E45749A5B1}"/>
    <cellStyle name="20% - Accent6 28 3 3 4" xfId="38015" xr:uid="{56B327AF-1D72-468C-8F4C-BB131CF9BF59}"/>
    <cellStyle name="20% - Accent6 28 3 4" xfId="18547" xr:uid="{121451EA-B95F-47FA-8139-5E0FFAF735E8}"/>
    <cellStyle name="20% - Accent6 28 3 5" xfId="23971" xr:uid="{DFD0AEB0-CADD-4A0B-8222-6579AFB43C14}"/>
    <cellStyle name="20% - Accent6 28 3 6" xfId="25733" xr:uid="{10E734B8-2708-48B1-B23C-BE9BDDEA71EF}"/>
    <cellStyle name="20% - Accent6 28 3 7" xfId="29278" xr:uid="{4AEC7E2C-02AF-437C-89D0-53B3564D95B3}"/>
    <cellStyle name="20% - Accent6 28 3 8" xfId="34478" xr:uid="{FF0F069B-DEA0-498D-B868-531DCAC8C200}"/>
    <cellStyle name="20% - Accent6 28 4" xfId="13597" xr:uid="{A2B3B929-100D-4EA2-A7FE-4580948DDFAD}"/>
    <cellStyle name="20% - Accent6 28 4 2" xfId="19179" xr:uid="{044FB380-20CB-4235-908B-111CA46BC5E8}"/>
    <cellStyle name="20% - Accent6 28 4 3" xfId="26364" xr:uid="{15185F0D-7D61-42D2-8238-59A9908716BD}"/>
    <cellStyle name="20% - Accent6 28 4 4" xfId="29933" xr:uid="{C9880AAB-DF5B-4355-9F99-8E5C0F32F74C}"/>
    <cellStyle name="20% - Accent6 28 4 5" xfId="35109" xr:uid="{5DE35587-9125-4BCF-8B83-4051FDCDD016}"/>
    <cellStyle name="20% - Accent6 28 5" xfId="15553" xr:uid="{D7ADDE25-882C-4AB5-BDB3-8591CCD5AA87}"/>
    <cellStyle name="20% - Accent6 28 5 2" xfId="20979" xr:uid="{ECC3519C-26A7-4C5C-B56A-4A89E97420AF}"/>
    <cellStyle name="20% - Accent6 28 5 3" xfId="31754" xr:uid="{E315A977-57F1-49BA-A410-E69B776B563A}"/>
    <cellStyle name="20% - Accent6 28 5 4" xfId="36959" xr:uid="{DC6935C6-3D68-43FB-B7AA-EA15B922F55F}"/>
    <cellStyle name="20% - Accent6 28 6" xfId="17729" xr:uid="{7F9F26A6-905A-4B1D-AED3-D29BFF1F6B79}"/>
    <cellStyle name="20% - Accent6 28 7" xfId="23152" xr:uid="{2331DB68-BF7B-4152-ABB7-B6D904FEFAB0}"/>
    <cellStyle name="20% - Accent6 28 8" xfId="24915" xr:uid="{183AA157-7F29-4F23-975A-644885CA1796}"/>
    <cellStyle name="20% - Accent6 28 9" xfId="28175" xr:uid="{F4A5C552-5F98-47F5-80B8-199E20FF0E14}"/>
    <cellStyle name="20% - Accent6 29" xfId="11193" xr:uid="{A58206F9-3D8C-4039-8CE2-02A88E8A78C5}"/>
    <cellStyle name="20% - Accent6 29 10" xfId="33673" xr:uid="{944B2533-C7BC-42D0-8189-AA1B9912E493}"/>
    <cellStyle name="20% - Accent6 29 2" xfId="12138" xr:uid="{8994EBC0-D038-4921-83C4-1D7CC689617F}"/>
    <cellStyle name="20% - Accent6 29 2 2" xfId="14229" xr:uid="{0183CD3E-D68D-4E98-989E-A8D6DDCA261C}"/>
    <cellStyle name="20% - Accent6 29 2 2 2" xfId="19862" xr:uid="{2B7374E7-2552-457F-BCD3-4F7BC12FF208}"/>
    <cellStyle name="20% - Accent6 29 2 2 3" xfId="27049" xr:uid="{5ECD569D-5EC5-4586-8E75-9D0BD91C30F0}"/>
    <cellStyle name="20% - Accent6 29 2 2 4" xfId="30660" xr:uid="{3911C9E6-5F36-415B-A564-25750C89B1A6}"/>
    <cellStyle name="20% - Accent6 29 2 2 5" xfId="35840" xr:uid="{F2CE1F28-4D86-4EE0-8E70-06CEB7F92E7D}"/>
    <cellStyle name="20% - Accent6 29 2 3" xfId="16661" xr:uid="{1B1C175E-92FB-4169-826A-25A0BAE27599}"/>
    <cellStyle name="20% - Accent6 29 2 3 2" xfId="21868" xr:uid="{453361E1-4423-4CAD-87A2-BF6479FB6EE2}"/>
    <cellStyle name="20% - Accent6 29 2 3 3" xfId="32589" xr:uid="{21EF7D6E-82C6-487A-ADF9-3664D3F42E6C}"/>
    <cellStyle name="20% - Accent6 29 2 3 4" xfId="37848" xr:uid="{CB3F0FE7-12AE-44B4-84DA-7D0B5804CDDE}"/>
    <cellStyle name="20% - Accent6 29 2 4" xfId="18318" xr:uid="{C6B2C2E4-C5F1-43C0-B96D-2961DC0FF4BF}"/>
    <cellStyle name="20% - Accent6 29 2 5" xfId="23743" xr:uid="{AE5F5C3D-37EF-4090-995E-A68E42629875}"/>
    <cellStyle name="20% - Accent6 29 2 6" xfId="25505" xr:uid="{71752A27-11EC-4822-A478-48C34F4E3CF8}"/>
    <cellStyle name="20% - Accent6 29 2 7" xfId="29106" xr:uid="{DC00731E-8953-4488-ABC7-20455BB4C52D}"/>
    <cellStyle name="20% - Accent6 29 2 8" xfId="34250" xr:uid="{F357FBAD-0BFE-42E1-AFCF-7F36F48EE487}"/>
    <cellStyle name="20% - Accent6 29 3" xfId="12530" xr:uid="{15E33647-4BF2-4A8C-8D4B-A9A05D729384}"/>
    <cellStyle name="20% - Accent6 29 3 2" xfId="14471" xr:uid="{FA0C879A-3D8E-4406-9786-A63099F3A07D}"/>
    <cellStyle name="20% - Accent6 29 3 2 2" xfId="20108" xr:uid="{506C52A9-2E26-4890-8DF1-22E381382F14}"/>
    <cellStyle name="20% - Accent6 29 3 2 3" xfId="27295" xr:uid="{B826DAAF-FEBC-4E8A-A3E1-7D89BB46A51A}"/>
    <cellStyle name="20% - Accent6 29 3 2 4" xfId="30906" xr:uid="{87F71E73-C1E4-45BC-88CC-8BA90D43C84C}"/>
    <cellStyle name="20% - Accent6 29 3 2 5" xfId="36086" xr:uid="{05BD60FA-A1DD-4AF8-830C-B0B2DD930B14}"/>
    <cellStyle name="20% - Accent6 29 3 3" xfId="16839" xr:uid="{D006CECB-8253-4CB9-815F-F03ACC74E9E2}"/>
    <cellStyle name="20% - Accent6 29 3 3 2" xfId="22049" xr:uid="{D83D968F-099A-46D4-8725-424B322DE393}"/>
    <cellStyle name="20% - Accent6 29 3 3 3" xfId="32770" xr:uid="{FF66D0E2-04CA-467F-B405-F5FB21D49C85}"/>
    <cellStyle name="20% - Accent6 29 3 3 4" xfId="38029" xr:uid="{F7BD0F10-F98D-4700-8450-4D8091C67AB9}"/>
    <cellStyle name="20% - Accent6 29 3 4" xfId="18565" xr:uid="{59BA0A4E-64EC-4586-87C0-113A7A03777C}"/>
    <cellStyle name="20% - Accent6 29 3 5" xfId="23989" xr:uid="{2A1E877F-6AFE-426C-85B6-7ADF9296C61F}"/>
    <cellStyle name="20% - Accent6 29 3 6" xfId="25751" xr:uid="{4359C69A-89F0-4107-8ADC-F1C61BB057E3}"/>
    <cellStyle name="20% - Accent6 29 3 7" xfId="29292" xr:uid="{7FD7ACF1-4990-45B9-BC2C-6160F36B5C50}"/>
    <cellStyle name="20% - Accent6 29 3 8" xfId="34496" xr:uid="{2BBB002D-6499-4CEC-BFD7-10689604D499}"/>
    <cellStyle name="20% - Accent6 29 4" xfId="13611" xr:uid="{08739A0A-DAA0-4A1A-9A26-6E316315FC60}"/>
    <cellStyle name="20% - Accent6 29 4 2" xfId="19193" xr:uid="{19201A2D-0CBE-4304-A0B8-02A1E8738458}"/>
    <cellStyle name="20% - Accent6 29 4 3" xfId="26378" xr:uid="{9FA96D44-85CD-4A5C-8CC2-73C038EC83E6}"/>
    <cellStyle name="20% - Accent6 29 4 4" xfId="29947" xr:uid="{FBD1A004-D904-423B-B2CA-A5B4C27A6C58}"/>
    <cellStyle name="20% - Accent6 29 4 5" xfId="35123" xr:uid="{C3C0D325-2652-4ADA-AC84-35F5C4A055E9}"/>
    <cellStyle name="20% - Accent6 29 5" xfId="15568" xr:uid="{3E19C237-0D6E-48AD-89AD-E7E8D4BDDEBD}"/>
    <cellStyle name="20% - Accent6 29 5 2" xfId="20994" xr:uid="{2B3F5FFA-9806-486B-878B-70DEF813B4B3}"/>
    <cellStyle name="20% - Accent6 29 5 3" xfId="31769" xr:uid="{D26376D9-7D47-4619-BF87-19300BD770AC}"/>
    <cellStyle name="20% - Accent6 29 5 4" xfId="36974" xr:uid="{381A39EC-E246-4632-937D-18C6403F8330}"/>
    <cellStyle name="20% - Accent6 29 6" xfId="17743" xr:uid="{D5BDC202-B95B-4914-A369-923B35C1A7CA}"/>
    <cellStyle name="20% - Accent6 29 7" xfId="23166" xr:uid="{C647F5BC-6B91-49B6-8C01-B3EB7AEDDD5C}"/>
    <cellStyle name="20% - Accent6 29 8" xfId="24929" xr:uid="{509419D3-FA4D-4B8D-AF33-0C8C7862CC5C}"/>
    <cellStyle name="20% - Accent6 29 9" xfId="28190" xr:uid="{A8C88DDB-7DBE-482C-9CB6-7AD351BBDDCF}"/>
    <cellStyle name="20% - Accent6 3" xfId="460" xr:uid="{33F905F6-91EF-48C6-91B5-65E71B36A94C}"/>
    <cellStyle name="20% - Accent6 3 10" xfId="461" xr:uid="{B2EE561D-7D53-43F3-86E8-A36292A38E8C}"/>
    <cellStyle name="20% - Accent6 3 10 2" xfId="24283" xr:uid="{FB24C43D-5ED1-4585-9A33-D131C409DAC7}"/>
    <cellStyle name="20% - Accent6 3 11" xfId="462" xr:uid="{83BB7669-0767-4F8C-98F8-5379194691B4}"/>
    <cellStyle name="20% - Accent6 3 11 2" xfId="33027" xr:uid="{94F19467-6E1E-4DB7-BF89-FD46E44CEAC1}"/>
    <cellStyle name="20% - Accent6 3 12" xfId="463" xr:uid="{35078FAB-4D01-434A-93AF-B4F74776F46F}"/>
    <cellStyle name="20% - Accent6 3 12 2" xfId="9880" xr:uid="{0731B9AB-D431-4694-94A4-02A1F04740B6}"/>
    <cellStyle name="20% - Accent6 3 13" xfId="464" xr:uid="{A9189A7E-CABB-426A-A815-5DB09443EEB4}"/>
    <cellStyle name="20% - Accent6 3 14" xfId="465" xr:uid="{E369A45D-B206-4152-8DF9-21F34A3AC94C}"/>
    <cellStyle name="20% - Accent6 3 2" xfId="466" xr:uid="{BFAF390E-B664-4734-9222-1656CA490E43}"/>
    <cellStyle name="20% - Accent6 3 2 10" xfId="8918" xr:uid="{4FABEE2C-293C-4833-885E-89351E127928}"/>
    <cellStyle name="20% - Accent6 3 2 2" xfId="13694" xr:uid="{A10B579D-8E78-44DB-8C11-D99A55EA21CB}"/>
    <cellStyle name="20% - Accent6 3 2 2 2" xfId="19277" xr:uid="{3D05566D-D9E5-4F7C-8DE6-4E3F2BDBE60A}"/>
    <cellStyle name="20% - Accent6 3 2 2 3" xfId="26463" xr:uid="{646F552F-AF83-4C28-A9C7-81138FD10D44}"/>
    <cellStyle name="20% - Accent6 3 2 2 4" xfId="30031" xr:uid="{54C8FEA5-77F2-4519-BD96-2F5E55305B3F}"/>
    <cellStyle name="20% - Accent6 3 2 2 5" xfId="35209" xr:uid="{CBF357F3-61DE-4828-8348-4BFED8CB3C65}"/>
    <cellStyle name="20% - Accent6 3 2 3" xfId="15246" xr:uid="{70C4ADFF-F53A-4AAE-8A58-7892E0DAD57F}"/>
    <cellStyle name="20% - Accent6 3 2 3 2" xfId="20629" xr:uid="{BDAD1508-8853-42D5-B85F-17075578AB51}"/>
    <cellStyle name="20% - Accent6 3 2 3 3" xfId="31405" xr:uid="{F9172CDA-B8E0-4288-8418-0DED8F911EC4}"/>
    <cellStyle name="20% - Accent6 3 2 3 4" xfId="36609" xr:uid="{E64ACE2B-7252-432C-A9EA-5F8E649BE0AC}"/>
    <cellStyle name="20% - Accent6 3 2 4" xfId="17349" xr:uid="{8FF56743-DD5A-4EF5-91C5-7919DE8D9F6C}"/>
    <cellStyle name="20% - Accent6 3 2 5" xfId="22727" xr:uid="{086D5055-CE1C-4BDF-92A2-060F8FDDD8EC}"/>
    <cellStyle name="20% - Accent6 3 2 6" xfId="24489" xr:uid="{EA57578B-462C-4AFD-B7EA-E3085EA0AC1D}"/>
    <cellStyle name="20% - Accent6 3 2 7" xfId="27825" xr:uid="{C5406903-8BDC-45E1-9CF2-21107DC1E9D7}"/>
    <cellStyle name="20% - Accent6 3 2 8" xfId="33233" xr:uid="{243EBEC7-B7EE-4545-AFDA-8007B9B3A191}"/>
    <cellStyle name="20% - Accent6 3 2 9" xfId="10471" xr:uid="{D783A626-5D39-4A90-BCAB-01B9E2E070A5}"/>
    <cellStyle name="20% - Accent6 3 3" xfId="467" xr:uid="{FE8A31A3-30C7-4957-96D6-C2F1C3DF3DF7}"/>
    <cellStyle name="20% - Accent6 3 3 10" xfId="8917" xr:uid="{9D779628-123E-4FE7-8A00-7FBE49D4B1AE}"/>
    <cellStyle name="20% - Accent6 3 3 2" xfId="13813" xr:uid="{69AC192A-D7FE-4798-BCC9-260A9D292BC5}"/>
    <cellStyle name="20% - Accent6 3 3 2 2" xfId="19419" xr:uid="{1468AA19-3DE0-48C8-9C20-258B218D81DE}"/>
    <cellStyle name="20% - Accent6 3 3 2 3" xfId="26605" xr:uid="{41A9DC69-A6D0-43ED-8295-AD9FD263A048}"/>
    <cellStyle name="20% - Accent6 3 3 2 4" xfId="30217" xr:uid="{10EDD427-9EB5-49E9-B17A-461F56613CDF}"/>
    <cellStyle name="20% - Accent6 3 3 2 5" xfId="35396" xr:uid="{2CF0E200-1E57-42D7-A94A-821C3FABD3B3}"/>
    <cellStyle name="20% - Accent6 3 3 3" xfId="16308" xr:uid="{78427EE3-74D0-4F0A-B91B-63586B8F10B3}"/>
    <cellStyle name="20% - Accent6 3 3 3 2" xfId="21492" xr:uid="{E6D17592-90A1-411A-B8C5-717B34583D84}"/>
    <cellStyle name="20% - Accent6 3 3 3 3" xfId="32213" xr:uid="{5BB59279-C14D-412D-BD41-62B6C31137F6}"/>
    <cellStyle name="20% - Accent6 3 3 3 4" xfId="37472" xr:uid="{5AD48F8A-855B-4CFF-A0E9-08953C80191B}"/>
    <cellStyle name="20% - Accent6 3 3 4" xfId="17937" xr:uid="{CCF3B861-57D6-4F97-AC5D-ED3D65520C9D}"/>
    <cellStyle name="20% - Accent6 3 3 5" xfId="23361" xr:uid="{DEDF2FD9-4939-422C-B328-5ACB1FCD03CB}"/>
    <cellStyle name="20% - Accent6 3 3 6" xfId="25123" xr:uid="{162E6C32-9B50-4619-AB6C-2B95E06079DC}"/>
    <cellStyle name="20% - Accent6 3 3 7" xfId="28725" xr:uid="{7C6BBEBA-76FE-49EE-8FFA-14E6CC0D2A00}"/>
    <cellStyle name="20% - Accent6 3 3 8" xfId="33868" xr:uid="{EB0CD967-8250-4953-9689-E03FBF97B9B0}"/>
    <cellStyle name="20% - Accent6 3 3 9" xfId="11604" xr:uid="{0BA626FC-60E5-4BB1-B0C1-4C5300BF9A30}"/>
    <cellStyle name="20% - Accent6 3 4" xfId="468" xr:uid="{B4DE2A2E-4A93-4A4C-85EC-B47CCD2B100B}"/>
    <cellStyle name="20% - Accent6 3 4 2" xfId="14726" xr:uid="{809F477A-8D83-41F5-8D3C-A0102B664D1A}"/>
    <cellStyle name="20% - Accent6 3 4 2 2" xfId="20361" xr:uid="{7774F093-736C-43EE-8D90-1376285B31B9}"/>
    <cellStyle name="20% - Accent6 3 4 2 3" xfId="27548" xr:uid="{5466EA55-034F-466F-9991-C574A4415529}"/>
    <cellStyle name="20% - Accent6 3 4 2 4" xfId="31157" xr:uid="{0BD2D809-7550-4D89-ADE5-DB61EA990760}"/>
    <cellStyle name="20% - Accent6 3 4 2 5" xfId="36340" xr:uid="{E6D14EDE-96F5-4F29-9621-311B26809999}"/>
    <cellStyle name="20% - Accent6 3 4 3" xfId="16910" xr:uid="{58E62DC0-FDD9-4714-83FC-92425636C089}"/>
    <cellStyle name="20% - Accent6 3 4 3 2" xfId="22118" xr:uid="{C9FC761C-9817-479E-8BCE-1A6E545034F1}"/>
    <cellStyle name="20% - Accent6 3 4 3 3" xfId="32839" xr:uid="{77778772-622F-45BD-857A-2B0D6BFFD8DA}"/>
    <cellStyle name="20% - Accent6 3 4 3 4" xfId="38097" xr:uid="{BF44AB65-CC31-42CE-98FF-68CBA85A0A9B}"/>
    <cellStyle name="20% - Accent6 3 4 4" xfId="17448" xr:uid="{E6558018-A925-4C75-A640-88862C7DB0A2}"/>
    <cellStyle name="20% - Accent6 3 4 5" xfId="22869" xr:uid="{40B56F00-1368-4725-9716-853BACAE71DB}"/>
    <cellStyle name="20% - Accent6 3 4 6" xfId="24632" xr:uid="{6A139D4B-DDE9-41BB-8D40-B0C3B210BDE0}"/>
    <cellStyle name="20% - Accent6 3 4 7" xfId="29374" xr:uid="{E91522CC-FF1F-4293-BB47-5A3BFA29A1BD}"/>
    <cellStyle name="20% - Accent6 3 4 8" xfId="33376" xr:uid="{B995BE57-9765-4920-95C1-B098FC9649D0}"/>
    <cellStyle name="20% - Accent6 3 4 9" xfId="10539" xr:uid="{A6C6E635-1EDD-4A27-B054-4C18E5941B6E}"/>
    <cellStyle name="20% - Accent6 3 5" xfId="469" xr:uid="{8D778BC5-0121-4903-BD2A-425A99A3929C}"/>
    <cellStyle name="20% - Accent6 3 5 2" xfId="18860" xr:uid="{F0D7112B-2A0D-4E9C-85CE-792CC34BB893}"/>
    <cellStyle name="20% - Accent6 3 5 3" xfId="26045" xr:uid="{FFBB5ED0-5BED-47E3-B8EF-7B0768BAB4FB}"/>
    <cellStyle name="20% - Accent6 3 5 4" xfId="28628" xr:uid="{E0DFF878-8126-4827-B5EA-000E8FEED3E1}"/>
    <cellStyle name="20% - Accent6 3 5 5" xfId="34790" xr:uid="{AA18F790-0E43-4891-BDFB-3BC916D4100D}"/>
    <cellStyle name="20% - Accent6 3 5 6" xfId="13324" xr:uid="{AA2CECC0-64B4-4352-9DF5-D9D87F418F06}"/>
    <cellStyle name="20% - Accent6 3 6" xfId="470" xr:uid="{82AFBECE-4D50-475F-B06C-9B059B100D00}"/>
    <cellStyle name="20% - Accent6 3 6 2" xfId="38477" xr:uid="{C9B37543-98A1-4B6E-AAAB-227BDFF50EF3}"/>
    <cellStyle name="20% - Accent6 3 6 3" xfId="14911" xr:uid="{1CAE226A-47F4-401D-A2FF-9C41AB61D750}"/>
    <cellStyle name="20% - Accent6 3 7" xfId="471" xr:uid="{373112D7-A8FD-4878-A278-C06861A175B4}"/>
    <cellStyle name="20% - Accent6 3 7 2" xfId="17143" xr:uid="{4687D4C2-67B5-41E4-A307-4374EFBB6E07}"/>
    <cellStyle name="20% - Accent6 3 8" xfId="472" xr:uid="{8ADEB08D-C8FF-462D-9830-9597E129E7BD}"/>
    <cellStyle name="20% - Accent6 3 8 2" xfId="22323" xr:uid="{A1B42B3F-BBCA-43DE-A7ED-07102E61D426}"/>
    <cellStyle name="20% - Accent6 3 9" xfId="473" xr:uid="{51E08596-E461-40D4-911F-A289EB901B73}"/>
    <cellStyle name="20% - Accent6 3 9 2" xfId="22523" xr:uid="{89BAC7F7-74DA-403D-BE2F-F8D01259B58C}"/>
    <cellStyle name="20% - Accent6 3_Finance" xfId="474" xr:uid="{D78E6B7F-1349-4067-B554-E06B16BC9A5D}"/>
    <cellStyle name="20% - Accent6 30" xfId="11235" xr:uid="{7EBC1635-983A-46CA-88CF-FB27124042C3}"/>
    <cellStyle name="20% - Accent6 30 10" xfId="33687" xr:uid="{DA87B80F-8BDE-4110-AC2F-A7BDB0379DFA}"/>
    <cellStyle name="20% - Accent6 30 2" xfId="12170" xr:uid="{2F4E24B7-130B-4795-B3B3-6150D5CC83F2}"/>
    <cellStyle name="20% - Accent6 30 2 2" xfId="14250" xr:uid="{7BFB2501-55EA-4866-B164-B33EAF056BBF}"/>
    <cellStyle name="20% - Accent6 30 2 2 2" xfId="19886" xr:uid="{CBFF7DB8-9A7A-48FD-9AEB-36F0E4FC9707}"/>
    <cellStyle name="20% - Accent6 30 2 2 3" xfId="27073" xr:uid="{5A637C9A-B972-469F-84F2-8615624625A5}"/>
    <cellStyle name="20% - Accent6 30 2 2 4" xfId="30684" xr:uid="{360E882F-A433-4468-842A-EFDD49124918}"/>
    <cellStyle name="20% - Accent6 30 2 2 5" xfId="35864" xr:uid="{F76D3B8B-A5F0-4C79-9D7C-720A61022FE2}"/>
    <cellStyle name="20% - Accent6 30 2 3" xfId="16679" xr:uid="{BCC2E60D-7292-445A-B987-CA6BDA6CACAB}"/>
    <cellStyle name="20% - Accent6 30 2 3 2" xfId="21889" xr:uid="{27518A8B-6EC0-4268-BD64-6EF068AE4A61}"/>
    <cellStyle name="20% - Accent6 30 2 3 3" xfId="32610" xr:uid="{0A3F2177-68EF-427A-984A-2995F88F0C63}"/>
    <cellStyle name="20% - Accent6 30 2 3 4" xfId="37869" xr:uid="{D8CBBC78-2916-4149-813C-84999860EB73}"/>
    <cellStyle name="20% - Accent6 30 2 4" xfId="18342" xr:uid="{71A03420-A937-4417-83CB-EF274B3144CB}"/>
    <cellStyle name="20% - Accent6 30 2 5" xfId="23767" xr:uid="{81101B5B-32C2-401A-9A3E-6C0990470519}"/>
    <cellStyle name="20% - Accent6 30 2 6" xfId="25529" xr:uid="{26F10F47-DA8B-4AA4-91B7-148BA56F2145}"/>
    <cellStyle name="20% - Accent6 30 2 7" xfId="29128" xr:uid="{D8AE35B8-3233-4E83-9906-7B9EE631DFC4}"/>
    <cellStyle name="20% - Accent6 30 2 8" xfId="34274" xr:uid="{988CFEFB-7CAD-441E-9A88-A511BCE2ABC5}"/>
    <cellStyle name="20% - Accent6 30 3" xfId="12561" xr:uid="{93832434-BC3A-4ADC-A5C5-F44FDDA52895}"/>
    <cellStyle name="20% - Accent6 30 3 2" xfId="14494" xr:uid="{AF062945-576C-4C1C-BCE3-3DBB97A0B001}"/>
    <cellStyle name="20% - Accent6 30 3 2 2" xfId="20131" xr:uid="{5A9A410A-3776-41D6-9CFA-DBEBB60F690C}"/>
    <cellStyle name="20% - Accent6 30 3 2 3" xfId="27318" xr:uid="{AAB5FEB0-D535-40DB-B5D6-233BF0042E04}"/>
    <cellStyle name="20% - Accent6 30 3 2 4" xfId="30929" xr:uid="{D6DDEAC4-76F8-444C-B8AA-E3EA193473D8}"/>
    <cellStyle name="20% - Accent6 30 3 2 5" xfId="36109" xr:uid="{73682D09-310F-443A-A3AB-B70EC7097E03}"/>
    <cellStyle name="20% - Accent6 30 3 3" xfId="16853" xr:uid="{394F278B-4970-4724-8745-266F54CA585A}"/>
    <cellStyle name="20% - Accent6 30 3 3 2" xfId="22063" xr:uid="{2EBBF16E-92D8-4D79-9C19-F0F6D27A9E8E}"/>
    <cellStyle name="20% - Accent6 30 3 3 3" xfId="32784" xr:uid="{64B52C64-23B6-4DC8-803B-DF8E02B45349}"/>
    <cellStyle name="20% - Accent6 30 3 3 4" xfId="38043" xr:uid="{C6011E13-A08D-4F4D-89EB-0F741C75ABE2}"/>
    <cellStyle name="20% - Accent6 30 3 4" xfId="18588" xr:uid="{4C6497A8-BD4B-4EAE-94C4-68D0147FA235}"/>
    <cellStyle name="20% - Accent6 30 3 5" xfId="24012" xr:uid="{27F0EF61-86C8-4348-B4C2-86DF0ADEB9E4}"/>
    <cellStyle name="20% - Accent6 30 3 6" xfId="25774" xr:uid="{E87A1D58-84EF-4AEA-BBB5-ACCFA4E2D812}"/>
    <cellStyle name="20% - Accent6 30 3 7" xfId="29306" xr:uid="{DDF414A4-B4C3-4577-BBCD-A644AC8F0938}"/>
    <cellStyle name="20% - Accent6 30 3 8" xfId="34519" xr:uid="{FA6ABAFD-E54E-4980-A8F1-BE2E245ACA09}"/>
    <cellStyle name="20% - Accent6 30 4" xfId="13625" xr:uid="{439DA6FE-BCE7-43EC-A51E-7241212840F1}"/>
    <cellStyle name="20% - Accent6 30 4 2" xfId="19207" xr:uid="{C9AAA2CA-0FBF-4091-92D4-2444AE5F2E3A}"/>
    <cellStyle name="20% - Accent6 30 4 3" xfId="26392" xr:uid="{97095B46-7A58-443C-8223-EC222979B9EC}"/>
    <cellStyle name="20% - Accent6 30 4 4" xfId="29961" xr:uid="{267F87BF-DA3C-46B7-B8D0-40E756125DA5}"/>
    <cellStyle name="20% - Accent6 30 4 5" xfId="35137" xr:uid="{EFD9D551-5C60-4E2B-B2EC-57D12D8F9B9B}"/>
    <cellStyle name="20% - Accent6 30 5" xfId="15582" xr:uid="{EA2B10A5-1A3C-4F40-B581-7011F85A0E28}"/>
    <cellStyle name="20% - Accent6 30 5 2" xfId="21008" xr:uid="{64EC61AC-9673-4BEC-B181-605381D0B435}"/>
    <cellStyle name="20% - Accent6 30 5 3" xfId="31783" xr:uid="{FF5E3353-489E-46DA-AD9E-50BC2A28B290}"/>
    <cellStyle name="20% - Accent6 30 5 4" xfId="36988" xr:uid="{29C15515-05FB-4CF7-9F31-D1DE81FA8681}"/>
    <cellStyle name="20% - Accent6 30 6" xfId="17757" xr:uid="{A463ADEB-9DD7-4891-BCF2-7E0B78F47960}"/>
    <cellStyle name="20% - Accent6 30 7" xfId="23180" xr:uid="{6D662CF3-60EF-4404-9545-AEB24A292FE2}"/>
    <cellStyle name="20% - Accent6 30 8" xfId="24943" xr:uid="{760DD3E5-4B56-4D71-AD83-68508E49BF2E}"/>
    <cellStyle name="20% - Accent6 30 9" xfId="28204" xr:uid="{4DCB4058-4FED-42C5-958B-B0B6912F8412}"/>
    <cellStyle name="20% - Accent6 31" xfId="11277" xr:uid="{929CB736-42A2-4B8F-94C3-291969201D72}"/>
    <cellStyle name="20% - Accent6 31 10" xfId="33701" xr:uid="{9631B0E1-CA22-433B-8384-75C593832101}"/>
    <cellStyle name="20% - Accent6 31 2" xfId="12206" xr:uid="{2BAB5CDC-5B89-4F86-BE80-6B111201C32A}"/>
    <cellStyle name="20% - Accent6 31 2 2" xfId="14275" xr:uid="{21CD8958-87F1-4DDB-A775-FBD09C5AA73B}"/>
    <cellStyle name="20% - Accent6 31 2 2 2" xfId="19912" xr:uid="{55FE2647-99A1-45E6-B3A6-56BD4F996F82}"/>
    <cellStyle name="20% - Accent6 31 2 2 3" xfId="27099" xr:uid="{D066020C-C73E-4A24-ABF9-849234F00D9B}"/>
    <cellStyle name="20% - Accent6 31 2 2 4" xfId="30710" xr:uid="{BF38BC6A-1A56-4600-BF51-98D51EE67098}"/>
    <cellStyle name="20% - Accent6 31 2 2 5" xfId="35890" xr:uid="{FC608074-7AC0-463A-86A1-1E137043E977}"/>
    <cellStyle name="20% - Accent6 31 2 3" xfId="16699" xr:uid="{CECF97BA-D976-48FA-BC21-C5CC53463866}"/>
    <cellStyle name="20% - Accent6 31 2 3 2" xfId="21910" xr:uid="{3BF0EBEA-33BA-4D11-9A5B-3A6DF00C5D9F}"/>
    <cellStyle name="20% - Accent6 31 2 3 3" xfId="32631" xr:uid="{48B0A309-5280-46AC-B8AA-FFCEC35E4D17}"/>
    <cellStyle name="20% - Accent6 31 2 3 4" xfId="37890" xr:uid="{6C13197D-C7D5-428C-BE67-507154769556}"/>
    <cellStyle name="20% - Accent6 31 2 4" xfId="18368" xr:uid="{1055E057-8D73-4AEC-9DB5-113689BDC77D}"/>
    <cellStyle name="20% - Accent6 31 2 5" xfId="23793" xr:uid="{45187DB0-8FB6-4CA5-ABB6-621A963A773F}"/>
    <cellStyle name="20% - Accent6 31 2 6" xfId="25555" xr:uid="{C4995F0F-D036-4C00-815D-76C35F0769DE}"/>
    <cellStyle name="20% - Accent6 31 2 7" xfId="29149" xr:uid="{8CA3B0FA-550B-404B-8FF7-98A92E42B529}"/>
    <cellStyle name="20% - Accent6 31 2 8" xfId="34300" xr:uid="{02F269C8-3DA6-4522-8F24-A5F1086268FA}"/>
    <cellStyle name="20% - Accent6 31 3" xfId="12594" xr:uid="{670549EB-F170-4C71-AF98-D9E846B9901A}"/>
    <cellStyle name="20% - Accent6 31 3 2" xfId="14514" xr:uid="{FCA1B4F5-A803-4EC3-B0C4-B223A5985255}"/>
    <cellStyle name="20% - Accent6 31 3 2 2" xfId="20151" xr:uid="{D7681E8E-C8B2-4D08-A7B2-917C4AF0B563}"/>
    <cellStyle name="20% - Accent6 31 3 2 3" xfId="27338" xr:uid="{21F216E6-EF64-4FA8-AF18-7D7FF75C0675}"/>
    <cellStyle name="20% - Accent6 31 3 2 4" xfId="30949" xr:uid="{8DB4FD1C-3AEE-48C6-8912-5A573B306BA5}"/>
    <cellStyle name="20% - Accent6 31 3 2 5" xfId="36129" xr:uid="{72E028EE-34C9-4449-971C-CAE57F7D1B8F}"/>
    <cellStyle name="20% - Accent6 31 3 3" xfId="16867" xr:uid="{AFD84920-5514-407D-9D02-51AB920958B8}"/>
    <cellStyle name="20% - Accent6 31 3 3 2" xfId="22077" xr:uid="{6520E93B-3258-4DEE-9705-A22AC998DD13}"/>
    <cellStyle name="20% - Accent6 31 3 3 3" xfId="32798" xr:uid="{8A701A9C-B5A3-4773-AA8D-CED8F4796448}"/>
    <cellStyle name="20% - Accent6 31 3 3 4" xfId="38057" xr:uid="{81B1B972-3CFB-4D1B-9EAA-F744557DA576}"/>
    <cellStyle name="20% - Accent6 31 3 4" xfId="18608" xr:uid="{F0B13CC2-EBF8-4D94-9D3E-DCBCE77A3E93}"/>
    <cellStyle name="20% - Accent6 31 3 5" xfId="24032" xr:uid="{C69CDFDF-EAE2-4092-ACC4-DF55F6D0199F}"/>
    <cellStyle name="20% - Accent6 31 3 6" xfId="25794" xr:uid="{92E0B664-3FA3-4235-9B1D-58999A7F4CDF}"/>
    <cellStyle name="20% - Accent6 31 3 7" xfId="29321" xr:uid="{70D3DFE5-BBB5-40B7-B2C0-E72C03898671}"/>
    <cellStyle name="20% - Accent6 31 3 8" xfId="34539" xr:uid="{D1A42849-054A-47CB-96BA-118AECB14D7B}"/>
    <cellStyle name="20% - Accent6 31 4" xfId="13639" xr:uid="{4E706D77-8447-4310-978B-58E886D76F81}"/>
    <cellStyle name="20% - Accent6 31 4 2" xfId="19221" xr:uid="{DDC6B720-BC6F-4562-9E85-FD4319099EA8}"/>
    <cellStyle name="20% - Accent6 31 4 3" xfId="26406" xr:uid="{BD714B7B-C1F7-4C2E-BD69-B0D0F0994D80}"/>
    <cellStyle name="20% - Accent6 31 4 4" xfId="29975" xr:uid="{CB626216-0661-4D22-B108-58573185F42F}"/>
    <cellStyle name="20% - Accent6 31 4 5" xfId="35151" xr:uid="{58AF5CE2-815F-492C-93AE-A327699115AD}"/>
    <cellStyle name="20% - Accent6 31 5" xfId="15596" xr:uid="{7D1E285E-0FDA-4C8F-97E6-A92DD2E9AC21}"/>
    <cellStyle name="20% - Accent6 31 5 2" xfId="21022" xr:uid="{C3B387E3-3258-4563-8E3C-A798553C07B7}"/>
    <cellStyle name="20% - Accent6 31 5 3" xfId="31797" xr:uid="{9CD10298-A198-4ACA-9AE7-A7239F5607D3}"/>
    <cellStyle name="20% - Accent6 31 5 4" xfId="37002" xr:uid="{F8F1E9D9-3E7F-421E-AE5E-73E7B05206B2}"/>
    <cellStyle name="20% - Accent6 31 6" xfId="17771" xr:uid="{40290A96-3188-42F6-AD20-2EB4218F91B1}"/>
    <cellStyle name="20% - Accent6 31 7" xfId="23194" xr:uid="{0BEAFEA4-8FA1-4907-87D6-5619671027EB}"/>
    <cellStyle name="20% - Accent6 31 8" xfId="24957" xr:uid="{D3919621-E13C-49A7-8EDE-E005C206AC95}"/>
    <cellStyle name="20% - Accent6 31 9" xfId="28218" xr:uid="{C0B4747B-4AF3-40EF-9715-82584C9C5261}"/>
    <cellStyle name="20% - Accent6 32" xfId="11318" xr:uid="{500558B5-5031-475E-9244-8D1E4616C71B}"/>
    <cellStyle name="20% - Accent6 32 2" xfId="13652" xr:uid="{614080C1-665F-48BF-A49E-AD3A3E4C3C55}"/>
    <cellStyle name="20% - Accent6 32 2 2" xfId="19234" xr:uid="{E91DBEDC-72EB-461C-8EF5-EB7E9E7B20CE}"/>
    <cellStyle name="20% - Accent6 32 2 3" xfId="26419" xr:uid="{69864595-5D7E-4627-AD82-B7A092153C5D}"/>
    <cellStyle name="20% - Accent6 32 2 4" xfId="29988" xr:uid="{F68E032C-F4D0-47AF-BB9C-5B75D6DCE7E8}"/>
    <cellStyle name="20% - Accent6 32 2 5" xfId="35164" xr:uid="{70947493-C854-4B74-A09B-D7388660D3B9}"/>
    <cellStyle name="20% - Accent6 32 3" xfId="15610" xr:uid="{255C3EF6-E529-4763-8BC0-E6F93AAC19FD}"/>
    <cellStyle name="20% - Accent6 32 3 2" xfId="21036" xr:uid="{CE3B4EC6-5C9A-4A24-917B-E21E93909715}"/>
    <cellStyle name="20% - Accent6 32 3 3" xfId="31811" xr:uid="{F9D8663B-687E-4F90-BD00-BFB564FA514D}"/>
    <cellStyle name="20% - Accent6 32 3 4" xfId="37016" xr:uid="{6E83815F-102F-4B00-B539-3528B924EFB8}"/>
    <cellStyle name="20% - Accent6 32 4" xfId="17784" xr:uid="{CF65C6AF-50C8-4F44-AF67-30A08C4F3186}"/>
    <cellStyle name="20% - Accent6 32 5" xfId="23207" xr:uid="{657AB46A-840D-4489-B155-EEF0790E72F3}"/>
    <cellStyle name="20% - Accent6 32 6" xfId="24970" xr:uid="{544C52D3-57A1-42F2-B256-9C85AB681C30}"/>
    <cellStyle name="20% - Accent6 32 7" xfId="28232" xr:uid="{CBB060A0-0A87-4DB8-B4AC-AE9B7A1AEE21}"/>
    <cellStyle name="20% - Accent6 32 8" xfId="33714" xr:uid="{8766125A-43A4-4147-A6F8-D5E4AC5330A7}"/>
    <cellStyle name="20% - Accent6 33" xfId="11979" xr:uid="{EB9BC4CB-D637-4F68-95B0-FEE7EA257E33}"/>
    <cellStyle name="20% - Accent6 33 2" xfId="14115" xr:uid="{C1298B7E-3ED2-403A-AB29-5195812F216E}"/>
    <cellStyle name="20% - Accent6 33 2 2" xfId="19741" xr:uid="{3B648232-C84A-4BE8-8F99-F391EBF6287F}"/>
    <cellStyle name="20% - Accent6 33 2 3" xfId="26928" xr:uid="{2464F91B-A065-4C23-A02D-8C9DF5C4ABA6}"/>
    <cellStyle name="20% - Accent6 33 2 4" xfId="30539" xr:uid="{FC78C799-CBA2-4295-A9F8-EFBEEFFDBB00}"/>
    <cellStyle name="20% - Accent6 33 2 5" xfId="35719" xr:uid="{0A84AE78-1CFE-4213-AF79-B3CCEF776C89}"/>
    <cellStyle name="20% - Accent6 33 3" xfId="15624" xr:uid="{986F5492-785E-4677-87CA-EFF4BAC6C093}"/>
    <cellStyle name="20% - Accent6 33 3 2" xfId="21050" xr:uid="{7DCDBD86-28AF-4FEC-931D-7AFA5E73255C}"/>
    <cellStyle name="20% - Accent6 33 3 3" xfId="31825" xr:uid="{73F13CE5-173E-41F5-A8AB-7932749D48A2}"/>
    <cellStyle name="20% - Accent6 33 3 4" xfId="37030" xr:uid="{4E6D8A2F-05D2-40FB-89DF-5E1720457C16}"/>
    <cellStyle name="20% - Accent6 33 4" xfId="18197" xr:uid="{0CA81740-9E1E-4643-A0ED-9588EC660815}"/>
    <cellStyle name="20% - Accent6 33 5" xfId="23622" xr:uid="{1EAF9342-282C-46C1-B239-F03912C884F8}"/>
    <cellStyle name="20% - Accent6 33 6" xfId="25384" xr:uid="{D4D27A4A-6354-4DE2-83D6-14A29FF2FB06}"/>
    <cellStyle name="20% - Accent6 33 7" xfId="28246" xr:uid="{787CC08E-1363-4792-8727-C551040D72C9}"/>
    <cellStyle name="20% - Accent6 33 8" xfId="34129" xr:uid="{940D9EFB-1556-48D2-B818-988330E8F6DC}"/>
    <cellStyle name="20% - Accent6 34" xfId="12190" xr:uid="{32E71EA4-6C34-4BE6-8134-73D58A830171}"/>
    <cellStyle name="20% - Accent6 34 2" xfId="14262" xr:uid="{0FC6139C-BE47-43B1-94F1-926B1B864713}"/>
    <cellStyle name="20% - Accent6 34 2 2" xfId="19899" xr:uid="{E161DFA1-70FE-4840-9B48-A9C7808A2F72}"/>
    <cellStyle name="20% - Accent6 34 2 3" xfId="27086" xr:uid="{C494F304-1995-4EAC-82BC-844AA6535446}"/>
    <cellStyle name="20% - Accent6 34 2 4" xfId="30697" xr:uid="{086932A2-C170-4192-AAD8-3624844A0610}"/>
    <cellStyle name="20% - Accent6 34 2 5" xfId="35877" xr:uid="{3F857375-C9BE-4F1F-9965-0A3783AB6C59}"/>
    <cellStyle name="20% - Accent6 34 3" xfId="15638" xr:uid="{0CFA8FD3-CCCA-4A04-9FCA-BAB8D20D78B8}"/>
    <cellStyle name="20% - Accent6 34 3 2" xfId="21064" xr:uid="{41BE2CC5-31E7-43F2-89E4-94FF964322DD}"/>
    <cellStyle name="20% - Accent6 34 3 3" xfId="31839" xr:uid="{15196A6A-0497-46B4-9917-3C52855FF259}"/>
    <cellStyle name="20% - Accent6 34 3 4" xfId="37044" xr:uid="{BC7C2356-26EA-46C2-88BC-4C27D394597C}"/>
    <cellStyle name="20% - Accent6 34 4" xfId="18355" xr:uid="{62756684-9046-4F89-8C49-C37921EFF2CA}"/>
    <cellStyle name="20% - Accent6 34 5" xfId="23780" xr:uid="{4CC63909-794D-42EF-95EF-C2EA52B10BEE}"/>
    <cellStyle name="20% - Accent6 34 6" xfId="25542" xr:uid="{08B4B084-311D-4D40-BA8F-913349020D60}"/>
    <cellStyle name="20% - Accent6 34 7" xfId="28260" xr:uid="{84FBE523-E6EB-4C82-BA3B-18A3FF6A9B89}"/>
    <cellStyle name="20% - Accent6 34 8" xfId="34287" xr:uid="{7049719F-B87E-4F0D-9CC2-BB2BCC9A3897}"/>
    <cellStyle name="20% - Accent6 35" xfId="12006" xr:uid="{E133B6BE-F683-4ADD-A25F-94C639767D58}"/>
    <cellStyle name="20% - Accent6 35 2" xfId="14132" xr:uid="{A42A181E-B8DF-4CDC-9BF4-1F0098FE9960}"/>
    <cellStyle name="20% - Accent6 35 2 2" xfId="19762" xr:uid="{9F0BCD96-5809-4539-A0B3-C104807C32B8}"/>
    <cellStyle name="20% - Accent6 35 2 3" xfId="26949" xr:uid="{B82F91FE-C614-4920-A385-0C51D9AAADE3}"/>
    <cellStyle name="20% - Accent6 35 2 4" xfId="30560" xr:uid="{C1AA01B8-345B-4715-895F-745C832F69C8}"/>
    <cellStyle name="20% - Accent6 35 2 5" xfId="35740" xr:uid="{CFB1FA30-CB86-4D74-AC83-4B9909BDE503}"/>
    <cellStyle name="20% - Accent6 35 3" xfId="15651" xr:uid="{E248A712-C094-4081-A265-02BF55292764}"/>
    <cellStyle name="20% - Accent6 35 3 2" xfId="21077" xr:uid="{CA149C7B-4307-4B1A-8D75-5861578D6068}"/>
    <cellStyle name="20% - Accent6 35 3 3" xfId="31851" xr:uid="{B7E98EF1-1788-4956-98EF-CF499628AD5C}"/>
    <cellStyle name="20% - Accent6 35 3 4" xfId="37057" xr:uid="{CE81377B-D92A-4954-B5DF-45086863F3A0}"/>
    <cellStyle name="20% - Accent6 35 4" xfId="18218" xr:uid="{ABB9DD8C-54A3-46B3-92F2-6322E4403C17}"/>
    <cellStyle name="20% - Accent6 35 5" xfId="23643" xr:uid="{43DC4303-E459-4E83-BA53-3A07080FF0FC}"/>
    <cellStyle name="20% - Accent6 35 6" xfId="25405" xr:uid="{7F86562B-B844-4729-868F-8F8F742821BD}"/>
    <cellStyle name="20% - Accent6 35 7" xfId="28273" xr:uid="{4DD2D4D6-B2D0-4CC0-A193-C7DD2588FF3F}"/>
    <cellStyle name="20% - Accent6 35 8" xfId="34150" xr:uid="{D3B6B582-F116-4264-A550-D782E8475024}"/>
    <cellStyle name="20% - Accent6 36" xfId="11415" xr:uid="{55AB476A-4284-4BEB-9A2B-D8C8C3142325}"/>
    <cellStyle name="20% - Accent6 36 2" xfId="13681" xr:uid="{72EF6F2C-38FC-4607-80AA-0895E053BDC8}"/>
    <cellStyle name="20% - Accent6 36 2 2" xfId="19264" xr:uid="{6CEB5BA3-A665-4F2C-A6CA-DCB3F18B9E93}"/>
    <cellStyle name="20% - Accent6 36 2 3" xfId="26450" xr:uid="{B33A7159-BDE7-4563-9420-6111E8469DB0}"/>
    <cellStyle name="20% - Accent6 36 2 4" xfId="30018" xr:uid="{E94DAEFC-D5BF-4426-97EE-8930C15B7DC4}"/>
    <cellStyle name="20% - Accent6 36 2 5" xfId="35196" xr:uid="{2C9F98A1-7987-4EBA-A824-732D20AD5E69}"/>
    <cellStyle name="20% - Accent6 36 3" xfId="15663" xr:uid="{E59C5F9D-7B0C-49B6-8238-AA362A9699C1}"/>
    <cellStyle name="20% - Accent6 36 3 2" xfId="21089" xr:uid="{48D3DA10-07E7-4DE7-A27A-B76AA1F93FAA}"/>
    <cellStyle name="20% - Accent6 36 3 3" xfId="31861" xr:uid="{1CE79523-85AA-4B99-BE92-C7AE6F82C21B}"/>
    <cellStyle name="20% - Accent6 36 3 4" xfId="37069" xr:uid="{BE86C06D-ABA3-4BB6-A3F7-2E50573BA3F1}"/>
    <cellStyle name="20% - Accent6 36 4" xfId="17810" xr:uid="{2E3A3032-2A14-46D3-962E-9121303A8CB2}"/>
    <cellStyle name="20% - Accent6 36 5" xfId="23234" xr:uid="{BF75DA01-58F1-4089-9E6E-53E857C1DE9F}"/>
    <cellStyle name="20% - Accent6 36 6" xfId="24996" xr:uid="{A7C41C7C-9D38-4DF3-BE42-F25E61DCE241}"/>
    <cellStyle name="20% - Accent6 36 7" xfId="28285" xr:uid="{18A713EE-1661-4EB4-A8D2-8DDC724C2E2C}"/>
    <cellStyle name="20% - Accent6 36 8" xfId="33741" xr:uid="{EFA969F1-572B-4401-AB8D-1F345821D8FC}"/>
    <cellStyle name="20% - Accent6 37" xfId="12281" xr:uid="{9DA20128-C575-45C5-8895-D5FB87A16780}"/>
    <cellStyle name="20% - Accent6 37 2" xfId="14316" xr:uid="{B7AF3C6E-954C-4A69-B451-CC9132B7DE0E}"/>
    <cellStyle name="20% - Accent6 37 2 2" xfId="19953" xr:uid="{19D61593-7B5A-4D05-A245-BFCE6E43AAF0}"/>
    <cellStyle name="20% - Accent6 37 2 3" xfId="27140" xr:uid="{70232533-F42B-406D-8786-C69CD8FA013C}"/>
    <cellStyle name="20% - Accent6 37 2 4" xfId="30751" xr:uid="{78DE1EE8-6F77-44B3-B3F1-0C1A1A109B26}"/>
    <cellStyle name="20% - Accent6 37 2 5" xfId="35931" xr:uid="{5FD2BBE3-0A46-4C4D-A248-7E2F8BB1B85D}"/>
    <cellStyle name="20% - Accent6 37 3" xfId="15675" xr:uid="{D8FBE2B7-BFE1-445F-9837-DF17AE8D387C}"/>
    <cellStyle name="20% - Accent6 37 3 2" xfId="21101" xr:uid="{4C088618-BDA2-4B57-9C93-BC3D1AF58819}"/>
    <cellStyle name="20% - Accent6 37 3 3" xfId="31873" xr:uid="{5C9012A8-9F59-4B82-9B44-11AE43F4878B}"/>
    <cellStyle name="20% - Accent6 37 3 4" xfId="37081" xr:uid="{33593EB6-E312-4129-A257-CC9B1A12D615}"/>
    <cellStyle name="20% - Accent6 37 4" xfId="18409" xr:uid="{6302438D-789A-4C71-A2AB-AAEC09408564}"/>
    <cellStyle name="20% - Accent6 37 5" xfId="23834" xr:uid="{F5F3EB78-1A99-4B0C-A6F3-BF2E452B0136}"/>
    <cellStyle name="20% - Accent6 37 6" xfId="25596" xr:uid="{ECD627C2-B3C5-4BD5-A559-EA83BB98205C}"/>
    <cellStyle name="20% - Accent6 37 7" xfId="28297" xr:uid="{94B8FF43-5370-46A7-A303-3B1AB72C4435}"/>
    <cellStyle name="20% - Accent6 37 8" xfId="34341" xr:uid="{737BF9FD-D759-4569-AFEC-E36C00A580A4}"/>
    <cellStyle name="20% - Accent6 38" xfId="12533" xr:uid="{28317787-E3DE-405D-9E62-824954ED614A}"/>
    <cellStyle name="20% - Accent6 38 2" xfId="14474" xr:uid="{F3623679-8E24-4087-8D97-309201ECC073}"/>
    <cellStyle name="20% - Accent6 38 2 2" xfId="20111" xr:uid="{54F034AF-B6F7-4BC7-AE64-B8D0912B51BD}"/>
    <cellStyle name="20% - Accent6 38 2 3" xfId="27298" xr:uid="{30BC6B58-1E3F-4182-94C3-E42178A587E1}"/>
    <cellStyle name="20% - Accent6 38 2 4" xfId="30909" xr:uid="{205374DB-C42E-4EDA-8849-B282A56C88B5}"/>
    <cellStyle name="20% - Accent6 38 2 5" xfId="36089" xr:uid="{D60A831F-0D14-4633-A3E2-F4A1CC3AB625}"/>
    <cellStyle name="20% - Accent6 38 3" xfId="15685" xr:uid="{A8DDCA16-BB78-46DE-810D-A91FB869E447}"/>
    <cellStyle name="20% - Accent6 38 3 2" xfId="21111" xr:uid="{25D555B3-C7BF-4C5A-AE08-67D88C225D89}"/>
    <cellStyle name="20% - Accent6 38 3 3" xfId="31882" xr:uid="{3DD088A6-F816-4D38-986C-14569616316A}"/>
    <cellStyle name="20% - Accent6 38 3 4" xfId="37091" xr:uid="{30B37E99-9F2E-4F9D-81A7-A89B2FE48896}"/>
    <cellStyle name="20% - Accent6 38 4" xfId="18568" xr:uid="{4601DCE5-2570-460D-97A7-89B7422CD9A8}"/>
    <cellStyle name="20% - Accent6 38 5" xfId="23992" xr:uid="{48D909B3-1361-4CFC-A063-746A3F754A9F}"/>
    <cellStyle name="20% - Accent6 38 6" xfId="25754" xr:uid="{558335D1-65DE-4BDB-99DF-9EC4AE13BA3E}"/>
    <cellStyle name="20% - Accent6 38 7" xfId="28307" xr:uid="{1B6A118B-F82A-4E11-BE43-5F9BD5909F58}"/>
    <cellStyle name="20% - Accent6 38 8" xfId="34499" xr:uid="{BF8AD078-8CE5-482E-B877-9EB344164CBB}"/>
    <cellStyle name="20% - Accent6 39" xfId="12181" xr:uid="{BE9599F1-CB6C-4FDC-B28C-D3541EC0A256}"/>
    <cellStyle name="20% - Accent6 39 2" xfId="14256" xr:uid="{B8EA93FE-4120-481B-889E-8F2AC10B55BF}"/>
    <cellStyle name="20% - Accent6 39 2 2" xfId="19893" xr:uid="{9455CC5F-76C9-4FBE-AEBA-8B62919F5BA8}"/>
    <cellStyle name="20% - Accent6 39 2 3" xfId="27080" xr:uid="{CE3FC53D-AEB5-46F7-8DAC-F7D827FA5858}"/>
    <cellStyle name="20% - Accent6 39 2 4" xfId="30691" xr:uid="{29DA10CC-C43E-4E14-BC0D-0A7419970EA5}"/>
    <cellStyle name="20% - Accent6 39 2 5" xfId="35871" xr:uid="{4F877339-5E5C-4AA3-A564-4C3F214F7672}"/>
    <cellStyle name="20% - Accent6 39 3" xfId="15700" xr:uid="{7BFA3E6C-1F2B-4EC4-9FC4-8CE9D72E060B}"/>
    <cellStyle name="20% - Accent6 39 3 2" xfId="21126" xr:uid="{0B897343-E6A2-4736-B935-B5FE7F3E9E68}"/>
    <cellStyle name="20% - Accent6 39 3 3" xfId="31896" xr:uid="{9A2395C2-2AFF-4B69-A326-5CC8CB06C8D3}"/>
    <cellStyle name="20% - Accent6 39 3 4" xfId="37106" xr:uid="{DD0E8D98-F640-43E0-ACA4-F1CAB7CCDD91}"/>
    <cellStyle name="20% - Accent6 39 4" xfId="18349" xr:uid="{DED66940-D417-4373-8BD6-93A8B178BD81}"/>
    <cellStyle name="20% - Accent6 39 5" xfId="23774" xr:uid="{84547E38-2942-4B0D-A79E-E3C7C013331C}"/>
    <cellStyle name="20% - Accent6 39 6" xfId="25536" xr:uid="{764464B4-50AE-42CD-A270-82250EB9B35A}"/>
    <cellStyle name="20% - Accent6 39 7" xfId="28322" xr:uid="{FDA7FCC8-9EA8-4E56-A00E-697CF8A71D6E}"/>
    <cellStyle name="20% - Accent6 39 8" xfId="34281" xr:uid="{1287329C-8F3C-45FB-9E73-E1DE8D792B94}"/>
    <cellStyle name="20% - Accent6 4" xfId="475" xr:uid="{D00555C5-6E78-4E90-8A65-95CC93D091F4}"/>
    <cellStyle name="20% - Accent6 4 10" xfId="476" xr:uid="{8E5FD568-D0ED-462A-8CE8-8D4779DE6400}"/>
    <cellStyle name="20% - Accent6 4 10 2" xfId="24296" xr:uid="{4238DA47-E079-4153-A478-59AC6C37C38A}"/>
    <cellStyle name="20% - Accent6 4 11" xfId="477" xr:uid="{2D978A5A-7F15-4344-8EDB-D715B8996A2E}"/>
    <cellStyle name="20% - Accent6 4 11 2" xfId="33040" xr:uid="{D770A3DA-496F-4E9C-8A32-9C5B948D3498}"/>
    <cellStyle name="20% - Accent6 4 12" xfId="478" xr:uid="{39B95EC7-0E0D-49A1-B9CF-AA9E051EA9D6}"/>
    <cellStyle name="20% - Accent6 4 12 2" xfId="9921" xr:uid="{6749C996-C852-4A8C-83B5-A1A30A7F9C60}"/>
    <cellStyle name="20% - Accent6 4 13" xfId="479" xr:uid="{7D26C73A-2F2F-4FD1-9F1F-E94FD411A122}"/>
    <cellStyle name="20% - Accent6 4 14" xfId="480" xr:uid="{C3552E07-E6E3-4B21-B765-936DDDCFFD0A}"/>
    <cellStyle name="20% - Accent6 4 15" xfId="8030" xr:uid="{DD99729B-31B9-44DA-91EA-538CA2BDA3CF}"/>
    <cellStyle name="20% - Accent6 4 2" xfId="481" xr:uid="{4F432553-503A-4383-BB19-A3344AC33543}"/>
    <cellStyle name="20% - Accent6 4 2 2" xfId="8238" xr:uid="{879AB096-325B-4072-8EA6-9D613215BC6B}"/>
    <cellStyle name="20% - Accent6 4 2 2 2" xfId="8779" xr:uid="{C2AAB8FB-4188-4416-9D7F-DBCD0C850BA1}"/>
    <cellStyle name="20% - Accent6 4 2 2 3" xfId="8509" xr:uid="{8FD6DDE4-6925-42A2-BA61-C06071ACF075}"/>
    <cellStyle name="20% - Accent6 4 2 2 4" xfId="30055" xr:uid="{7A432380-A5B3-418B-AAE1-AAAC7A2119CC}"/>
    <cellStyle name="20% - Accent6 4 2 2 5" xfId="35233" xr:uid="{36F4B8CC-FEDF-47C3-A04B-E6E2DE41CFDD}"/>
    <cellStyle name="20% - Accent6 4 2 3" xfId="8644" xr:uid="{AE8345B6-E212-4B97-89A7-02FCBC2FF8C2}"/>
    <cellStyle name="20% - Accent6 4 2 3 2" xfId="20643" xr:uid="{3AEFCF2E-92E3-418A-991C-53C556EA42CC}"/>
    <cellStyle name="20% - Accent6 4 2 3 3" xfId="31419" xr:uid="{B84663E8-1409-40B4-8A70-AEC7374A9C91}"/>
    <cellStyle name="20% - Accent6 4 2 3 4" xfId="36623" xr:uid="{CE52B1ED-C7DE-476D-BA4F-C15F921B94CA}"/>
    <cellStyle name="20% - Accent6 4 2 4" xfId="8374" xr:uid="{3481399F-D181-4A8A-9E0C-AD89B0EA3EDD}"/>
    <cellStyle name="20% - Accent6 4 2 5" xfId="22751" xr:uid="{E37C7BDE-CE0D-406B-8412-9C92398EF5DB}"/>
    <cellStyle name="20% - Accent6 4 2 6" xfId="24513" xr:uid="{DC1DF99E-6DDF-44EC-8F5C-4B36EDB2F4B4}"/>
    <cellStyle name="20% - Accent6 4 2 7" xfId="27839" xr:uid="{4967F286-1291-4C86-8843-9F8679830AA1}"/>
    <cellStyle name="20% - Accent6 4 2 8" xfId="33257" xr:uid="{377F5C57-8CFC-4BFC-9CCA-9AEC5DAC74FD}"/>
    <cellStyle name="20% - Accent6 4 2 9" xfId="8097" xr:uid="{7F1B7D44-FE36-4C93-A65E-962F519E661C}"/>
    <cellStyle name="20% - Accent6 4 3" xfId="482" xr:uid="{66209C1A-A2C8-4895-A8B1-E8D34E22D1A0}"/>
    <cellStyle name="20% - Accent6 4 3 2" xfId="8713" xr:uid="{B9103FE3-9CD9-4251-8971-F2DB50DEE257}"/>
    <cellStyle name="20% - Accent6 4 3 2 2" xfId="19760" xr:uid="{C4539218-F429-426E-8E90-8B0F7168C0FB}"/>
    <cellStyle name="20% - Accent6 4 3 2 3" xfId="26947" xr:uid="{2A1947CB-B8FE-4375-A405-10F5B7DE925E}"/>
    <cellStyle name="20% - Accent6 4 3 2 4" xfId="30558" xr:uid="{1C36267C-52C1-4EB3-8FFF-7BE2F5C26F76}"/>
    <cellStyle name="20% - Accent6 4 3 2 5" xfId="35738" xr:uid="{83856940-684F-439F-9C13-64B2127907C1}"/>
    <cellStyle name="20% - Accent6 4 3 3" xfId="8443" xr:uid="{E58813B3-B48B-4F21-A30A-5312551B5747}"/>
    <cellStyle name="20% - Accent6 4 3 3 2" xfId="21786" xr:uid="{4CE30EF7-1930-488E-B97F-A1DEC6ABE29C}"/>
    <cellStyle name="20% - Accent6 4 3 3 3" xfId="32507" xr:uid="{8C32C79D-6686-42DF-B6DB-A34F09DE18FB}"/>
    <cellStyle name="20% - Accent6 4 3 3 4" xfId="37766" xr:uid="{191A0D47-654F-4168-82BA-F233A821CA54}"/>
    <cellStyle name="20% - Accent6 4 3 4" xfId="18216" xr:uid="{D63B63B1-7352-4D0B-A5E8-E1E50277C221}"/>
    <cellStyle name="20% - Accent6 4 3 5" xfId="23641" xr:uid="{5E1B3DA4-DDD6-4CC4-B6FE-B166F8ED7166}"/>
    <cellStyle name="20% - Accent6 4 3 6" xfId="25403" xr:uid="{6DE7CC61-9200-4519-9F95-7D288C958118}"/>
    <cellStyle name="20% - Accent6 4 3 7" xfId="29023" xr:uid="{9E73BA99-A4A0-44CC-8EEF-B49D6E431E96}"/>
    <cellStyle name="20% - Accent6 4 3 8" xfId="34148" xr:uid="{65E85E1C-B8B7-465E-8598-68A1B277DDC7}"/>
    <cellStyle name="20% - Accent6 4 3 9" xfId="8173" xr:uid="{086386FD-0FDD-4AC0-990E-F38D7D4612B1}"/>
    <cellStyle name="20% - Accent6 4 4" xfId="483" xr:uid="{DCBD4D63-BC9B-49C4-B383-76582DE7843C}"/>
    <cellStyle name="20% - Accent6 4 4 2" xfId="14739" xr:uid="{38188272-FDCF-4BC0-84FD-A30DC0B5826B}"/>
    <cellStyle name="20% - Accent6 4 4 2 2" xfId="20374" xr:uid="{6F59FF79-E4E1-4990-A953-4A2130A84D73}"/>
    <cellStyle name="20% - Accent6 4 4 2 3" xfId="27561" xr:uid="{B16BCB42-CDCE-4411-8ED0-7457564BBE25}"/>
    <cellStyle name="20% - Accent6 4 4 2 4" xfId="31170" xr:uid="{2D4733F1-113C-4CB5-8D5F-9E21827F75D7}"/>
    <cellStyle name="20% - Accent6 4 4 2 5" xfId="36353" xr:uid="{D8D347C7-436C-4605-93EC-012598682150}"/>
    <cellStyle name="20% - Accent6 4 4 3" xfId="16923" xr:uid="{460BC2BA-D0B5-476B-8459-B82FDFB17DB7}"/>
    <cellStyle name="20% - Accent6 4 4 3 2" xfId="22131" xr:uid="{23F65149-F2DA-42CF-AC0A-CBF1A9F112CA}"/>
    <cellStyle name="20% - Accent6 4 4 3 3" xfId="32852" xr:uid="{AD2A1596-8D0F-4611-BFF1-7EAC42719312}"/>
    <cellStyle name="20% - Accent6 4 4 3 4" xfId="38110" xr:uid="{DC7BE112-F383-4448-9558-78A9C2003F14}"/>
    <cellStyle name="20% - Accent6 4 4 4" xfId="17368" xr:uid="{EB693215-48C1-46B8-B4CB-2CDD6CD95CF3}"/>
    <cellStyle name="20% - Accent6 4 4 5" xfId="22761" xr:uid="{890A6C81-10DE-4E3F-ADD7-42083A3A233D}"/>
    <cellStyle name="20% - Accent6 4 4 6" xfId="24523" xr:uid="{F8A85ECD-EF9B-4B8F-945B-AC77931537CF}"/>
    <cellStyle name="20% - Accent6 4 4 7" xfId="29387" xr:uid="{21247CBE-81B9-43A0-8C12-B3ADD4663CC7}"/>
    <cellStyle name="20% - Accent6 4 4 8" xfId="33267" xr:uid="{C4D3811A-20B9-46E1-A504-B1CF407C4076}"/>
    <cellStyle name="20% - Accent6 4 4 9" xfId="8578" xr:uid="{5B21C1B3-25BB-4A64-82D2-9DFA5563E0AD}"/>
    <cellStyle name="20% - Accent6 4 5" xfId="484" xr:uid="{FF2A59AE-EF42-41A1-A7AD-20B60EBFF73E}"/>
    <cellStyle name="20% - Accent6 4 5 2" xfId="18873" xr:uid="{A5D88EBB-ACB7-4D22-82AE-0486EC42D78A}"/>
    <cellStyle name="20% - Accent6 4 5 3" xfId="26058" xr:uid="{0CDE6778-FEE7-4851-ABA5-8B22E58C9191}"/>
    <cellStyle name="20% - Accent6 4 5 4" xfId="29333" xr:uid="{55C76F91-D477-4EF6-AF66-A3AC64F66BE7}"/>
    <cellStyle name="20% - Accent6 4 5 5" xfId="34803" xr:uid="{235495C8-F38D-4DA2-95A8-AFA36BAB8AC4}"/>
    <cellStyle name="20% - Accent6 4 5 6" xfId="8308" xr:uid="{8625EB36-8B67-4A65-85FF-0478528EABE8}"/>
    <cellStyle name="20% - Accent6 4 6" xfId="485" xr:uid="{DB7FAFE3-D157-4B73-B005-0649D7EEB414}"/>
    <cellStyle name="20% - Accent6 4 6 2" xfId="8919" xr:uid="{B296E0A8-B09A-430F-B7FA-151FE17E4DF5}"/>
    <cellStyle name="20% - Accent6 4 7" xfId="486" xr:uid="{E858DD41-AE28-4205-AFF5-73A2FF0C222D}"/>
    <cellStyle name="20% - Accent6 4 7 2" xfId="17156" xr:uid="{F62A2A71-3A3C-4684-989D-35CCC7DA6F3B}"/>
    <cellStyle name="20% - Accent6 4 8" xfId="487" xr:uid="{389ACC19-CF13-42F2-8368-3B19ED6D543A}"/>
    <cellStyle name="20% - Accent6 4 8 2" xfId="22336" xr:uid="{FEC6DF8D-3184-4D10-B970-D9B555D86E7D}"/>
    <cellStyle name="20% - Accent6 4 9" xfId="488" xr:uid="{E6A4D860-D84E-4B44-9833-872ED3314246}"/>
    <cellStyle name="20% - Accent6 4 9 2" xfId="22536" xr:uid="{DEED9E57-EB64-4695-B222-8579B7552857}"/>
    <cellStyle name="20% - Accent6 4_Finance" xfId="489" xr:uid="{086B0B55-65AF-46DB-AAE4-B40FDE78DB71}"/>
    <cellStyle name="20% - Accent6 40" xfId="12355" xr:uid="{60467C29-6F86-4375-AB34-2AE012FCD1DF}"/>
    <cellStyle name="20% - Accent6 40 2" xfId="14359" xr:uid="{A2066B42-18AF-4985-A1E4-E053D348AAC1}"/>
    <cellStyle name="20% - Accent6 40 2 2" xfId="19996" xr:uid="{249220BE-DCD5-4225-AA75-68A83A410B7B}"/>
    <cellStyle name="20% - Accent6 40 2 3" xfId="27183" xr:uid="{25ED01E6-3861-459B-B928-451D0C5BFC8E}"/>
    <cellStyle name="20% - Accent6 40 2 4" xfId="30794" xr:uid="{CEA2C4B5-3CDF-4400-969E-83D81DFCB2B6}"/>
    <cellStyle name="20% - Accent6 40 2 5" xfId="35974" xr:uid="{F2C880ED-79A0-4132-91FC-8B5597C42891}"/>
    <cellStyle name="20% - Accent6 40 3" xfId="15709" xr:uid="{177EC70C-FDAD-4B91-9CEE-2BB663A8DCF1}"/>
    <cellStyle name="20% - Accent6 40 3 2" xfId="21135" xr:uid="{BEB49375-72A9-4038-96C3-B76C2ADCCCA6}"/>
    <cellStyle name="20% - Accent6 40 3 3" xfId="31905" xr:uid="{5F340547-A172-4203-8A58-208FA8974300}"/>
    <cellStyle name="20% - Accent6 40 3 4" xfId="37115" xr:uid="{0B46ADC0-F17D-4200-A85A-82A43B74D962}"/>
    <cellStyle name="20% - Accent6 40 4" xfId="18452" xr:uid="{8E8C8BB5-A9FF-486A-A2AE-59137C2EAC6A}"/>
    <cellStyle name="20% - Accent6 40 5" xfId="23877" xr:uid="{A811AFD1-27D5-43B2-AAF9-63E05A2A07BB}"/>
    <cellStyle name="20% - Accent6 40 6" xfId="25639" xr:uid="{D98A338C-1D25-4DA0-B90F-CD447708A7CE}"/>
    <cellStyle name="20% - Accent6 40 7" xfId="28331" xr:uid="{474B4C51-640B-45CF-AC1E-EBFE92D04AA0}"/>
    <cellStyle name="20% - Accent6 40 8" xfId="34384" xr:uid="{28F9F9B0-9AC8-4539-807C-0208F1669519}"/>
    <cellStyle name="20% - Accent6 41" xfId="12179" xr:uid="{BB663304-AB75-432A-A56A-D4597765458C}"/>
    <cellStyle name="20% - Accent6 41 2" xfId="14255" xr:uid="{2FB77F50-90CC-4C73-BF5F-AEF60A5F645F}"/>
    <cellStyle name="20% - Accent6 41 2 2" xfId="19892" xr:uid="{72788C05-A276-44BE-BF80-2E64C5C286D0}"/>
    <cellStyle name="20% - Accent6 41 2 3" xfId="27079" xr:uid="{949AE28A-FDC0-4A8F-BF4A-DFA7FE2DE6BD}"/>
    <cellStyle name="20% - Accent6 41 2 4" xfId="30690" xr:uid="{7E2F7F40-80CE-417E-A025-A8301A4F152C}"/>
    <cellStyle name="20% - Accent6 41 2 5" xfId="35870" xr:uid="{0821FBD5-F525-41CF-BB37-8181FBD34EAA}"/>
    <cellStyle name="20% - Accent6 41 3" xfId="15732" xr:uid="{FD7524C6-56B5-49EB-A74B-E0C378937ABE}"/>
    <cellStyle name="20% - Accent6 41 3 2" xfId="21158" xr:uid="{BEE97402-1B8A-4177-814D-D8B8AC5BD277}"/>
    <cellStyle name="20% - Accent6 41 3 3" xfId="31926" xr:uid="{7BC188CA-9173-4B06-A87A-ADEC021CB4C0}"/>
    <cellStyle name="20% - Accent6 41 3 4" xfId="37138" xr:uid="{F0906F72-9040-4BFA-A3BC-1FD81C65FB38}"/>
    <cellStyle name="20% - Accent6 41 4" xfId="18348" xr:uid="{083F3C75-4BFC-477E-8EA8-97EAD1E42F83}"/>
    <cellStyle name="20% - Accent6 41 5" xfId="23773" xr:uid="{3239F45E-831C-453B-98CD-72D06DAADE65}"/>
    <cellStyle name="20% - Accent6 41 6" xfId="25535" xr:uid="{BAFBEBD6-D444-48BD-8438-1EABA3F107FF}"/>
    <cellStyle name="20% - Accent6 41 7" xfId="28354" xr:uid="{1B743A02-1046-4154-B54D-05A5B83E9619}"/>
    <cellStyle name="20% - Accent6 41 8" xfId="34280" xr:uid="{53EBBBFF-C50B-4CBD-86B9-C97A0D4341F8}"/>
    <cellStyle name="20% - Accent6 42" xfId="11761" xr:uid="{92DC886A-DCE3-4380-A460-94FBCD64FD40}"/>
    <cellStyle name="20% - Accent6 42 2" xfId="13958" xr:uid="{451095AD-AEF0-4CC2-A5B3-E363E2732F46}"/>
    <cellStyle name="20% - Accent6 42 2 2" xfId="19572" xr:uid="{F5FFE5DC-F9E9-40F6-9630-6F36B4108349}"/>
    <cellStyle name="20% - Accent6 42 2 3" xfId="26759" xr:uid="{0400C2DC-9FB2-41A3-9856-A69381762CE4}"/>
    <cellStyle name="20% - Accent6 42 2 4" xfId="30370" xr:uid="{2F744F5C-D368-47A6-8207-FD2A66928AD4}"/>
    <cellStyle name="20% - Accent6 42 2 5" xfId="35550" xr:uid="{65813C10-E478-4676-BBBB-1517853413C2}"/>
    <cellStyle name="20% - Accent6 42 3" xfId="15746" xr:uid="{2322E528-AE18-4D31-9053-B0B94F45C544}"/>
    <cellStyle name="20% - Accent6 42 3 2" xfId="21172" xr:uid="{94AE5ABD-A850-4F37-A153-0AAE704AE962}"/>
    <cellStyle name="20% - Accent6 42 3 3" xfId="31939" xr:uid="{1949F1EC-D89C-4AEF-B854-EE9089F55342}"/>
    <cellStyle name="20% - Accent6 42 3 4" xfId="37152" xr:uid="{49BBABA2-2E64-43D8-B2B9-F1EC60363800}"/>
    <cellStyle name="20% - Accent6 42 4" xfId="18033" xr:uid="{A6AA8D8A-D80E-467E-B371-4B1507681A25}"/>
    <cellStyle name="20% - Accent6 42 5" xfId="23458" xr:uid="{D0EEE4AE-497B-430C-BCE5-9CC645B4880C}"/>
    <cellStyle name="20% - Accent6 42 6" xfId="25220" xr:uid="{2C10D621-59C4-4271-92D1-EECC0797AFEF}"/>
    <cellStyle name="20% - Accent6 42 7" xfId="28368" xr:uid="{10188EF1-49D7-4453-9833-9E02BBF19D2A}"/>
    <cellStyle name="20% - Accent6 42 8" xfId="33965" xr:uid="{2C4E41DC-29D5-4AA5-A8D0-7C60DC27C5BA}"/>
    <cellStyle name="20% - Accent6 43" xfId="11627" xr:uid="{7BBBDC01-0EDA-4399-BC67-DFB04BD9BE0A}"/>
    <cellStyle name="20% - Accent6 43 2" xfId="13835" xr:uid="{E3EE1D68-049C-4A2C-9BFF-5831CE95CA92}"/>
    <cellStyle name="20% - Accent6 43 2 2" xfId="19443" xr:uid="{F3024BB6-B46E-4D50-AABC-0E33F0D95A19}"/>
    <cellStyle name="20% - Accent6 43 2 3" xfId="26629" xr:uid="{DEA3306B-0834-404C-A0A9-EE2B252E2C14}"/>
    <cellStyle name="20% - Accent6 43 2 4" xfId="30241" xr:uid="{E17942E2-FCB7-4844-A964-FCD651FB46F6}"/>
    <cellStyle name="20% - Accent6 43 2 5" xfId="35420" xr:uid="{523E2B19-910B-4F4D-913A-899AF7EA7695}"/>
    <cellStyle name="20% - Accent6 43 3" xfId="15760" xr:uid="{AB70B9BF-BD08-4D7D-B15D-24D025265141}"/>
    <cellStyle name="20% - Accent6 43 3 2" xfId="21186" xr:uid="{F7EE873D-98A7-429F-8106-B0DA9D3FCA3E}"/>
    <cellStyle name="20% - Accent6 43 3 3" xfId="31952" xr:uid="{0ED21BC8-F397-46D7-86E2-7472E866C791}"/>
    <cellStyle name="20% - Accent6 43 3 4" xfId="37166" xr:uid="{2ADDB9C8-B34C-4538-8948-5505CAF0066A}"/>
    <cellStyle name="20% - Accent6 43 4" xfId="17951" xr:uid="{43D1A546-71C7-4C60-8D21-9D88350CC7F0}"/>
    <cellStyle name="20% - Accent6 43 5" xfId="23375" xr:uid="{BA70B5E0-EB35-4865-BA10-E517DA4C191A}"/>
    <cellStyle name="20% - Accent6 43 6" xfId="25137" xr:uid="{739DE038-F6E8-4D82-A1BD-99DE69E3AD14}"/>
    <cellStyle name="20% - Accent6 43 7" xfId="28382" xr:uid="{31EF0DF9-378A-419E-93E9-2BD612F04ADD}"/>
    <cellStyle name="20% - Accent6 43 8" xfId="33882" xr:uid="{64866B32-FAB5-4C2B-8B4F-86B6EBDFDDFA}"/>
    <cellStyle name="20% - Accent6 44" xfId="12236" xr:uid="{CB6D9329-8A96-4EC8-AAA9-806078A312F9}"/>
    <cellStyle name="20% - Accent6 44 2" xfId="14289" xr:uid="{AE367A45-9B34-4F44-A45E-527F70CEC6AD}"/>
    <cellStyle name="20% - Accent6 44 2 2" xfId="19926" xr:uid="{3058634D-4296-4D56-8A51-1BEEA7EC0762}"/>
    <cellStyle name="20% - Accent6 44 2 3" xfId="27113" xr:uid="{970EEEDC-EF85-4400-A197-3CDD10285362}"/>
    <cellStyle name="20% - Accent6 44 2 4" xfId="30724" xr:uid="{7DB0FDD5-B831-4E1C-99D0-881D9AC506EA}"/>
    <cellStyle name="20% - Accent6 44 2 5" xfId="35904" xr:uid="{AE7C9A66-E4E9-456B-878B-EFF4EC951F47}"/>
    <cellStyle name="20% - Accent6 44 3" xfId="15774" xr:uid="{B5741BC4-345B-4D0A-A3A6-0EFF76C81BAC}"/>
    <cellStyle name="20% - Accent6 44 3 2" xfId="21200" xr:uid="{5C9C0EAC-1D2D-4C36-AF14-52B74DBD01D5}"/>
    <cellStyle name="20% - Accent6 44 3 3" xfId="31965" xr:uid="{D265CA93-1449-4255-96A2-1A46224D5577}"/>
    <cellStyle name="20% - Accent6 44 3 4" xfId="37180" xr:uid="{36E01334-073F-4E9C-98EC-1AC6D9D2F57C}"/>
    <cellStyle name="20% - Accent6 44 4" xfId="18382" xr:uid="{8AB924BA-E6B6-4188-84B5-D60F17C7631E}"/>
    <cellStyle name="20% - Accent6 44 5" xfId="23807" xr:uid="{66AA1C30-42BD-41B7-8CCD-8CE8646BEECB}"/>
    <cellStyle name="20% - Accent6 44 6" xfId="25569" xr:uid="{4DDC4D1B-AE1B-4201-A38D-999457AB3D33}"/>
    <cellStyle name="20% - Accent6 44 7" xfId="28396" xr:uid="{217EDA6F-557D-4A68-B2FA-F1520F79F4E8}"/>
    <cellStyle name="20% - Accent6 44 8" xfId="34314" xr:uid="{4B12D03A-82B6-4804-8645-F932A9376960}"/>
    <cellStyle name="20% - Accent6 45" xfId="12580" xr:uid="{081FC18C-B7E2-4BC6-BB3E-F83DD1DC398E}"/>
    <cellStyle name="20% - Accent6 45 2" xfId="14504" xr:uid="{8C907F56-67AD-4EAA-B1AD-8FF414E5C3ED}"/>
    <cellStyle name="20% - Accent6 45 2 2" xfId="20141" xr:uid="{CD08494B-9285-4718-B697-54FF0467876E}"/>
    <cellStyle name="20% - Accent6 45 2 3" xfId="27328" xr:uid="{51676E5B-D5F9-4E52-8E9E-AD4806485297}"/>
    <cellStyle name="20% - Accent6 45 2 4" xfId="30939" xr:uid="{8D48E72E-4177-42E9-ACF5-10E0EAD5425F}"/>
    <cellStyle name="20% - Accent6 45 2 5" xfId="36119" xr:uid="{6B965B55-7B96-424E-9CCD-95E05C2F8382}"/>
    <cellStyle name="20% - Accent6 45 3" xfId="15788" xr:uid="{2E394F22-D3EA-4F42-A741-FC055F777A9C}"/>
    <cellStyle name="20% - Accent6 45 3 2" xfId="21214" xr:uid="{BE2010AB-3491-4EA1-923A-E937D2B9DED3}"/>
    <cellStyle name="20% - Accent6 45 3 3" xfId="31978" xr:uid="{BA906BB0-271C-452F-AAA8-CA88AF7DEE7D}"/>
    <cellStyle name="20% - Accent6 45 3 4" xfId="37194" xr:uid="{6142E40E-FA84-4B2C-9E39-50B244D0D794}"/>
    <cellStyle name="20% - Accent6 45 4" xfId="18598" xr:uid="{5979770A-9BA2-4554-A52F-6C55EB96080C}"/>
    <cellStyle name="20% - Accent6 45 5" xfId="24022" xr:uid="{C477BAF3-5B67-4F6F-A73A-507B28D463F0}"/>
    <cellStyle name="20% - Accent6 45 6" xfId="25784" xr:uid="{8D34E187-E2B6-49B7-AA25-2C80901D1484}"/>
    <cellStyle name="20% - Accent6 45 7" xfId="28410" xr:uid="{AFAFF79C-FDFC-4422-814C-2A783A6DAABA}"/>
    <cellStyle name="20% - Accent6 45 8" xfId="34529" xr:uid="{1EF1E91E-DFA0-4D95-AC05-8B7772DB153C}"/>
    <cellStyle name="20% - Accent6 46" xfId="12635" xr:uid="{E9FDEDA0-F1D4-4AD0-A6E6-2C8180FE9DF8}"/>
    <cellStyle name="20% - Accent6 46 2" xfId="14528" xr:uid="{CEF4A055-0D8B-4709-91D3-61A3CDBC145B}"/>
    <cellStyle name="20% - Accent6 46 2 2" xfId="20165" xr:uid="{125A1148-3BA6-49E1-84E3-0A96B1D322DE}"/>
    <cellStyle name="20% - Accent6 46 2 3" xfId="27352" xr:uid="{75969CC4-CF29-467F-9FAE-1CA9DE235EE2}"/>
    <cellStyle name="20% - Accent6 46 2 4" xfId="30963" xr:uid="{B9D37A1C-7D1F-4F93-944B-DA5DB7A5E25B}"/>
    <cellStyle name="20% - Accent6 46 2 5" xfId="36143" xr:uid="{B286C54D-88C3-4977-BA09-68E8D508007B}"/>
    <cellStyle name="20% - Accent6 46 3" xfId="15802" xr:uid="{66075498-F908-4057-9522-4A0AF3C90541}"/>
    <cellStyle name="20% - Accent6 46 3 2" xfId="21228" xr:uid="{C9473B7B-A15D-4AE2-94BA-3B0A7DF5E62A}"/>
    <cellStyle name="20% - Accent6 46 3 3" xfId="31991" xr:uid="{34398E91-15F1-42D7-BE9A-03D29B82F61F}"/>
    <cellStyle name="20% - Accent6 46 3 4" xfId="37208" xr:uid="{DC060F92-19FC-4BB0-9B7B-CB48474A5AAD}"/>
    <cellStyle name="20% - Accent6 46 4" xfId="18622" xr:uid="{377A6ED1-5657-471C-868B-56FEC2758ABA}"/>
    <cellStyle name="20% - Accent6 46 5" xfId="24046" xr:uid="{BF03964E-1D7A-4804-876C-AF7E09186254}"/>
    <cellStyle name="20% - Accent6 46 6" xfId="25808" xr:uid="{E31A39F3-4DA4-44CC-AF71-F3D540809E2D}"/>
    <cellStyle name="20% - Accent6 46 7" xfId="28424" xr:uid="{1A5017D5-069D-4256-A4B4-272066ADBD36}"/>
    <cellStyle name="20% - Accent6 46 8" xfId="34553" xr:uid="{1F80FDB0-5608-4B0C-B8BC-C9CB9CE8036D}"/>
    <cellStyle name="20% - Accent6 47" xfId="12676" xr:uid="{F6CC5FB4-2737-4B3C-9B43-4A85E5431792}"/>
    <cellStyle name="20% - Accent6 47 2" xfId="14541" xr:uid="{B25BD94F-10C5-44F8-9657-645B702AA208}"/>
    <cellStyle name="20% - Accent6 47 2 2" xfId="20178" xr:uid="{0A54E126-1276-4798-83B1-F97E1254D05B}"/>
    <cellStyle name="20% - Accent6 47 2 3" xfId="27365" xr:uid="{F16BDC93-8E4C-4E62-8632-B4D5F84AD903}"/>
    <cellStyle name="20% - Accent6 47 2 4" xfId="30976" xr:uid="{7F5FC3B7-2102-479C-BED4-ADABD4484045}"/>
    <cellStyle name="20% - Accent6 47 2 5" xfId="36156" xr:uid="{8112F368-031C-4A33-9662-B1494AA303C5}"/>
    <cellStyle name="20% - Accent6 47 3" xfId="15816" xr:uid="{C53909D0-B3A9-46B3-B3CD-C93F71238F3C}"/>
    <cellStyle name="20% - Accent6 47 3 2" xfId="21242" xr:uid="{AF5FC135-11B6-40D9-B89F-0F1F30C4FF43}"/>
    <cellStyle name="20% - Accent6 47 3 3" xfId="32004" xr:uid="{3F1FB607-72F3-42D8-ACA4-58AD3748B71E}"/>
    <cellStyle name="20% - Accent6 47 3 4" xfId="37222" xr:uid="{97620033-4B88-489B-898E-6187F8C8CF11}"/>
    <cellStyle name="20% - Accent6 47 4" xfId="18635" xr:uid="{C65287EA-48C0-4951-8955-FE99AA0D593F}"/>
    <cellStyle name="20% - Accent6 47 5" xfId="24059" xr:uid="{6BB16C72-6AB9-46BC-81AE-C1D2893FF3C0}"/>
    <cellStyle name="20% - Accent6 47 6" xfId="25821" xr:uid="{0DA6A760-4C48-4F11-A4A7-5F076E118E58}"/>
    <cellStyle name="20% - Accent6 47 7" xfId="28438" xr:uid="{2E6A2833-A971-4FA9-A7F5-C7F8F797D957}"/>
    <cellStyle name="20% - Accent6 47 8" xfId="34566" xr:uid="{FC80B6FB-FA9E-4FCB-A207-18D66CB2D4C7}"/>
    <cellStyle name="20% - Accent6 48" xfId="12718" xr:uid="{EECC3C9E-8728-45B4-AC0D-CFD60730E3C2}"/>
    <cellStyle name="20% - Accent6 48 2" xfId="14555" xr:uid="{442E9258-C1D4-4382-8B4D-57C3C7C8BD98}"/>
    <cellStyle name="20% - Accent6 48 2 2" xfId="20192" xr:uid="{F0B43E0A-C6BC-475F-BCA6-DF2876BD4E57}"/>
    <cellStyle name="20% - Accent6 48 2 3" xfId="27379" xr:uid="{F578EAFB-DB44-404D-B73C-5C3A412E6591}"/>
    <cellStyle name="20% - Accent6 48 2 4" xfId="30990" xr:uid="{0AC11F72-E890-4276-A923-FF5942CF433B}"/>
    <cellStyle name="20% - Accent6 48 2 5" xfId="36170" xr:uid="{687ABB7C-2649-4D75-AC63-45685C4AB492}"/>
    <cellStyle name="20% - Accent6 48 3" xfId="15829" xr:uid="{38F8C63F-9070-4FA8-9D0B-0EE760C25977}"/>
    <cellStyle name="20% - Accent6 48 3 2" xfId="21255" xr:uid="{1EC46DEC-4E4E-4075-8065-C7EE51DE3915}"/>
    <cellStyle name="20% - Accent6 48 3 3" xfId="32016" xr:uid="{5B4CC7A8-E265-4772-ABB6-D08C247373D9}"/>
    <cellStyle name="20% - Accent6 48 3 4" xfId="37235" xr:uid="{E2EC58C1-259D-4699-BE9C-5051A2D9D0EB}"/>
    <cellStyle name="20% - Accent6 48 4" xfId="18649" xr:uid="{5F023875-DEE0-4CA4-9E40-16150FBB4C32}"/>
    <cellStyle name="20% - Accent6 48 5" xfId="24073" xr:uid="{947FBAE5-447B-4DBE-ADCF-A0285AD78B16}"/>
    <cellStyle name="20% - Accent6 48 6" xfId="25835" xr:uid="{23F4B0AF-B825-4053-AA1C-9D182ED5C26A}"/>
    <cellStyle name="20% - Accent6 48 7" xfId="28451" xr:uid="{99C90017-ED1E-4443-BDBE-4D7C4A1E9D66}"/>
    <cellStyle name="20% - Accent6 48 8" xfId="34580" xr:uid="{C0044A4B-E6F0-4193-9561-F338D073AFDB}"/>
    <cellStyle name="20% - Accent6 49" xfId="12760" xr:uid="{581711C7-90BA-483C-BC03-8147C53549A7}"/>
    <cellStyle name="20% - Accent6 49 2" xfId="14569" xr:uid="{BC5C62D1-715F-44CC-A307-44AF45899E4C}"/>
    <cellStyle name="20% - Accent6 49 2 2" xfId="20206" xr:uid="{54EA436B-8E0A-4346-B723-B26FB72B664C}"/>
    <cellStyle name="20% - Accent6 49 2 3" xfId="27393" xr:uid="{A7C3E31D-7504-4169-B0C4-9BAF93D3E211}"/>
    <cellStyle name="20% - Accent6 49 2 4" xfId="31004" xr:uid="{F7FF9EF2-7531-4A8A-B46B-D98EB99F2B7D}"/>
    <cellStyle name="20% - Accent6 49 2 5" xfId="36184" xr:uid="{1B7F4F7C-6DFC-48CB-9D7F-F71950C7C116}"/>
    <cellStyle name="20% - Accent6 49 3" xfId="15842" xr:uid="{C0BB7ADA-7AA8-472B-B7C7-19356D4AADB1}"/>
    <cellStyle name="20% - Accent6 49 3 2" xfId="21268" xr:uid="{953287C2-66D5-4CD5-A231-02DF34B76630}"/>
    <cellStyle name="20% - Accent6 49 3 3" xfId="32027" xr:uid="{C4FF5414-D6C6-4914-8EA9-E5E63D56924E}"/>
    <cellStyle name="20% - Accent6 49 3 4" xfId="37248" xr:uid="{8CF2E301-FDA6-4E93-A04E-C2D7A236841D}"/>
    <cellStyle name="20% - Accent6 49 4" xfId="18664" xr:uid="{E028DDAA-850B-49E1-950F-AB4DF90A59C3}"/>
    <cellStyle name="20% - Accent6 49 5" xfId="24087" xr:uid="{5680E166-19D6-41AB-BF02-2AD506291168}"/>
    <cellStyle name="20% - Accent6 49 6" xfId="25849" xr:uid="{04EC59A7-6B14-459D-ACB7-FCBFFBA7142A}"/>
    <cellStyle name="20% - Accent6 49 7" xfId="28464" xr:uid="{6A209CF5-940B-4FCE-8E6C-229401B82ABB}"/>
    <cellStyle name="20% - Accent6 49 8" xfId="34594" xr:uid="{1B7E381C-F002-4E5B-8039-59C433673120}"/>
    <cellStyle name="20% - Accent6 5" xfId="490" xr:uid="{EDD07955-A326-42DD-85B4-BC94EA73CE43}"/>
    <cellStyle name="20% - Accent6 5 10" xfId="24310" xr:uid="{512A42D2-3F0F-4613-A971-DAB72AF46477}"/>
    <cellStyle name="20% - Accent6 5 11" xfId="33054" xr:uid="{0E6D3A8E-0048-41D6-901C-D9F1B6C2E1AC}"/>
    <cellStyle name="20% - Accent6 5 12" xfId="9962" xr:uid="{B7B5D2BB-F53F-40A3-8188-67C651E497BB}"/>
    <cellStyle name="20% - Accent6 5 13" xfId="8045" xr:uid="{4831EA83-0D38-412E-90EF-DD1C0842E0F0}"/>
    <cellStyle name="20% - Accent6 5 2" xfId="491" xr:uid="{CCD817EE-382D-4121-A07E-4B11DF7B152C}"/>
    <cellStyle name="20% - Accent6 5 2 2" xfId="8252" xr:uid="{DC29693B-97E8-4E2B-99C2-EC308EB53652}"/>
    <cellStyle name="20% - Accent6 5 2 2 2" xfId="8793" xr:uid="{EC9505BE-2864-455C-A332-969683157725}"/>
    <cellStyle name="20% - Accent6 5 2 2 3" xfId="8523" xr:uid="{5544D431-E671-4FBF-8083-35933032BC82}"/>
    <cellStyle name="20% - Accent6 5 2 2 4" xfId="30083" xr:uid="{333F3941-E8DF-4B87-81D6-7732A5503303}"/>
    <cellStyle name="20% - Accent6 5 2 2 5" xfId="35261" xr:uid="{FFA75BA0-8669-4B13-8379-EB784599937C}"/>
    <cellStyle name="20% - Accent6 5 2 3" xfId="8658" xr:uid="{096D256E-6886-49BA-B098-97A556FFB897}"/>
    <cellStyle name="20% - Accent6 5 2 3 2" xfId="20657" xr:uid="{FB072665-8F7A-4AFD-8595-B702D5062041}"/>
    <cellStyle name="20% - Accent6 5 2 3 3" xfId="31433" xr:uid="{47DB1F4E-6C28-4F21-A413-E5A8DBDF777F}"/>
    <cellStyle name="20% - Accent6 5 2 3 4" xfId="36637" xr:uid="{4762EDAC-1CA9-4C29-BF39-B40A2882DC4A}"/>
    <cellStyle name="20% - Accent6 5 2 4" xfId="8388" xr:uid="{B1653991-9DC9-4B90-8254-19D70C54B958}"/>
    <cellStyle name="20% - Accent6 5 2 5" xfId="22777" xr:uid="{6EC8FEEA-A95E-4581-82E2-76606C7A21E3}"/>
    <cellStyle name="20% - Accent6 5 2 6" xfId="24539" xr:uid="{55C42991-8AAB-4DE5-90CB-8ABADCFA8A4A}"/>
    <cellStyle name="20% - Accent6 5 2 7" xfId="27853" xr:uid="{21632079-BF01-4E42-8E5A-A6DB9FA38A75}"/>
    <cellStyle name="20% - Accent6 5 2 8" xfId="33283" xr:uid="{FAFE9E33-2CFB-458F-A901-0C37B3CFC6AA}"/>
    <cellStyle name="20% - Accent6 5 2 9" xfId="8111" xr:uid="{FC97D74C-D5F9-452D-A1F5-00072F48FE52}"/>
    <cellStyle name="20% - Accent6 5 3" xfId="492" xr:uid="{E74784F4-D456-4F93-94D9-6425B798B652}"/>
    <cellStyle name="20% - Accent6 5 3 2" xfId="8727" xr:uid="{44D24AB6-C3B1-43A4-8ECF-5D869954FD72}"/>
    <cellStyle name="20% - Accent6 5 3 2 2" xfId="19366" xr:uid="{2B13B7AA-14C8-4996-97DD-FC5C84556EA3}"/>
    <cellStyle name="20% - Accent6 5 3 2 3" xfId="26552" xr:uid="{A6A037E5-9DA0-4B24-BC2F-D9CE659D8F14}"/>
    <cellStyle name="20% - Accent6 5 3 2 4" xfId="30163" xr:uid="{0FFC5BE3-49EE-4BBC-AC9D-7DC1EBBF2719}"/>
    <cellStyle name="20% - Accent6 5 3 2 5" xfId="35341" xr:uid="{99EE6313-F08D-4633-9799-3A63DD29E37B}"/>
    <cellStyle name="20% - Accent6 5 3 3" xfId="8457" xr:uid="{AEE67BE4-5451-4FB3-9B16-65EE1D12B821}"/>
    <cellStyle name="20% - Accent6 5 3 3 2" xfId="21473" xr:uid="{F58F99F1-41EA-4859-B356-CCCAFD38C262}"/>
    <cellStyle name="20% - Accent6 5 3 3 3" xfId="32194" xr:uid="{3AF2C7E5-8136-4E49-B550-198E9CBC9C47}"/>
    <cellStyle name="20% - Accent6 5 3 3 4" xfId="37452" xr:uid="{615C5612-D10D-4B35-B8E2-C03D33CA6E83}"/>
    <cellStyle name="20% - Accent6 5 3 4" xfId="17900" xr:uid="{E5416073-0F5F-49D4-8189-D19DC892BCD2}"/>
    <cellStyle name="20% - Accent6 5 3 5" xfId="23324" xr:uid="{29DFD66B-55C4-4D02-ADF4-FC81279D071D}"/>
    <cellStyle name="20% - Accent6 5 3 6" xfId="25086" xr:uid="{EFC71F3D-003E-43E4-B6DD-011BE40E97BD}"/>
    <cellStyle name="20% - Accent6 5 3 7" xfId="28705" xr:uid="{3DC0F9E2-F9DF-4931-9CE4-3ACDA4B21D76}"/>
    <cellStyle name="20% - Accent6 5 3 8" xfId="33831" xr:uid="{3641B881-33B7-43B5-AB3C-BB781A82ABC0}"/>
    <cellStyle name="20% - Accent6 5 3 9" xfId="8187" xr:uid="{12BD2F0B-FF21-448B-9DDA-6415AF15DDDB}"/>
    <cellStyle name="20% - Accent6 5 4" xfId="493" xr:uid="{94E2FCBF-BAA4-44BD-9617-776D71879255}"/>
    <cellStyle name="20% - Accent6 5 4 2" xfId="14753" xr:uid="{FEE8433A-7CA0-45B8-966A-CC8156545794}"/>
    <cellStyle name="20% - Accent6 5 4 2 2" xfId="20388" xr:uid="{3AC171E2-2661-4F42-87B0-BB827A0B3DE5}"/>
    <cellStyle name="20% - Accent6 5 4 2 3" xfId="27575" xr:uid="{F1B084BE-27B5-4B42-9F57-E9EC05BC4A01}"/>
    <cellStyle name="20% - Accent6 5 4 2 4" xfId="31184" xr:uid="{ED1B0B12-FE7E-487B-8D78-C7BDADB20667}"/>
    <cellStyle name="20% - Accent6 5 4 2 5" xfId="36367" xr:uid="{16CFBFFD-D0AC-469E-980B-A9FF019E4228}"/>
    <cellStyle name="20% - Accent6 5 4 3" xfId="16937" xr:uid="{8937192D-5677-4ED2-8DBD-FE1308B1F28E}"/>
    <cellStyle name="20% - Accent6 5 4 3 2" xfId="22145" xr:uid="{4E012020-D1A5-47A4-B309-700CD9D4B08E}"/>
    <cellStyle name="20% - Accent6 5 4 3 3" xfId="32866" xr:uid="{702B0165-1EEC-4CEF-9313-4F76684B10CA}"/>
    <cellStyle name="20% - Accent6 5 4 3 4" xfId="38124" xr:uid="{51A4B484-C954-416B-A57B-39CC9E8A63B5}"/>
    <cellStyle name="20% - Accent6 5 4 4" xfId="17488" xr:uid="{D5619D73-3EC1-4E5A-9984-28DEF52CA032}"/>
    <cellStyle name="20% - Accent6 5 4 5" xfId="22910" xr:uid="{A5934EE2-302E-407A-9485-24612BCC0083}"/>
    <cellStyle name="20% - Accent6 5 4 6" xfId="24673" xr:uid="{07782DB2-6D82-42E9-A8C8-D510A60618D6}"/>
    <cellStyle name="20% - Accent6 5 4 7" xfId="29401" xr:uid="{A279617F-2758-49AA-893F-384B2FBD646D}"/>
    <cellStyle name="20% - Accent6 5 4 8" xfId="33417" xr:uid="{A45450C1-2888-4E06-9F9B-9DFA6D49DB3B}"/>
    <cellStyle name="20% - Accent6 5 4 9" xfId="8592" xr:uid="{CC9C5530-51A0-48EA-B5FA-521916758DB3}"/>
    <cellStyle name="20% - Accent6 5 5" xfId="494" xr:uid="{4F6D1340-C19E-49A8-A4EB-2EA69C5298AD}"/>
    <cellStyle name="20% - Accent6 5 5 2" xfId="18887" xr:uid="{6F234E8E-9AAF-4F11-9430-4851DFEF1F8B}"/>
    <cellStyle name="20% - Accent6 5 5 3" xfId="26072" xr:uid="{21A588F5-2271-4053-97D0-D7EF84A08FD7}"/>
    <cellStyle name="20% - Accent6 5 5 4" xfId="29336" xr:uid="{62E10B26-063E-497D-B3FA-F5E8DA455FCA}"/>
    <cellStyle name="20% - Accent6 5 5 5" xfId="34817" xr:uid="{22362370-09AA-48F3-8D15-17036032A7B3}"/>
    <cellStyle name="20% - Accent6 5 5 6" xfId="8322" xr:uid="{9765C805-984B-4135-987B-B27AD88CAA1F}"/>
    <cellStyle name="20% - Accent6 5 6" xfId="495" xr:uid="{D92E2E73-3413-4555-959E-126E0C1350ED}"/>
    <cellStyle name="20% - Accent6 5 6 2" xfId="8920" xr:uid="{59149377-E783-433E-9F25-3CE34A2944DC}"/>
    <cellStyle name="20% - Accent6 5 7" xfId="496" xr:uid="{9ACB40EF-E702-422C-B78E-7E77A43E5440}"/>
    <cellStyle name="20% - Accent6 5 7 2" xfId="17170" xr:uid="{9649299D-8067-4DB5-BD28-E785219D97F4}"/>
    <cellStyle name="20% - Accent6 5 8" xfId="497" xr:uid="{245AEB03-40BA-41C8-B868-A4A210C9CBD4}"/>
    <cellStyle name="20% - Accent6 5 8 2" xfId="22350" xr:uid="{811644F2-FFFA-419A-9273-AD0B3F58D59C}"/>
    <cellStyle name="20% - Accent6 5 9" xfId="498" xr:uid="{E2D791EE-44CC-4737-89C3-E28BE5C29760}"/>
    <cellStyle name="20% - Accent6 5 9 2" xfId="22550" xr:uid="{A878354C-32DA-4F53-8A66-8D9BC2739315}"/>
    <cellStyle name="20% - Accent6 5_Finance" xfId="499" xr:uid="{1973F54A-007B-4671-B164-CC8134BD36E0}"/>
    <cellStyle name="20% - Accent6 50" xfId="12802" xr:uid="{99A00881-101A-4F65-B084-FC1DA214E4D0}"/>
    <cellStyle name="20% - Accent6 50 2" xfId="14583" xr:uid="{D4D0387B-C464-42BB-88FA-F2E27015C255}"/>
    <cellStyle name="20% - Accent6 50 2 2" xfId="20220" xr:uid="{01B446FC-9F9D-4FBB-9578-95920E4727E0}"/>
    <cellStyle name="20% - Accent6 50 2 3" xfId="27407" xr:uid="{E410ECAC-D2AF-40DC-B35F-A0CE96C284A9}"/>
    <cellStyle name="20% - Accent6 50 2 4" xfId="31018" xr:uid="{E89109DA-2E4C-44E1-BF06-AF6F8A36B605}"/>
    <cellStyle name="20% - Accent6 50 2 5" xfId="36198" xr:uid="{168B792B-E0F3-45A4-8833-66E71F8AC797}"/>
    <cellStyle name="20% - Accent6 50 3" xfId="15853" xr:uid="{B832C55A-928F-417F-BEDD-C883A70B0723}"/>
    <cellStyle name="20% - Accent6 50 3 2" xfId="21279" xr:uid="{8DBA4165-550C-4423-9CE4-43CA61BDE342}"/>
    <cellStyle name="20% - Accent6 50 3 3" xfId="32037" xr:uid="{85829BA8-E00C-416F-8743-C80418F5CD92}"/>
    <cellStyle name="20% - Accent6 50 3 4" xfId="37259" xr:uid="{742948FF-9C4C-41AC-A0CB-F6D4590D499C}"/>
    <cellStyle name="20% - Accent6 50 4" xfId="18678" xr:uid="{9DDE1723-6195-4C2F-B52B-4899A21B67D4}"/>
    <cellStyle name="20% - Accent6 50 5" xfId="24101" xr:uid="{D903CAE7-43BE-407B-B48D-A349F6FE5FBB}"/>
    <cellStyle name="20% - Accent6 50 6" xfId="25863" xr:uid="{13037479-61ED-4DDF-9DBE-8683FCDF66AC}"/>
    <cellStyle name="20% - Accent6 50 7" xfId="28475" xr:uid="{F1715A0E-9A4E-457E-842F-735AFBB7B7E4}"/>
    <cellStyle name="20% - Accent6 50 8" xfId="34608" xr:uid="{187BAE2A-142D-4855-B95D-3976DAA959F2}"/>
    <cellStyle name="20% - Accent6 51" xfId="12844" xr:uid="{82BC9884-9AF4-4B78-AE45-B963BAF6164F}"/>
    <cellStyle name="20% - Accent6 51 2" xfId="14597" xr:uid="{F26C96DC-8F7D-431B-B62F-5469F81332E7}"/>
    <cellStyle name="20% - Accent6 51 2 2" xfId="20234" xr:uid="{CAF40353-2E3F-462D-906D-1F921E00141A}"/>
    <cellStyle name="20% - Accent6 51 2 3" xfId="27421" xr:uid="{1A4D0371-3F2F-4CD8-B2DC-C2B94C7B349F}"/>
    <cellStyle name="20% - Accent6 51 2 4" xfId="31032" xr:uid="{3F2E44D8-3C9A-48BB-9E53-CFAA28D54103}"/>
    <cellStyle name="20% - Accent6 51 2 5" xfId="36212" xr:uid="{CFD3BB78-EE39-4695-955A-481651FEE865}"/>
    <cellStyle name="20% - Accent6 51 3" xfId="15873" xr:uid="{C7BECBB8-DC8D-4147-B633-732A0EC2CF4B}"/>
    <cellStyle name="20% - Accent6 51 3 2" xfId="21299" xr:uid="{CC47F52E-43F0-4173-BE6C-E22AF0406380}"/>
    <cellStyle name="20% - Accent6 51 3 3" xfId="32054" xr:uid="{078E053D-F6DC-4764-A7A8-625AF9B81251}"/>
    <cellStyle name="20% - Accent6 51 3 4" xfId="37279" xr:uid="{7D9E943F-781B-46AE-A824-96A2A5982CCD}"/>
    <cellStyle name="20% - Accent6 51 4" xfId="18692" xr:uid="{0B67EA9E-96C5-4421-A834-D12D8E46485A}"/>
    <cellStyle name="20% - Accent6 51 5" xfId="24115" xr:uid="{1AE596AA-7580-4171-A862-D8EB6D1B6F3B}"/>
    <cellStyle name="20% - Accent6 51 6" xfId="25877" xr:uid="{E7424186-FCA1-4B86-8D57-42CB6F59F59B}"/>
    <cellStyle name="20% - Accent6 51 7" xfId="28495" xr:uid="{983B9D11-AE44-4E29-917F-3C5D27602D67}"/>
    <cellStyle name="20% - Accent6 51 8" xfId="34622" xr:uid="{54A1D57C-EA39-4813-A872-699F2307B03F}"/>
    <cellStyle name="20% - Accent6 52" xfId="12886" xr:uid="{8F148B6D-C7B1-4FCB-8616-CD6D97833799}"/>
    <cellStyle name="20% - Accent6 52 2" xfId="14611" xr:uid="{C577E3B1-A327-4D0C-8F0A-B285D57B45B9}"/>
    <cellStyle name="20% - Accent6 52 2 2" xfId="20248" xr:uid="{4DA0E7EF-FF21-4121-9FE1-DF2E0E1FD700}"/>
    <cellStyle name="20% - Accent6 52 2 3" xfId="27435" xr:uid="{B2948053-344A-4B9C-80BA-C77F32F557DB}"/>
    <cellStyle name="20% - Accent6 52 2 4" xfId="31046" xr:uid="{2464DBB3-5A3F-48EA-A82C-1E848BE08F4A}"/>
    <cellStyle name="20% - Accent6 52 2 5" xfId="36226" xr:uid="{092BD914-9EB0-4AFA-8ACA-625570AE01A3}"/>
    <cellStyle name="20% - Accent6 52 3" xfId="15887" xr:uid="{EB946F99-CE04-42D3-8427-9D60E4ED219D}"/>
    <cellStyle name="20% - Accent6 52 3 2" xfId="21313" xr:uid="{9117DCD2-567C-4D00-AB68-FED81303B323}"/>
    <cellStyle name="20% - Accent6 52 3 3" xfId="32066" xr:uid="{6846442B-698A-4D22-B52B-61B3BF4C7142}"/>
    <cellStyle name="20% - Accent6 52 3 4" xfId="37293" xr:uid="{6F13FFE6-2966-4272-A417-1D46C3383D6D}"/>
    <cellStyle name="20% - Accent6 52 4" xfId="18706" xr:uid="{3334DAB3-62E0-4DBC-B3A8-66150AF9173C}"/>
    <cellStyle name="20% - Accent6 52 5" xfId="24129" xr:uid="{DA3A3AAD-0418-42C9-8251-474DEE396F8F}"/>
    <cellStyle name="20% - Accent6 52 6" xfId="25891" xr:uid="{CAE9ACCF-E286-492D-A5D7-0FF5DE09C444}"/>
    <cellStyle name="20% - Accent6 52 7" xfId="28509" xr:uid="{3AB260A8-93C8-408E-B2AD-4EF84A910C05}"/>
    <cellStyle name="20% - Accent6 52 8" xfId="34636" xr:uid="{CCA3DC5E-DA61-4C32-B324-C61329047F23}"/>
    <cellStyle name="20% - Accent6 53" xfId="12929" xr:uid="{0256E1CB-851D-4521-BFDC-0D5125601E57}"/>
    <cellStyle name="20% - Accent6 53 2" xfId="14624" xr:uid="{05E0C908-E95D-4860-BDF3-3A97BB57B1D0}"/>
    <cellStyle name="20% - Accent6 53 2 2" xfId="20261" xr:uid="{89891E0C-37AE-4B2A-BD57-03F7F0142D08}"/>
    <cellStyle name="20% - Accent6 53 2 3" xfId="27448" xr:uid="{262EA334-CA40-4DCE-A880-D519FD15AAAE}"/>
    <cellStyle name="20% - Accent6 53 2 4" xfId="31059" xr:uid="{E760DB8D-00E7-438A-A929-B5BABD354CFF}"/>
    <cellStyle name="20% - Accent6 53 2 5" xfId="36239" xr:uid="{6020D95A-462D-45EB-A4A6-EFC2CFDD7B79}"/>
    <cellStyle name="20% - Accent6 53 3" xfId="15900" xr:uid="{A118A709-9AEA-463B-BB17-58F39EFEE0A2}"/>
    <cellStyle name="20% - Accent6 53 3 2" xfId="21326" xr:uid="{FB7F822B-372C-4EA7-92A2-A68643AE96D4}"/>
    <cellStyle name="20% - Accent6 53 3 3" xfId="32078" xr:uid="{AD343C9E-0152-4FC8-855A-7F283FDD7223}"/>
    <cellStyle name="20% - Accent6 53 3 4" xfId="37306" xr:uid="{3388C7A3-A84E-4ADC-A0DE-1BC9AF48EE80}"/>
    <cellStyle name="20% - Accent6 53 4" xfId="18719" xr:uid="{93E2786E-2981-4FA0-93D5-119EA1B0A702}"/>
    <cellStyle name="20% - Accent6 53 5" xfId="24142" xr:uid="{A3B36FF2-46D3-4DDD-AE9D-8A94BAC1FD69}"/>
    <cellStyle name="20% - Accent6 53 6" xfId="25904" xr:uid="{5320DBB0-36F2-427C-83B3-585AF4E7BBE6}"/>
    <cellStyle name="20% - Accent6 53 7" xfId="28522" xr:uid="{C0191BD9-663F-43EA-91B5-675B22B15390}"/>
    <cellStyle name="20% - Accent6 53 8" xfId="34649" xr:uid="{F0A28ACF-AA47-4250-83D5-127E0F77972C}"/>
    <cellStyle name="20% - Accent6 54" xfId="12971" xr:uid="{6BB8D070-A86F-4893-8749-A92072CEC0B6}"/>
    <cellStyle name="20% - Accent6 54 2" xfId="14638" xr:uid="{CB5C858D-C050-4955-8056-5C2707A6CC5B}"/>
    <cellStyle name="20% - Accent6 54 2 2" xfId="20275" xr:uid="{A43BC3BB-DBAD-4D6C-8AAC-1BDF7B672125}"/>
    <cellStyle name="20% - Accent6 54 2 3" xfId="27462" xr:uid="{14344420-120A-4DCA-B5C5-55B326863609}"/>
    <cellStyle name="20% - Accent6 54 2 4" xfId="31073" xr:uid="{60DB148D-7931-4145-A445-18F2AA3163F2}"/>
    <cellStyle name="20% - Accent6 54 2 5" xfId="36253" xr:uid="{866474CB-DEE8-4173-B9F2-AC6C42B322BD}"/>
    <cellStyle name="20% - Accent6 54 3" xfId="15913" xr:uid="{41A83EE4-0648-474F-A059-AF6B79BA120F}"/>
    <cellStyle name="20% - Accent6 54 3 2" xfId="21339" xr:uid="{9C1D3B9B-A854-43D9-A40C-1D802CEDEC32}"/>
    <cellStyle name="20% - Accent6 54 3 3" xfId="32089" xr:uid="{13011E17-5B6C-4C4B-AD12-EE49A20B5020}"/>
    <cellStyle name="20% - Accent6 54 3 4" xfId="37319" xr:uid="{E92606BD-CCCE-4214-B213-C332C4492848}"/>
    <cellStyle name="20% - Accent6 54 4" xfId="18733" xr:uid="{F98C83DE-0648-4FFB-B2EE-2385428211A8}"/>
    <cellStyle name="20% - Accent6 54 5" xfId="24156" xr:uid="{0DA779C7-464E-41C9-A175-C0AC641B90D2}"/>
    <cellStyle name="20% - Accent6 54 6" xfId="25918" xr:uid="{FCE788B8-3F67-4615-B071-6AC011CAF1B5}"/>
    <cellStyle name="20% - Accent6 54 7" xfId="28535" xr:uid="{F9584AFE-0C7E-4318-BBF1-7ECD3C9663FF}"/>
    <cellStyle name="20% - Accent6 54 8" xfId="34663" xr:uid="{66C6DB90-B362-4700-B26E-CED77E097EB9}"/>
    <cellStyle name="20% - Accent6 55" xfId="13013" xr:uid="{7B9BCDB1-A93F-4A77-A0DE-97251B880C96}"/>
    <cellStyle name="20% - Accent6 55 2" xfId="14652" xr:uid="{A513D7C2-21A9-4713-A1EE-976705AD39E7}"/>
    <cellStyle name="20% - Accent6 55 2 2" xfId="20289" xr:uid="{97320E58-1590-4A34-AEE4-A52D87080A4E}"/>
    <cellStyle name="20% - Accent6 55 2 3" xfId="27476" xr:uid="{9344F6EB-69B6-4E7D-AD65-8E284E0FE0CB}"/>
    <cellStyle name="20% - Accent6 55 2 4" xfId="31087" xr:uid="{9731F450-8F24-48DD-9142-4F8F96C36CE7}"/>
    <cellStyle name="20% - Accent6 55 2 5" xfId="36267" xr:uid="{64892A5E-AD72-4EA7-939C-F2B730BD744B}"/>
    <cellStyle name="20% - Accent6 55 3" xfId="15924" xr:uid="{7AAEDC8A-BE92-4604-AFC4-4C7BA012B082}"/>
    <cellStyle name="20% - Accent6 55 3 2" xfId="21350" xr:uid="{4CAD2D48-2D98-48AD-A5D1-4C216BA805EA}"/>
    <cellStyle name="20% - Accent6 55 3 3" xfId="32099" xr:uid="{8A9EF58A-A6FD-472A-A7FF-8DB94B92339A}"/>
    <cellStyle name="20% - Accent6 55 3 4" xfId="37330" xr:uid="{552A21BA-4091-4FDE-A011-1023D8A7DE4B}"/>
    <cellStyle name="20% - Accent6 55 4" xfId="18747" xr:uid="{0520F862-F36F-4083-9517-C881140A9C12}"/>
    <cellStyle name="20% - Accent6 55 5" xfId="24170" xr:uid="{C3B54052-FF6A-4CF1-BE17-D7EFD7DA750E}"/>
    <cellStyle name="20% - Accent6 55 6" xfId="25932" xr:uid="{AB565FC3-3346-4C9D-9396-8949DC061046}"/>
    <cellStyle name="20% - Accent6 55 7" xfId="28546" xr:uid="{56C0707D-6044-4702-8826-059B9CBF67DD}"/>
    <cellStyle name="20% - Accent6 55 8" xfId="34677" xr:uid="{500371F4-8BCC-4703-AE56-2EE5FF1FBE20}"/>
    <cellStyle name="20% - Accent6 56" xfId="13056" xr:uid="{8F7929F0-AF2F-479F-BEEE-99BE2A16F047}"/>
    <cellStyle name="20% - Accent6 56 2" xfId="14667" xr:uid="{7DFD69E8-CC39-4E05-B56B-C3D8F67653CB}"/>
    <cellStyle name="20% - Accent6 56 2 2" xfId="20304" xr:uid="{4A4E3A99-8935-44E0-B855-B543B5DC0F8B}"/>
    <cellStyle name="20% - Accent6 56 2 3" xfId="27491" xr:uid="{6328D96E-872E-402B-B7E9-9620C2D31FE0}"/>
    <cellStyle name="20% - Accent6 56 2 4" xfId="31102" xr:uid="{1A2713C7-6822-45D9-AB00-A1D944FE92FC}"/>
    <cellStyle name="20% - Accent6 56 2 5" xfId="36282" xr:uid="{A51024C1-0E4B-4692-AABD-B4D4666D5877}"/>
    <cellStyle name="20% - Accent6 56 3" xfId="15935" xr:uid="{EC0C38AE-7118-4AA4-A752-62E82F2CAC70}"/>
    <cellStyle name="20% - Accent6 56 3 2" xfId="21361" xr:uid="{FA0EB9DB-7F95-4147-BB67-585DF0D1F32B}"/>
    <cellStyle name="20% - Accent6 56 3 3" xfId="32108" xr:uid="{BA9F502F-DC3A-4960-AC68-521A4BD2FB90}"/>
    <cellStyle name="20% - Accent6 56 3 4" xfId="37341" xr:uid="{C180E8C7-085A-471E-9A68-3C8DA4C254B5}"/>
    <cellStyle name="20% - Accent6 56 4" xfId="18762" xr:uid="{B42CEF38-163F-45DA-9BCA-872322A2961D}"/>
    <cellStyle name="20% - Accent6 56 5" xfId="24185" xr:uid="{4F151394-70F0-40EC-AB3B-61F460B3421C}"/>
    <cellStyle name="20% - Accent6 56 6" xfId="25947" xr:uid="{B40176B2-0E57-43C2-92A8-00B109807537}"/>
    <cellStyle name="20% - Accent6 56 7" xfId="28557" xr:uid="{685244C4-CBD1-4DB7-8749-5A19BCB1A021}"/>
    <cellStyle name="20% - Accent6 56 8" xfId="34692" xr:uid="{B0540DEE-8EF7-406C-A6A2-4B00BD509E45}"/>
    <cellStyle name="20% - Accent6 57" xfId="10486" xr:uid="{C9333FE5-4297-470E-AFCB-FA103BC912F4}"/>
    <cellStyle name="20% - Accent6 57 2" xfId="14695" xr:uid="{7B077185-F808-42BC-B280-84D305F0CAB5}"/>
    <cellStyle name="20% - Accent6 57 2 2" xfId="20331" xr:uid="{592E0B40-BEA2-47C6-B0E2-10770155289A}"/>
    <cellStyle name="20% - Accent6 57 2 3" xfId="27518" xr:uid="{9E6AF9A4-320E-4FEF-9D1B-E8AF0E419840}"/>
    <cellStyle name="20% - Accent6 57 2 4" xfId="31128" xr:uid="{FEB74471-D5BA-4FD2-A996-E685A18C8C81}"/>
    <cellStyle name="20% - Accent6 57 2 5" xfId="36309" xr:uid="{278279AA-0AFA-460F-BAD3-F0A1D803A8E3}"/>
    <cellStyle name="20% - Accent6 57 3" xfId="15950" xr:uid="{CF356162-8B8D-46C8-9D10-5132DC7C9007}"/>
    <cellStyle name="20% - Accent6 57 3 2" xfId="21376" xr:uid="{0EA5A1C4-A744-4F4F-ACB6-78554CDA0911}"/>
    <cellStyle name="20% - Accent6 57 3 3" xfId="32118" xr:uid="{4507E512-F34D-4944-824E-AD3B99A8FD37}"/>
    <cellStyle name="20% - Accent6 57 3 4" xfId="37356" xr:uid="{2B11B290-2E3A-4ABA-8B50-A3B988229CFF}"/>
    <cellStyle name="20% - Accent6 57 4" xfId="28572" xr:uid="{AC3105D9-9A5B-4860-8FDF-8F2A54F0B2B9}"/>
    <cellStyle name="20% - Accent6 58" xfId="15958" xr:uid="{AB62CFD4-B399-4765-8DAA-DB0888AEFC38}"/>
    <cellStyle name="20% - Accent6 58 2" xfId="21384" xr:uid="{3FE42E47-FA95-4F61-B32E-94C4E09A8FAE}"/>
    <cellStyle name="20% - Accent6 58 3" xfId="28580" xr:uid="{210B2D33-C47B-407B-BD4A-55BB785BD7C5}"/>
    <cellStyle name="20% - Accent6 58 4" xfId="37364" xr:uid="{B033F2A5-82A3-4C06-BEE8-6BABBD8E4217}"/>
    <cellStyle name="20% - Accent6 59" xfId="15972" xr:uid="{9AF99253-6474-4577-9E86-BDCBA7CA1F0A}"/>
    <cellStyle name="20% - Accent6 59 2" xfId="21398" xr:uid="{0735BD00-ACB3-4106-9CBE-C3DC2B9ABE07}"/>
    <cellStyle name="20% - Accent6 59 3" xfId="28594" xr:uid="{280A95C9-6C93-4798-B70C-14543C4DD182}"/>
    <cellStyle name="20% - Accent6 59 4" xfId="37378" xr:uid="{82A5AFCB-6FF6-4360-A1FD-05F10AC082CD}"/>
    <cellStyle name="20% - Accent6 6" xfId="500" xr:uid="{3D0432FF-EB1B-449E-9FC7-B908DCC3A02E}"/>
    <cellStyle name="20% - Accent6 6 10" xfId="24325" xr:uid="{633EF6F7-70C7-4161-A1FC-B76003844678}"/>
    <cellStyle name="20% - Accent6 6 11" xfId="33069" xr:uid="{0FA99629-3392-4CDB-9E8C-C813465026B7}"/>
    <cellStyle name="20% - Accent6 6 12" xfId="10003" xr:uid="{8044D5B9-6D35-4B47-B87D-803AA7F28955}"/>
    <cellStyle name="20% - Accent6 6 13" xfId="8060" xr:uid="{416492D2-1EB4-4298-BC38-59F455212C80}"/>
    <cellStyle name="20% - Accent6 6 2" xfId="8126" xr:uid="{640CE45C-4972-444E-87CB-892C5D74DAB9}"/>
    <cellStyle name="20% - Accent6 6 2 2" xfId="8267" xr:uid="{578EFF08-A8F8-4D8F-935B-2C7AB2AE0B03}"/>
    <cellStyle name="20% - Accent6 6 2 2 2" xfId="8808" xr:uid="{0D782337-BF98-4FF0-A2EE-AD456571461C}"/>
    <cellStyle name="20% - Accent6 6 2 2 3" xfId="8538" xr:uid="{57888626-44E0-49EC-82EF-958C7FB927AB}"/>
    <cellStyle name="20% - Accent6 6 2 2 4" xfId="30111" xr:uid="{E4A56CEC-6B9A-4A22-AD78-FC450F56EF30}"/>
    <cellStyle name="20% - Accent6 6 2 2 5" xfId="35289" xr:uid="{CF6CF9E4-5BA7-44FB-BDF5-D8B7DFC6B9F3}"/>
    <cellStyle name="20% - Accent6 6 2 3" xfId="8673" xr:uid="{857B8A82-82AB-4075-BBCB-45CA82C2A571}"/>
    <cellStyle name="20% - Accent6 6 2 3 2" xfId="20671" xr:uid="{9A22C4F3-B833-4EB3-B3AE-66640D36CA37}"/>
    <cellStyle name="20% - Accent6 6 2 3 3" xfId="31447" xr:uid="{3381488C-ABFE-4122-AFAD-A57FD522AB39}"/>
    <cellStyle name="20% - Accent6 6 2 3 4" xfId="36651" xr:uid="{57F15DA7-DA39-4C8C-BFB0-62CF23FAFB4D}"/>
    <cellStyle name="20% - Accent6 6 2 4" xfId="8403" xr:uid="{37BBD2F2-45E5-40A3-8F1A-AF9108FDDEE9}"/>
    <cellStyle name="20% - Accent6 6 2 5" xfId="22797" xr:uid="{AEB8DF9A-C6AB-4733-A6EF-A109D5FB7D35}"/>
    <cellStyle name="20% - Accent6 6 2 6" xfId="24559" xr:uid="{9C5B46FB-D59E-4139-80A3-BE12231D21E9}"/>
    <cellStyle name="20% - Accent6 6 2 7" xfId="27867" xr:uid="{A0153812-6170-4651-BFA5-3CADB968F618}"/>
    <cellStyle name="20% - Accent6 6 2 8" xfId="33303" xr:uid="{9B3BA941-FD7F-4050-9079-BB1484AF1A97}"/>
    <cellStyle name="20% - Accent6 6 3" xfId="8202" xr:uid="{F37851F8-C5EF-4B63-9F14-D539EE6F1225}"/>
    <cellStyle name="20% - Accent6 6 3 2" xfId="8742" xr:uid="{C54F0251-BC4B-4C55-B875-755431A2D825}"/>
    <cellStyle name="20% - Accent6 6 3 2 2" xfId="19660" xr:uid="{90DAB6BB-8D54-4238-BA63-5D9B33AA3417}"/>
    <cellStyle name="20% - Accent6 6 3 2 3" xfId="26847" xr:uid="{C1E54CD0-1A1F-4B90-B64B-8BFD68985C93}"/>
    <cellStyle name="20% - Accent6 6 3 2 4" xfId="30458" xr:uid="{EA1303F2-EC83-47B4-87F3-11CF64C55B94}"/>
    <cellStyle name="20% - Accent6 6 3 2 5" xfId="35638" xr:uid="{88381DF8-0647-4EE9-AF4E-B2562A687E95}"/>
    <cellStyle name="20% - Accent6 6 3 3" xfId="8472" xr:uid="{8AA393E2-D01E-40C1-A611-5E1C84008E08}"/>
    <cellStyle name="20% - Accent6 6 3 3 2" xfId="21697" xr:uid="{978B7443-F9A8-4B20-B5DE-542663681BE6}"/>
    <cellStyle name="20% - Accent6 6 3 3 3" xfId="32418" xr:uid="{45EB10FF-5893-42FD-A6F3-341927364028}"/>
    <cellStyle name="20% - Accent6 6 3 3 4" xfId="37677" xr:uid="{051059A7-3189-4D46-97C2-AAAB6AEDFE29}"/>
    <cellStyle name="20% - Accent6 6 3 4" xfId="18116" xr:uid="{909DB450-236F-4FD0-A3DF-29579A631145}"/>
    <cellStyle name="20% - Accent6 6 3 5" xfId="23541" xr:uid="{63C374CC-589D-41E3-91D9-8A83F3D35E39}"/>
    <cellStyle name="20% - Accent6 6 3 6" xfId="25303" xr:uid="{955985D1-1AB8-4E4C-917E-A31B904C855F}"/>
    <cellStyle name="20% - Accent6 6 3 7" xfId="28933" xr:uid="{0AD6340A-3413-4E45-AB03-6CDE2DCA48B0}"/>
    <cellStyle name="20% - Accent6 6 3 8" xfId="34048" xr:uid="{1F2CF32F-1361-4A85-B2A0-3B476531B10F}"/>
    <cellStyle name="20% - Accent6 6 4" xfId="8607" xr:uid="{93B1EE45-FF0E-497D-9914-65E69762023F}"/>
    <cellStyle name="20% - Accent6 6 4 2" xfId="14768" xr:uid="{0BF2714F-B1A5-491B-8359-7FB8E0B72AF3}"/>
    <cellStyle name="20% - Accent6 6 4 2 2" xfId="20403" xr:uid="{1E61EB71-85CB-4378-8E0A-10D09F43B3DE}"/>
    <cellStyle name="20% - Accent6 6 4 2 3" xfId="27590" xr:uid="{151DF9C2-57DC-4976-9A5F-D4801F46360D}"/>
    <cellStyle name="20% - Accent6 6 4 2 4" xfId="31199" xr:uid="{2A4BF1ED-1710-4327-B917-870C587B30C6}"/>
    <cellStyle name="20% - Accent6 6 4 2 5" xfId="36382" xr:uid="{EFD94CEA-9313-4D30-8E0F-FBF62EE69DE7}"/>
    <cellStyle name="20% - Accent6 6 4 3" xfId="16952" xr:uid="{B7F459EA-E98C-4E68-BE85-B44963512FCC}"/>
    <cellStyle name="20% - Accent6 6 4 3 2" xfId="22160" xr:uid="{55373C1F-292B-4ADF-8F56-4F9FD52B0ED7}"/>
    <cellStyle name="20% - Accent6 6 4 3 3" xfId="32881" xr:uid="{136614EB-68EF-460B-9B9E-8B22F7398694}"/>
    <cellStyle name="20% - Accent6 6 4 3 4" xfId="38139" xr:uid="{D8AD8C25-7306-4C02-8323-650B1D61FEC2}"/>
    <cellStyle name="20% - Accent6 6 4 4" xfId="17370" xr:uid="{29B613D5-D358-4979-A657-750DA241D67D}"/>
    <cellStyle name="20% - Accent6 6 4 5" xfId="22769" xr:uid="{06E7E8AC-9312-4ECC-B6A2-4DAE82D9D49B}"/>
    <cellStyle name="20% - Accent6 6 4 6" xfId="24531" xr:uid="{74AB4332-9A34-4B67-A4F4-F9525FE8C1E6}"/>
    <cellStyle name="20% - Accent6 6 4 7" xfId="29416" xr:uid="{E428F2B8-EDC1-48BB-9CDF-4471B9DDD6F5}"/>
    <cellStyle name="20% - Accent6 6 4 8" xfId="33275" xr:uid="{3E4ED431-B68E-46D6-919D-00A16C25AD27}"/>
    <cellStyle name="20% - Accent6 6 5" xfId="8337" xr:uid="{7EC064F3-EDB2-42CB-A05E-A951779F9E64}"/>
    <cellStyle name="20% - Accent6 6 5 2" xfId="18902" xr:uid="{C28D6609-3907-4A90-AAA2-795A656279F6}"/>
    <cellStyle name="20% - Accent6 6 5 3" xfId="26087" xr:uid="{6B1E796E-68CE-4924-BA6D-754083E10AA4}"/>
    <cellStyle name="20% - Accent6 6 5 4" xfId="29326" xr:uid="{863711B0-4B35-4908-B5F5-90446850EC03}"/>
    <cellStyle name="20% - Accent6 6 5 5" xfId="34832" xr:uid="{63CAF573-78EB-4E1C-B5B4-7C8B94DC9FB0}"/>
    <cellStyle name="20% - Accent6 6 6" xfId="8921" xr:uid="{5222F1D9-BF9F-4FFF-89BF-2CD01D5B35A6}"/>
    <cellStyle name="20% - Accent6 6 7" xfId="17185" xr:uid="{741E6D1E-4847-4066-9C44-CE02E6C02C23}"/>
    <cellStyle name="20% - Accent6 6 8" xfId="22365" xr:uid="{098AB3DC-EFE9-4366-9775-08F54B79C982}"/>
    <cellStyle name="20% - Accent6 6 9" xfId="22565" xr:uid="{453E85AA-B094-4A3C-8D86-E415757232B9}"/>
    <cellStyle name="20% - Accent6 60" xfId="20528" xr:uid="{7913B4EE-B1B5-4945-B04F-2EC5A0B7486B}"/>
    <cellStyle name="20% - Accent6 60 2" xfId="38478" xr:uid="{D36379F7-C737-4F31-9060-70D3E7D7D0E1}"/>
    <cellStyle name="20% - Accent6 60 3" xfId="38479" xr:uid="{5E8B0B35-B630-48F4-B245-9AB6B3784469}"/>
    <cellStyle name="20% - Accent6 60 4" xfId="38480" xr:uid="{15F26791-06FC-49C5-B53F-3CFF1841ED05}"/>
    <cellStyle name="20% - Accent6 61" xfId="27718" xr:uid="{24BE1428-FF05-4A34-9672-AB331A45AC70}"/>
    <cellStyle name="20% - Accent6 61 2" xfId="38481" xr:uid="{78C9EC27-DEB6-4AD4-8F38-A793BDA379C6}"/>
    <cellStyle name="20% - Accent6 61 3" xfId="38482" xr:uid="{86215C45-1C7F-4CFD-90F7-BBA32BEE6B83}"/>
    <cellStyle name="20% - Accent6 61 4" xfId="38483" xr:uid="{D9B7B886-2848-4927-885F-5F1A74CD9C56}"/>
    <cellStyle name="20% - Accent6 62" xfId="36507" xr:uid="{47C27069-F26D-43CF-BB7C-E87C8294FB7F}"/>
    <cellStyle name="20% - Accent6 62 2" xfId="38484" xr:uid="{B20E574A-9DF5-42F7-8679-7ECE22FBD5FE}"/>
    <cellStyle name="20% - Accent6 62 3" xfId="38485" xr:uid="{625584B1-5F26-43BD-8E62-42E483AB3C7A}"/>
    <cellStyle name="20% - Accent6 62 4" xfId="38486" xr:uid="{1D36255F-BD13-4178-B811-AFA900ABA30C}"/>
    <cellStyle name="20% - Accent6 63" xfId="38487" xr:uid="{CE48F36F-ECC3-4F4B-A76A-836738B5111D}"/>
    <cellStyle name="20% - Accent6 63 2" xfId="38488" xr:uid="{A5735C6E-ACA3-4D94-8F45-F3D42B6B48B0}"/>
    <cellStyle name="20% - Accent6 63 3" xfId="38489" xr:uid="{F1028A65-64AA-440F-A526-6F0167B94A9C}"/>
    <cellStyle name="20% - Accent6 63 4" xfId="38490" xr:uid="{7F917F15-03D8-4B94-8BB1-DED0667533F1}"/>
    <cellStyle name="20% - Accent6 64" xfId="38491" xr:uid="{74E4CCC6-EFA9-4F99-9ED0-F3E28DBBCEFA}"/>
    <cellStyle name="20% - Accent6 65" xfId="38492" xr:uid="{1DEB60BA-5FEC-45B9-B0CF-20728F84A754}"/>
    <cellStyle name="20% - Accent6 7" xfId="501" xr:uid="{4847D7B7-71E2-402E-BF84-44CC8852C4ED}"/>
    <cellStyle name="20% - Accent6 7 10" xfId="24338" xr:uid="{F29CB4B6-D7A2-4CD7-B6E9-B5D4C63BCFFA}"/>
    <cellStyle name="20% - Accent6 7 11" xfId="33082" xr:uid="{AA70609C-3C39-4E7D-A6D9-C9802A85B9B0}"/>
    <cellStyle name="20% - Accent6 7 12" xfId="10044" xr:uid="{A2FF9A76-BC16-4305-BB20-9BD876FC46A9}"/>
    <cellStyle name="20% - Accent6 7 13" xfId="8081" xr:uid="{83277710-8B42-4019-B92F-C9DDF25523DF}"/>
    <cellStyle name="20% - Accent6 7 2" xfId="8222" xr:uid="{538DF59D-C252-4B9B-9307-251D17B3316A}"/>
    <cellStyle name="20% - Accent6 7 2 2" xfId="8763" xr:uid="{A6303E33-9A76-4DA7-8EB7-C457175713ED}"/>
    <cellStyle name="20% - Accent6 7 2 2 2" xfId="19341" xr:uid="{2FE2E7F3-7403-4552-A0F2-988473F48D85}"/>
    <cellStyle name="20% - Accent6 7 2 2 3" xfId="26527" xr:uid="{E1CD7A00-64AB-4BCF-9C53-D6A3BDF39070}"/>
    <cellStyle name="20% - Accent6 7 2 2 4" xfId="30136" xr:uid="{D7964CAE-CBCC-4CC1-9A3E-B4E9076C9FE6}"/>
    <cellStyle name="20% - Accent6 7 2 2 5" xfId="35314" xr:uid="{99900FC6-9196-4DE2-A622-2CA293E95AC0}"/>
    <cellStyle name="20% - Accent6 7 2 3" xfId="8493" xr:uid="{4FE23AC6-A7F8-40BB-AAE2-FA69C6974A88}"/>
    <cellStyle name="20% - Accent6 7 2 3 2" xfId="20685" xr:uid="{FB64E1C6-3CD8-498D-9B95-6CD436C8C1CC}"/>
    <cellStyle name="20% - Accent6 7 2 3 3" xfId="31461" xr:uid="{23B50FAF-51E1-465A-BF6C-6A2E96F97F70}"/>
    <cellStyle name="20% - Accent6 7 2 3 4" xfId="36665" xr:uid="{D54C2A4B-71E3-4017-ABF2-90CA919A7E0B}"/>
    <cellStyle name="20% - Accent6 7 2 4" xfId="17396" xr:uid="{8D80DB88-2DC1-4D2F-966A-08A6F3B67AC3}"/>
    <cellStyle name="20% - Accent6 7 2 5" xfId="22815" xr:uid="{A4FDCF10-4E9A-4641-8535-8EF1054A8F9F}"/>
    <cellStyle name="20% - Accent6 7 2 6" xfId="24577" xr:uid="{E53F9F03-2283-48FF-B389-2CD161EC59EF}"/>
    <cellStyle name="20% - Accent6 7 2 7" xfId="27881" xr:uid="{7E3CA4CF-946E-49E7-BE64-C5DBD4E4FA7C}"/>
    <cellStyle name="20% - Accent6 7 2 8" xfId="33321" xr:uid="{07CA9E0D-96CB-4BD3-B1F2-01806ABD30F1}"/>
    <cellStyle name="20% - Accent6 7 3" xfId="8628" xr:uid="{F0BA4CA4-669A-413F-9A5A-6CDBCFC9D2C6}"/>
    <cellStyle name="20% - Accent6 7 3 2" xfId="13724" xr:uid="{8679BD63-8B6A-47FA-A962-E2F06707FF87}"/>
    <cellStyle name="20% - Accent6 7 3 2 2" xfId="19312" xr:uid="{7E432A36-F5AF-4F04-9A16-18FAD4D246F1}"/>
    <cellStyle name="20% - Accent6 7 3 2 3" xfId="26498" xr:uid="{56497532-1B65-4EAA-9C74-09BEE4975AC7}"/>
    <cellStyle name="20% - Accent6 7 3 2 4" xfId="30094" xr:uid="{498026C5-C099-47FE-A29C-10A4B7DC2425}"/>
    <cellStyle name="20% - Accent6 7 3 2 5" xfId="35272" xr:uid="{E4918E63-7832-494A-9C1B-91B79B182C40}"/>
    <cellStyle name="20% - Accent6 7 3 3" xfId="16278" xr:uid="{26FCB708-7C1F-4E97-A467-F67004DB3832}"/>
    <cellStyle name="20% - Accent6 7 3 3 2" xfId="21452" xr:uid="{042B4504-6780-48E2-807D-D269FAC6ECE5}"/>
    <cellStyle name="20% - Accent6 7 3 3 3" xfId="32173" xr:uid="{15D8C1CA-764A-4738-9527-AC70B05EB5E2}"/>
    <cellStyle name="20% - Accent6 7 3 3 4" xfId="37431" xr:uid="{EE24E51A-CCA8-49D7-99A7-94FDCD17637C}"/>
    <cellStyle name="20% - Accent6 7 3 4" xfId="17859" xr:uid="{CD478FDE-F789-4303-911C-F728145FF82B}"/>
    <cellStyle name="20% - Accent6 7 3 5" xfId="23283" xr:uid="{AF3BCF61-68CD-4F67-9D7A-BEC548645694}"/>
    <cellStyle name="20% - Accent6 7 3 6" xfId="25045" xr:uid="{CCFE83E1-AD9A-4E5A-AC05-328DE35FF86E}"/>
    <cellStyle name="20% - Accent6 7 3 7" xfId="28683" xr:uid="{FF9AF49D-4611-4851-9677-15C78AA12A7B}"/>
    <cellStyle name="20% - Accent6 7 3 8" xfId="33790" xr:uid="{147723D3-372C-4468-97FA-168AE98F5935}"/>
    <cellStyle name="20% - Accent6 7 4" xfId="8358" xr:uid="{025BE256-8601-4707-84AB-E894560B382F}"/>
    <cellStyle name="20% - Accent6 7 4 2" xfId="14781" xr:uid="{B0219F73-B6CF-4016-9610-31092F8CC2D4}"/>
    <cellStyle name="20% - Accent6 7 4 2 2" xfId="20416" xr:uid="{534C9AEA-2E1F-47B4-AD89-ABC2C310508E}"/>
    <cellStyle name="20% - Accent6 7 4 2 3" xfId="27603" xr:uid="{BC8A24B8-D452-4244-979E-D0074895DD4B}"/>
    <cellStyle name="20% - Accent6 7 4 2 4" xfId="31212" xr:uid="{2DEE2D86-A474-43D0-8B03-3E4D17166021}"/>
    <cellStyle name="20% - Accent6 7 4 2 5" xfId="36395" xr:uid="{6FB15243-770B-40C4-A36B-5023661F2278}"/>
    <cellStyle name="20% - Accent6 7 4 3" xfId="16965" xr:uid="{42E5E0BD-3E9E-492C-AB96-B764422B60E9}"/>
    <cellStyle name="20% - Accent6 7 4 3 2" xfId="22173" xr:uid="{66A0FFEB-3A8B-493C-916B-BA4B19D8C5AD}"/>
    <cellStyle name="20% - Accent6 7 4 3 3" xfId="32894" xr:uid="{24D0BF1C-EEC4-4D00-B2C0-669A0287501B}"/>
    <cellStyle name="20% - Accent6 7 4 3 4" xfId="38152" xr:uid="{6C84F596-BEC6-4E45-B019-21F921143054}"/>
    <cellStyle name="20% - Accent6 7 4 4" xfId="17491" xr:uid="{30F8A4F0-15DC-48A3-B840-30AB872924A8}"/>
    <cellStyle name="20% - Accent6 7 4 5" xfId="22913" xr:uid="{E5B7CDA6-59AC-411E-BA93-076DFC9F601D}"/>
    <cellStyle name="20% - Accent6 7 4 6" xfId="24676" xr:uid="{0D63FEFA-322D-4DA0-8D1C-5340A42440AA}"/>
    <cellStyle name="20% - Accent6 7 4 7" xfId="29429" xr:uid="{71D86BE7-9669-4127-A55F-5FC185CD8776}"/>
    <cellStyle name="20% - Accent6 7 4 8" xfId="33420" xr:uid="{405C4EA1-E791-4D50-8B10-A37AFB19430A}"/>
    <cellStyle name="20% - Accent6 7 5" xfId="8922" xr:uid="{4B2035A7-E135-4354-BF2F-7593A341E385}"/>
    <cellStyle name="20% - Accent6 7 5 2" xfId="18915" xr:uid="{7B498598-0C57-4D5B-843D-5585BF59082C}"/>
    <cellStyle name="20% - Accent6 7 5 3" xfId="26100" xr:uid="{FD83086F-15B9-4AF3-864E-E4979107AC6F}"/>
    <cellStyle name="20% - Accent6 7 5 4" xfId="29669" xr:uid="{D8A8734D-6ED1-436D-A9A6-7A0F07A18EAB}"/>
    <cellStyle name="20% - Accent6 7 5 5" xfId="34845" xr:uid="{BFC4AEA9-75C3-4942-B6ED-CE69EAD98DF2}"/>
    <cellStyle name="20% - Accent6 7 5 6" xfId="13337" xr:uid="{40D63ECB-5592-472C-9190-4B1706B724DF}"/>
    <cellStyle name="20% - Accent6 7 6" xfId="15012" xr:uid="{4D55F8D8-A853-4995-B219-C21851F10A59}"/>
    <cellStyle name="20% - Accent6 7 7" xfId="17198" xr:uid="{2C39253B-9F3A-4FE3-85A1-0EC1D810C8AD}"/>
    <cellStyle name="20% - Accent6 7 8" xfId="22378" xr:uid="{85EE88E6-A195-4FA2-92C3-967FE2FC8D88}"/>
    <cellStyle name="20% - Accent6 7 9" xfId="22578" xr:uid="{BBD85985-CB9B-42F4-9952-0B4C3629972C}"/>
    <cellStyle name="20% - Accent6 8" xfId="502" xr:uid="{8EE64FF2-DD0E-4E4A-B102-8BB50B56B14E}"/>
    <cellStyle name="20% - Accent6 8 10" xfId="24352" xr:uid="{7EC412B1-B7AE-4789-9D0C-721CB2474F93}"/>
    <cellStyle name="20% - Accent6 8 11" xfId="33096" xr:uid="{280DE20C-C728-4C14-BB3B-8E85C1F5B2D1}"/>
    <cellStyle name="20% - Accent6 8 12" xfId="10086" xr:uid="{8560AAC2-041F-419D-B294-B1A412A6FC8B}"/>
    <cellStyle name="20% - Accent6 8 13" xfId="8142" xr:uid="{0C401736-2436-43B0-B51F-8E03AEA2E723}"/>
    <cellStyle name="20% - Accent6 8 2" xfId="8689" xr:uid="{EA471263-8E75-44F9-9778-567B9BF1A540}"/>
    <cellStyle name="20% - Accent6 8 2 2" xfId="13760" xr:uid="{A2C17370-B8DA-4A3D-992B-3BC7D13D01A0}"/>
    <cellStyle name="20% - Accent6 8 2 2 2" xfId="19363" xr:uid="{D9984887-C672-4D4A-83BF-FCEFC1FB7846}"/>
    <cellStyle name="20% - Accent6 8 2 2 3" xfId="26549" xr:uid="{D98FE1C0-275B-41B1-A560-177509D6E0FC}"/>
    <cellStyle name="20% - Accent6 8 2 2 4" xfId="30159" xr:uid="{36C112C4-AD78-4E30-A02F-1490EFAAFD3F}"/>
    <cellStyle name="20% - Accent6 8 2 2 5" xfId="35337" xr:uid="{0C355CD1-DE09-4D7D-8DC9-A50DA939B408}"/>
    <cellStyle name="20% - Accent6 8 2 3" xfId="15273" xr:uid="{0AB19A11-8903-4227-BCA3-AD2A8854CE85}"/>
    <cellStyle name="20% - Accent6 8 2 3 2" xfId="20697" xr:uid="{318E16FD-B0E1-4C42-BC4E-A95992BAA718}"/>
    <cellStyle name="20% - Accent6 8 2 3 3" xfId="31473" xr:uid="{D503DE5B-315A-4C9D-AC54-44F9169201BF}"/>
    <cellStyle name="20% - Accent6 8 2 3 4" xfId="36677" xr:uid="{931807E6-BAA1-45DC-A760-C3EE25677ECD}"/>
    <cellStyle name="20% - Accent6 8 2 4" xfId="17421" xr:uid="{7C838104-8032-4857-83D2-7BCE2E844CD0}"/>
    <cellStyle name="20% - Accent6 8 2 5" xfId="22841" xr:uid="{F8AFA906-9EB0-4E41-9C65-6C2EDE7C18FF}"/>
    <cellStyle name="20% - Accent6 8 2 6" xfId="24603" xr:uid="{9EBFD028-3389-4639-862E-EA1CA0E7E3CD}"/>
    <cellStyle name="20% - Accent6 8 2 7" xfId="27893" xr:uid="{543011F0-42AC-4376-95AB-F5FE0F07BC73}"/>
    <cellStyle name="20% - Accent6 8 2 8" xfId="33347" xr:uid="{0F8DDFDF-74EF-4DAE-AE6B-6752AAAB5003}"/>
    <cellStyle name="20% - Accent6 8 3" xfId="8419" xr:uid="{744D313C-3985-4F30-B713-DEAB9519BBCD}"/>
    <cellStyle name="20% - Accent6 8 3 2" xfId="14064" xr:uid="{55C3B153-DB9E-4FAF-8A6E-0900308AE371}"/>
    <cellStyle name="20% - Accent6 8 3 2 2" xfId="19688" xr:uid="{86CF5A16-419A-4E86-8DC9-2FD7477E39DB}"/>
    <cellStyle name="20% - Accent6 8 3 2 3" xfId="26875" xr:uid="{1677F872-4AED-455D-A0FD-ECCADD9B8A82}"/>
    <cellStyle name="20% - Accent6 8 3 2 4" xfId="30486" xr:uid="{9D96FF8A-5654-411C-9DD7-D719B9A07358}"/>
    <cellStyle name="20% - Accent6 8 3 2 5" xfId="35666" xr:uid="{CEE08D40-E274-47AE-B6ED-D08055297130}"/>
    <cellStyle name="20% - Accent6 8 3 3" xfId="16522" xr:uid="{E4BFCE8F-D22D-41A7-AA07-498685FB9F35}"/>
    <cellStyle name="20% - Accent6 8 3 3 2" xfId="21721" xr:uid="{6E20928A-387B-4B28-AC61-2BFB15443101}"/>
    <cellStyle name="20% - Accent6 8 3 3 3" xfId="32442" xr:uid="{4D14095A-BFFD-4676-BB96-57284978D517}"/>
    <cellStyle name="20% - Accent6 8 3 3 4" xfId="37701" xr:uid="{A9C5211E-60C3-4877-A321-EB183F3BC01E}"/>
    <cellStyle name="20% - Accent6 8 3 4" xfId="18144" xr:uid="{B403C252-71E0-4FC0-BEBE-3DEC83371319}"/>
    <cellStyle name="20% - Accent6 8 3 5" xfId="23569" xr:uid="{B1D05753-13D2-4F8A-BCDA-1974B8063D6B}"/>
    <cellStyle name="20% - Accent6 8 3 6" xfId="25331" xr:uid="{07EBE896-DF91-4F0F-BEBB-9505DEA4C738}"/>
    <cellStyle name="20% - Accent6 8 3 7" xfId="28957" xr:uid="{2F76F8C0-6253-4A6D-B8A2-290AE1FB5CE5}"/>
    <cellStyle name="20% - Accent6 8 3 8" xfId="34076" xr:uid="{4DFAB34B-B0FB-4AC6-AB71-8B598B630BC2}"/>
    <cellStyle name="20% - Accent6 8 4" xfId="8923" xr:uid="{F60CFB51-92B6-4E0F-AC15-91E245DB7357}"/>
    <cellStyle name="20% - Accent6 8 4 2" xfId="14795" xr:uid="{DB0D2659-4422-4844-BD65-32A7E5E0441E}"/>
    <cellStyle name="20% - Accent6 8 4 2 2" xfId="20430" xr:uid="{0DD4FC33-96D3-416E-AA12-D56CA2F348F4}"/>
    <cellStyle name="20% - Accent6 8 4 2 3" xfId="27617" xr:uid="{BCB00CFA-A96F-45D5-9DEB-81C1B33A3EFA}"/>
    <cellStyle name="20% - Accent6 8 4 2 4" xfId="31226" xr:uid="{74B46027-B890-4EE6-9E92-8BD010D54A81}"/>
    <cellStyle name="20% - Accent6 8 4 2 5" xfId="36409" xr:uid="{9632F426-7866-431C-92BC-889A57BB4E9C}"/>
    <cellStyle name="20% - Accent6 8 4 3" xfId="16979" xr:uid="{45474809-DF79-4D4E-89C3-E1A8FEFB094C}"/>
    <cellStyle name="20% - Accent6 8 4 3 2" xfId="22187" xr:uid="{EEDC8D9F-DA6D-4F5D-BDFF-D64715F3F463}"/>
    <cellStyle name="20% - Accent6 8 4 3 3" xfId="32908" xr:uid="{45C04CE9-5C19-43C1-91C2-96DDB6E18B67}"/>
    <cellStyle name="20% - Accent6 8 4 3 4" xfId="38166" xr:uid="{9216754B-1D50-42DE-AF55-DE6CB7E6653A}"/>
    <cellStyle name="20% - Accent6 8 4 4" xfId="17378" xr:uid="{8699D763-E987-4B65-86FE-98C6032E900D}"/>
    <cellStyle name="20% - Accent6 8 4 5" xfId="22790" xr:uid="{95125E50-5828-480E-B3B6-D8681EA5121E}"/>
    <cellStyle name="20% - Accent6 8 4 6" xfId="24552" xr:uid="{CBD07E26-9D16-4C47-A5F8-8B2956724FFA}"/>
    <cellStyle name="20% - Accent6 8 4 7" xfId="29443" xr:uid="{CF1786EB-5FE9-4E6B-A8CB-8A71849854D5}"/>
    <cellStyle name="20% - Accent6 8 4 8" xfId="33296" xr:uid="{F7113582-9D66-400C-A71E-18583739A5FA}"/>
    <cellStyle name="20% - Accent6 8 4 9" xfId="10497" xr:uid="{1BE16BEE-D1FC-4A0E-8E68-AB2839519938}"/>
    <cellStyle name="20% - Accent6 8 5" xfId="13350" xr:uid="{C5BA04C7-7663-4A7F-8476-4E0C35BE3F7D}"/>
    <cellStyle name="20% - Accent6 8 5 2" xfId="18929" xr:uid="{517ED004-7D71-418D-9CFE-A35E31CD462B}"/>
    <cellStyle name="20% - Accent6 8 5 3" xfId="26114" xr:uid="{B270893D-936A-451E-980A-AFF89D7F839B}"/>
    <cellStyle name="20% - Accent6 8 5 4" xfId="29683" xr:uid="{7DCDA408-93B6-433F-A12F-D9212BF5D00E}"/>
    <cellStyle name="20% - Accent6 8 5 5" xfId="34859" xr:uid="{5EAEBE47-9F78-490A-A13C-5E9104AAB6B9}"/>
    <cellStyle name="20% - Accent6 8 6" xfId="15053" xr:uid="{620D48D6-8FC1-4506-900C-51EF8295ADE3}"/>
    <cellStyle name="20% - Accent6 8 7" xfId="17212" xr:uid="{2AD04C03-7E1D-44ED-9023-80F4359A0B07}"/>
    <cellStyle name="20% - Accent6 8 8" xfId="22392" xr:uid="{FCF0E1C2-5B4C-40D0-A421-7B596E2678A6}"/>
    <cellStyle name="20% - Accent6 8 9" xfId="22592" xr:uid="{AEB1F3D6-51FB-4182-942B-E937E9EB2D71}"/>
    <cellStyle name="20% - Accent6 9" xfId="503" xr:uid="{97E1D963-756D-4802-9890-0EA5B3E26D70}"/>
    <cellStyle name="20% - Accent6 9 10" xfId="24366" xr:uid="{A4E82917-18CF-4A2F-BA5D-C93E40356400}"/>
    <cellStyle name="20% - Accent6 9 11" xfId="33110" xr:uid="{4AFEE859-4428-4B13-A9F7-EB5B47BB5054}"/>
    <cellStyle name="20% - Accent6 9 12" xfId="10128" xr:uid="{A89762BC-5C62-490C-9E74-AA980CECBD32}"/>
    <cellStyle name="20% - Accent6 9 13" xfId="8554" xr:uid="{03B21836-05E0-49E5-BAE7-323F7C239555}"/>
    <cellStyle name="20% - Accent6 9 2" xfId="8924" xr:uid="{49582858-B547-4E29-BBEE-8D2C98C7AF66}"/>
    <cellStyle name="20% - Accent6 9 2 2" xfId="13780" xr:uid="{178EC735-8DE0-46ED-BA86-066CA1FC7BAF}"/>
    <cellStyle name="20% - Accent6 9 2 2 2" xfId="19386" xr:uid="{9C2D0ACF-6738-45C0-864A-97CD4648B1CE}"/>
    <cellStyle name="20% - Accent6 9 2 2 3" xfId="26572" xr:uid="{29D4720C-50BC-4A1F-AB63-6C0FFD9A7166}"/>
    <cellStyle name="20% - Accent6 9 2 2 4" xfId="30183" xr:uid="{22B9CFDE-F7BD-4286-8561-47C42FCAB432}"/>
    <cellStyle name="20% - Accent6 9 2 2 5" xfId="35361" xr:uid="{C01E01A5-B3AA-4710-9014-484E58427CB1}"/>
    <cellStyle name="20% - Accent6 9 2 3" xfId="15285" xr:uid="{73ECF46A-B651-4245-9F8B-D1E5A1482964}"/>
    <cellStyle name="20% - Accent6 9 2 3 2" xfId="20709" xr:uid="{79DA6086-A40A-441B-BBCC-84CD4B0F2501}"/>
    <cellStyle name="20% - Accent6 9 2 3 3" xfId="31485" xr:uid="{1D8576B1-446C-4111-885D-9527A08A2368}"/>
    <cellStyle name="20% - Accent6 9 2 3 4" xfId="36689" xr:uid="{ABA595A6-190F-4F1A-B43E-D03F679A022D}"/>
    <cellStyle name="20% - Accent6 9 2 4" xfId="17445" xr:uid="{21407C4E-2D6D-43A1-B44D-1BE33465AA0E}"/>
    <cellStyle name="20% - Accent6 9 2 5" xfId="22866" xr:uid="{DAE078C5-911C-4387-A741-DB389AE3D3F6}"/>
    <cellStyle name="20% - Accent6 9 2 6" xfId="24628" xr:uid="{312671BB-F72D-4B90-B353-605FAE85A957}"/>
    <cellStyle name="20% - Accent6 9 2 7" xfId="27905" xr:uid="{0843B65A-433C-4288-AA58-F5F74CD3EC70}"/>
    <cellStyle name="20% - Accent6 9 2 8" xfId="33372" xr:uid="{AA6884CA-1FDC-4F15-8A66-F74D1DC7DCC8}"/>
    <cellStyle name="20% - Accent6 9 2 9" xfId="10535" xr:uid="{61206D73-3892-49BC-B5B1-78FE8834950F}"/>
    <cellStyle name="20% - Accent6 9 3" xfId="11475" xr:uid="{CEDD2252-DAEB-4E27-B2B1-EAE5C64ADDC3}"/>
    <cellStyle name="20% - Accent6 9 3 2" xfId="13722" xr:uid="{D0508944-A343-40F0-BCD0-E8B085A0AAB2}"/>
    <cellStyle name="20% - Accent6 9 3 2 2" xfId="19310" xr:uid="{AB7CB53A-406E-486B-B2FD-98B2D11E1439}"/>
    <cellStyle name="20% - Accent6 9 3 2 3" xfId="26496" xr:uid="{6D8D09B2-B4D0-4312-A0F3-501321C1D47F}"/>
    <cellStyle name="20% - Accent6 9 3 2 4" xfId="30091" xr:uid="{8CCDDB94-026E-4D16-AF1F-EE96BA5191F9}"/>
    <cellStyle name="20% - Accent6 9 3 2 5" xfId="35269" xr:uid="{C2C94756-DAD6-4420-8E61-50F35B77FC7D}"/>
    <cellStyle name="20% - Accent6 9 3 3" xfId="16276" xr:uid="{C8BB2353-D20D-4D7A-A9BB-1FB965CE317F}"/>
    <cellStyle name="20% - Accent6 9 3 3 2" xfId="21450" xr:uid="{A25C9514-3A4B-42F1-84C6-AE3B0A0B7AA2}"/>
    <cellStyle name="20% - Accent6 9 3 3 3" xfId="32171" xr:uid="{6BCB0BCD-9D21-4FF0-ACCD-79648B355483}"/>
    <cellStyle name="20% - Accent6 9 3 3 4" xfId="37429" xr:uid="{24369596-C6E3-4E21-B3D7-35AD57F4ADE1}"/>
    <cellStyle name="20% - Accent6 9 3 4" xfId="17857" xr:uid="{6D3281D0-9792-4CF5-9A33-FFEB350A8B08}"/>
    <cellStyle name="20% - Accent6 9 3 5" xfId="23281" xr:uid="{F1BDB643-B834-4653-915A-EBDB6DC17521}"/>
    <cellStyle name="20% - Accent6 9 3 6" xfId="25043" xr:uid="{6D48704B-2B2F-47A9-ACD8-CD23AEEC8806}"/>
    <cellStyle name="20% - Accent6 9 3 7" xfId="28681" xr:uid="{841EDB58-EC21-47F9-AF1D-85FB736736C5}"/>
    <cellStyle name="20% - Accent6 9 3 8" xfId="33788" xr:uid="{06C28480-727D-41BC-9417-B3E2B3CE626E}"/>
    <cellStyle name="20% - Accent6 9 4" xfId="10651" xr:uid="{64230DB7-43DC-41A7-A839-4FD58F9AE849}"/>
    <cellStyle name="20% - Accent6 9 4 2" xfId="14809" xr:uid="{9BD88545-6C48-4F6F-B534-E3155EEE21D4}"/>
    <cellStyle name="20% - Accent6 9 4 2 2" xfId="20444" xr:uid="{644CE0CD-C596-4784-BF5A-A8864B093D1E}"/>
    <cellStyle name="20% - Accent6 9 4 2 3" xfId="27631" xr:uid="{DFCAC90B-F7B5-4CEB-8493-EDFAF1F44BE0}"/>
    <cellStyle name="20% - Accent6 9 4 2 4" xfId="31240" xr:uid="{F411E5A2-E7D2-40EA-85D6-4B4E2D084C01}"/>
    <cellStyle name="20% - Accent6 9 4 2 5" xfId="36423" xr:uid="{64892DB6-8698-4870-818D-E893733C3326}"/>
    <cellStyle name="20% - Accent6 9 4 3" xfId="16993" xr:uid="{D7FB3361-BDC6-4493-9C76-5BE39B29E7A4}"/>
    <cellStyle name="20% - Accent6 9 4 3 2" xfId="22201" xr:uid="{568AFC4F-E684-47AF-BA64-3103DC78A7F9}"/>
    <cellStyle name="20% - Accent6 9 4 3 3" xfId="32922" xr:uid="{A1009B65-EA7A-4F1A-9FBB-EF9B817FD1E1}"/>
    <cellStyle name="20% - Accent6 9 4 3 4" xfId="38180" xr:uid="{D2FAFF8B-22D0-4F44-977F-DEC23CD279B0}"/>
    <cellStyle name="20% - Accent6 9 4 4" xfId="17559" xr:uid="{1E9043A9-81F6-4532-875F-D313FD7A99E9}"/>
    <cellStyle name="20% - Accent6 9 4 5" xfId="22981" xr:uid="{F2AE5A78-1561-40F5-907F-9877057E9315}"/>
    <cellStyle name="20% - Accent6 9 4 6" xfId="24744" xr:uid="{2A76642F-3181-4048-BCBA-7EB631D9D0A2}"/>
    <cellStyle name="20% - Accent6 9 4 7" xfId="29457" xr:uid="{85EFDFA7-59C6-43A0-90FC-CFFE411F385F}"/>
    <cellStyle name="20% - Accent6 9 4 8" xfId="33488" xr:uid="{2E44B22F-F8B9-4FBA-8D3A-D3FD948FCCAC}"/>
    <cellStyle name="20% - Accent6 9 5" xfId="13363" xr:uid="{5636F759-3BFA-46F5-AF14-75455CA0625D}"/>
    <cellStyle name="20% - Accent6 9 5 2" xfId="18943" xr:uid="{5A214152-1F6E-43E2-8272-CA18684687CE}"/>
    <cellStyle name="20% - Accent6 9 5 3" xfId="26128" xr:uid="{FC80EC91-5946-4A6B-9B26-F9991899E814}"/>
    <cellStyle name="20% - Accent6 9 5 4" xfId="29697" xr:uid="{07EF6D90-8088-42AF-8B68-5BB24CECB845}"/>
    <cellStyle name="20% - Accent6 9 5 5" xfId="34873" xr:uid="{91937CD6-56F1-4151-9AA5-B8A21D87895D}"/>
    <cellStyle name="20% - Accent6 9 6" xfId="15097" xr:uid="{5A78EF20-5C7A-4607-A2A2-8B7F42538436}"/>
    <cellStyle name="20% - Accent6 9 7" xfId="17226" xr:uid="{5EB05B56-A4DE-4FA3-B670-049CF9A27D63}"/>
    <cellStyle name="20% - Accent6 9 8" xfId="22406" xr:uid="{E7CD1B5A-7E96-4F92-88A3-F6211E8BF0FA}"/>
    <cellStyle name="20% - Accent6 9 9" xfId="22606" xr:uid="{C0138298-DC47-486A-A223-16C042EA4155}"/>
    <cellStyle name="40% - Accent1" xfId="20" builtinId="31" customBuiltin="1"/>
    <cellStyle name="40% - Accent1 10" xfId="504" xr:uid="{AE84A932-A65B-42EB-9DCA-78CEA6C91D13}"/>
    <cellStyle name="40% - Accent1 10 10" xfId="24371" xr:uid="{8691BAB1-54BA-49DF-B4CF-F214C85E5102}"/>
    <cellStyle name="40% - Accent1 10 11" xfId="33115" xr:uid="{2D69CA3B-7AAA-45B7-9FC9-740B860A5AF5}"/>
    <cellStyle name="40% - Accent1 10 12" xfId="10151" xr:uid="{296F5AD4-57AE-4611-8474-90E91F30B902}"/>
    <cellStyle name="40% - Accent1 10 13" xfId="8283" xr:uid="{44E72B16-53DA-4EF9-82C9-1E95B3A76D22}"/>
    <cellStyle name="40% - Accent1 10 2" xfId="8925" xr:uid="{11338479-76D9-439D-A071-C55D49405DD2}"/>
    <cellStyle name="40% - Accent1 10 2 2" xfId="13792" xr:uid="{A5CB05FF-6D5C-4CB9-B8C8-3B095C5EC7BF}"/>
    <cellStyle name="40% - Accent1 10 2 2 2" xfId="19398" xr:uid="{5FF9BE8C-00D5-43CC-BFBA-C1F85CB8AFE4}"/>
    <cellStyle name="40% - Accent1 10 2 2 3" xfId="26584" xr:uid="{08049516-B07A-4063-8ADE-68BECF7C85F4}"/>
    <cellStyle name="40% - Accent1 10 2 2 4" xfId="30195" xr:uid="{71BF1E4C-FF55-4782-B0D5-7E933509BB2B}"/>
    <cellStyle name="40% - Accent1 10 2 2 5" xfId="35374" xr:uid="{E1E6FE9F-2EA4-4447-BBDD-125B4A9F7C64}"/>
    <cellStyle name="40% - Accent1 10 2 3" xfId="15257" xr:uid="{6C621E92-C402-4E09-B239-A5D7C8D5410A}"/>
    <cellStyle name="40% - Accent1 10 2 3 2" xfId="20673" xr:uid="{81CC545B-9405-495B-8BC0-282937A7EE7F}"/>
    <cellStyle name="40% - Accent1 10 2 3 3" xfId="31449" xr:uid="{4D04C2D2-61F3-47F2-9E08-591710DB43BC}"/>
    <cellStyle name="40% - Accent1 10 2 3 4" xfId="36653" xr:uid="{28BD31C8-7947-4FC4-A917-576472A4C5B8}"/>
    <cellStyle name="40% - Accent1 10 2 4" xfId="17453" xr:uid="{9EBE9B52-C155-4361-90D3-67364D7644DE}"/>
    <cellStyle name="40% - Accent1 10 2 5" xfId="22874" xr:uid="{2BFDDACE-C739-42B4-A03A-0CC5658A701B}"/>
    <cellStyle name="40% - Accent1 10 2 6" xfId="24637" xr:uid="{81A96D16-10D5-4981-A29C-83AAEB2E4DA0}"/>
    <cellStyle name="40% - Accent1 10 2 7" xfId="27869" xr:uid="{0DA9ED49-DE8F-4B58-86E8-DA2487820C82}"/>
    <cellStyle name="40% - Accent1 10 2 8" xfId="33381" xr:uid="{F135BCE8-5492-4FE5-9307-44C63BCDFB54}"/>
    <cellStyle name="40% - Accent1 10 2 9" xfId="10548" xr:uid="{049D5F84-EDBF-4D3F-8E32-E56FCD626CB7}"/>
    <cellStyle name="40% - Accent1 10 3" xfId="11572" xr:uid="{7D746A8D-6E29-40FE-B492-33AC7E45850D}"/>
    <cellStyle name="40% - Accent1 10 3 2" xfId="13785" xr:uid="{7924DCAB-D5B0-43B3-BA1B-B4951BCFDD77}"/>
    <cellStyle name="40% - Accent1 10 3 2 2" xfId="19391" xr:uid="{C447460F-E354-4CFC-867B-7829027498EF}"/>
    <cellStyle name="40% - Accent1 10 3 2 3" xfId="26577" xr:uid="{7F9AFA75-D927-4A0D-A02B-5C798275AD96}"/>
    <cellStyle name="40% - Accent1 10 3 2 4" xfId="30188" xr:uid="{F065C6CB-EBC1-43BA-91B3-62F37944833B}"/>
    <cellStyle name="40% - Accent1 10 3 2 5" xfId="35367" xr:uid="{30B2A8E9-911A-4FC1-A6FD-9BE15B1C932E}"/>
    <cellStyle name="40% - Accent1 10 3 3" xfId="16298" xr:uid="{B5C9FEE1-0DC8-4AF5-AC7C-935B3CB96280}"/>
    <cellStyle name="40% - Accent1 10 3 3 2" xfId="21481" xr:uid="{23C7A103-AA17-4D8A-858F-E032136D1E40}"/>
    <cellStyle name="40% - Accent1 10 3 3 3" xfId="32202" xr:uid="{4F808445-EAD1-4F5D-A251-8124023E5652}"/>
    <cellStyle name="40% - Accent1 10 3 3 4" xfId="37461" xr:uid="{B7A90427-B548-43EE-BE1A-79E6A8DDA24B}"/>
    <cellStyle name="40% - Accent1 10 3 4" xfId="17917" xr:uid="{B9571314-EBF8-4527-9F84-4675EFE0D7A2}"/>
    <cellStyle name="40% - Accent1 10 3 5" xfId="23341" xr:uid="{A0D24CD5-96C9-43EB-B4CF-503F25893C31}"/>
    <cellStyle name="40% - Accent1 10 3 6" xfId="25103" xr:uid="{41935909-E275-460E-8C00-1C4582855CA4}"/>
    <cellStyle name="40% - Accent1 10 3 7" xfId="28714" xr:uid="{E70E6897-3A16-4F89-9E29-CB6A2EDD2C1F}"/>
    <cellStyle name="40% - Accent1 10 3 8" xfId="33848" xr:uid="{AF9C7AC1-E942-490E-B475-8507D9537266}"/>
    <cellStyle name="40% - Accent1 10 4" xfId="11563" xr:uid="{FDDDC22E-D4A4-4C3B-9427-9FB12A80410D}"/>
    <cellStyle name="40% - Accent1 10 4 2" xfId="14813" xr:uid="{746BEFA7-1190-4C85-A7B4-CE0EF46CEFD8}"/>
    <cellStyle name="40% - Accent1 10 4 2 2" xfId="20449" xr:uid="{E3F3245E-9BAC-4CED-A3CF-9826358E125B}"/>
    <cellStyle name="40% - Accent1 10 4 2 3" xfId="27636" xr:uid="{F1373681-4C4E-460A-83F5-65795841BC8C}"/>
    <cellStyle name="40% - Accent1 10 4 2 4" xfId="31245" xr:uid="{E32CF7A9-37B9-47D3-A55A-8190BB7300C2}"/>
    <cellStyle name="40% - Accent1 10 4 2 5" xfId="36428" xr:uid="{468994F5-396E-4616-B4D8-3A7AA1C023D9}"/>
    <cellStyle name="40% - Accent1 10 4 3" xfId="16997" xr:uid="{B1D92065-50EB-4DCF-B2DF-916EF7BEB411}"/>
    <cellStyle name="40% - Accent1 10 4 3 2" xfId="22206" xr:uid="{12C7E85F-2D77-443E-AF75-DD0AFBBD88AF}"/>
    <cellStyle name="40% - Accent1 10 4 3 3" xfId="32927" xr:uid="{8E15F894-9780-450E-B216-59818AD24004}"/>
    <cellStyle name="40% - Accent1 10 4 3 4" xfId="38185" xr:uid="{AF5D48F2-234E-47E2-9430-E9976E4EA1DD}"/>
    <cellStyle name="40% - Accent1 10 4 4" xfId="17911" xr:uid="{C599EB36-9386-47C1-A15B-F7B41FDFA75D}"/>
    <cellStyle name="40% - Accent1 10 4 5" xfId="23335" xr:uid="{C3BB8CF2-3346-4B99-BA3B-A3F25C7A327A}"/>
    <cellStyle name="40% - Accent1 10 4 6" xfId="25097" xr:uid="{EC1A29CF-314C-4C4E-861F-BD06EAC604ED}"/>
    <cellStyle name="40% - Accent1 10 4 7" xfId="29462" xr:uid="{371DF7D4-E76B-4D77-8B5C-E12C314914AE}"/>
    <cellStyle name="40% - Accent1 10 4 8" xfId="33842" xr:uid="{EE110E93-9318-47A2-A5C6-0D6663F6D978}"/>
    <cellStyle name="40% - Accent1 10 5" xfId="13367" xr:uid="{A51D878F-6553-432C-9290-1F891560682E}"/>
    <cellStyle name="40% - Accent1 10 5 2" xfId="18948" xr:uid="{52A83027-67E9-4C9C-9123-FF7CC5222070}"/>
    <cellStyle name="40% - Accent1 10 5 3" xfId="26133" xr:uid="{5AB8DF66-DAAB-4558-833F-878CEB691B8C}"/>
    <cellStyle name="40% - Accent1 10 5 4" xfId="29702" xr:uid="{E18FD1C5-657D-4DED-A8B1-9ADAC9CEC96D}"/>
    <cellStyle name="40% - Accent1 10 5 5" xfId="34878" xr:uid="{F715B594-12B6-4402-968C-3C55978B1115}"/>
    <cellStyle name="40% - Accent1 10 6" xfId="15139" xr:uid="{5BF3B6A7-3B9F-49C9-8160-2094B52E92A5}"/>
    <cellStyle name="40% - Accent1 10 7" xfId="17231" xr:uid="{4061FDC7-3E45-47C2-9A90-8270394128B6}"/>
    <cellStyle name="40% - Accent1 10 8" xfId="22411" xr:uid="{E81BEAA9-EE36-4E67-BDA7-D16605F72971}"/>
    <cellStyle name="40% - Accent1 10 9" xfId="22611" xr:uid="{203C7B99-1E08-4DD9-AC4D-55AC15869CCC}"/>
    <cellStyle name="40% - Accent1 11" xfId="505" xr:uid="{F0E245E2-CEF1-4308-9736-A092BDC52C7C}"/>
    <cellStyle name="40% - Accent1 11 10" xfId="24385" xr:uid="{C731C164-5669-430D-A555-6D8D32BF5C37}"/>
    <cellStyle name="40% - Accent1 11 11" xfId="27913" xr:uid="{75079FBF-35ED-445B-9D4D-1E7EF62EDEC7}"/>
    <cellStyle name="40% - Accent1 11 12" xfId="33129" xr:uid="{A8D29D92-CBDF-4019-8F2C-0E82095537D7}"/>
    <cellStyle name="40% - Accent1 11 13" xfId="10193" xr:uid="{F3C7904D-301E-44F1-8264-0BB8E868A107}"/>
    <cellStyle name="40% - Accent1 11 14" xfId="8926" xr:uid="{0221741C-0390-4965-B8ED-76396DFC545D}"/>
    <cellStyle name="40% - Accent1 11 2" xfId="10568" xr:uid="{C572D35F-8960-430E-88FB-DE9A23A80DA7}"/>
    <cellStyle name="40% - Accent1 11 2 2" xfId="13818" xr:uid="{C46B1551-CBBA-4DEA-9194-082EE2021F92}"/>
    <cellStyle name="40% - Accent1 11 2 2 2" xfId="19424" xr:uid="{2869D796-279C-4D6F-8C44-704BB4598D57}"/>
    <cellStyle name="40% - Accent1 11 2 2 3" xfId="26610" xr:uid="{DB5A4D56-DF22-4CDB-A189-16E5D3503CE9}"/>
    <cellStyle name="40% - Accent1 11 2 2 4" xfId="30222" xr:uid="{32057328-0D80-47D2-864F-86CF164BCFFA}"/>
    <cellStyle name="40% - Accent1 11 2 2 5" xfId="35401" xr:uid="{E3A4B2DD-F7F4-4014-B36A-D75468373D3E}"/>
    <cellStyle name="40% - Accent1 11 2 3" xfId="16312" xr:uid="{3445BAB1-E40B-4C54-A57A-6F898820A11D}"/>
    <cellStyle name="40% - Accent1 11 2 3 2" xfId="21496" xr:uid="{65870779-7771-401A-87AE-5D9E2CADA180}"/>
    <cellStyle name="40% - Accent1 11 2 3 3" xfId="32217" xr:uid="{D9CE7A7D-DC28-4D38-81EC-4DAF791EBDD6}"/>
    <cellStyle name="40% - Accent1 11 2 3 4" xfId="37476" xr:uid="{4E853E0A-B256-47BB-B2DC-8193EDDE9320}"/>
    <cellStyle name="40% - Accent1 11 2 4" xfId="17471" xr:uid="{5D88F27A-52D9-455B-A2B8-D58B38D87010}"/>
    <cellStyle name="40% - Accent1 11 2 5" xfId="22893" xr:uid="{44D5A58E-FC74-4BF1-AF53-451958418289}"/>
    <cellStyle name="40% - Accent1 11 2 6" xfId="24656" xr:uid="{8628B601-BBD7-4B98-B488-3E88A2C29541}"/>
    <cellStyle name="40% - Accent1 11 2 7" xfId="28729" xr:uid="{0AA1522E-0EFF-4247-9894-643EF83E480C}"/>
    <cellStyle name="40% - Accent1 11 2 8" xfId="33400" xr:uid="{557DA0DF-D328-4258-8A62-1ABEB4AD7643}"/>
    <cellStyle name="40% - Accent1 11 3" xfId="11958" xr:uid="{0B59E4A5-73D2-45C1-859F-2C5B6680FD47}"/>
    <cellStyle name="40% - Accent1 11 3 2" xfId="14101" xr:uid="{63DB746D-9C0E-4F2C-B030-650EB62966F7}"/>
    <cellStyle name="40% - Accent1 11 3 2 2" xfId="19725" xr:uid="{27294A00-3560-4374-A00E-C4743CF9CA81}"/>
    <cellStyle name="40% - Accent1 11 3 2 3" xfId="26912" xr:uid="{53A5BC2F-9FB1-41E9-BE4B-82202358C92C}"/>
    <cellStyle name="40% - Accent1 11 3 2 4" xfId="30523" xr:uid="{99627988-B393-49C8-8D0F-F421016EAE40}"/>
    <cellStyle name="40% - Accent1 11 3 2 5" xfId="35703" xr:uid="{AB529A06-2AAF-4D87-9B3B-1E76B62EAD68}"/>
    <cellStyle name="40% - Accent1 11 3 3" xfId="16555" xr:uid="{8C4CE346-1015-413B-85F1-3983A8ABFADA}"/>
    <cellStyle name="40% - Accent1 11 3 3 2" xfId="21754" xr:uid="{0E39950F-0148-4F59-896C-D5820C79E25E}"/>
    <cellStyle name="40% - Accent1 11 3 3 3" xfId="32475" xr:uid="{F45DDC66-E1A3-47D0-8CBD-1FEA690B1716}"/>
    <cellStyle name="40% - Accent1 11 3 3 4" xfId="37734" xr:uid="{DE515986-E83F-4CB2-A0A2-7D3C72358B3B}"/>
    <cellStyle name="40% - Accent1 11 3 4" xfId="18181" xr:uid="{63004246-1CCF-476E-864E-FA76E5775C97}"/>
    <cellStyle name="40% - Accent1 11 3 5" xfId="23606" xr:uid="{4FC2CBE8-E761-40BC-9FD0-ECA8D40A6EA8}"/>
    <cellStyle name="40% - Accent1 11 3 6" xfId="25368" xr:uid="{0A960BFB-277D-4F5B-B778-69058D06EB30}"/>
    <cellStyle name="40% - Accent1 11 3 7" xfId="28990" xr:uid="{8F48E819-594A-4DEB-9BBB-C7CE27566F3A}"/>
    <cellStyle name="40% - Accent1 11 3 8" xfId="34113" xr:uid="{A04DE0BE-7488-424D-B815-1C283C24E719}"/>
    <cellStyle name="40% - Accent1 11 4" xfId="10648" xr:uid="{9DC75EFA-9587-44F9-B1C3-F4ED535A7CC7}"/>
    <cellStyle name="40% - Accent1 11 4 2" xfId="14827" xr:uid="{45013639-7BF3-4A2E-8E79-E08CACEB4B86}"/>
    <cellStyle name="40% - Accent1 11 4 2 2" xfId="20463" xr:uid="{E2529007-BFC2-4523-BFBF-6328554F732F}"/>
    <cellStyle name="40% - Accent1 11 4 2 3" xfId="27650" xr:uid="{5168FEDE-C238-4C35-A3FE-8C62142EB7DE}"/>
    <cellStyle name="40% - Accent1 11 4 2 4" xfId="31259" xr:uid="{79A05F13-AE39-4C5F-8F7F-EEE3AE7E8D10}"/>
    <cellStyle name="40% - Accent1 11 4 2 5" xfId="36442" xr:uid="{7674A237-F009-486D-996D-8ED49D19CC55}"/>
    <cellStyle name="40% - Accent1 11 4 3" xfId="17011" xr:uid="{FA07D1EE-9F8B-4100-9383-B85DE5D04859}"/>
    <cellStyle name="40% - Accent1 11 4 3 2" xfId="22220" xr:uid="{EEF25ED2-1DB9-4FD3-B86A-5CE150D0D993}"/>
    <cellStyle name="40% - Accent1 11 4 3 3" xfId="32941" xr:uid="{23386F3C-438C-40CF-9143-3755B1F7E4E8}"/>
    <cellStyle name="40% - Accent1 11 4 3 4" xfId="38199" xr:uid="{C42F9550-7444-4686-BA5D-AB19897F0821}"/>
    <cellStyle name="40% - Accent1 11 4 4" xfId="17557" xr:uid="{322C6998-9CAE-4328-B939-19B4D330C747}"/>
    <cellStyle name="40% - Accent1 11 4 5" xfId="22979" xr:uid="{DAEE80A6-5B37-4453-A98A-F8DBAD621743}"/>
    <cellStyle name="40% - Accent1 11 4 6" xfId="24742" xr:uid="{61404DFC-4ACD-45FE-95BF-E265B5312495}"/>
    <cellStyle name="40% - Accent1 11 4 7" xfId="29476" xr:uid="{0C522B25-0312-47AA-8933-B06014F782EA}"/>
    <cellStyle name="40% - Accent1 11 4 8" xfId="33486" xr:uid="{E9488740-B7C7-4AC8-A3E9-E36A8B336702}"/>
    <cellStyle name="40% - Accent1 11 5" xfId="13380" xr:uid="{7AF9A4F4-C3CC-4B0D-9857-EDEFBAC1ED39}"/>
    <cellStyle name="40% - Accent1 11 5 2" xfId="18962" xr:uid="{C169F300-26B3-458D-BC71-5F0676AC5362}"/>
    <cellStyle name="40% - Accent1 11 5 3" xfId="26147" xr:uid="{745495B4-88EB-40C9-B383-B0F389CEF0B1}"/>
    <cellStyle name="40% - Accent1 11 5 4" xfId="29716" xr:uid="{02B0B8C3-D6AB-4C3C-A065-FAC2E5FE6039}"/>
    <cellStyle name="40% - Accent1 11 5 5" xfId="34892" xr:uid="{90040D52-2843-402C-A2D7-B3EA2D606593}"/>
    <cellStyle name="40% - Accent1 11 6" xfId="15293" xr:uid="{F0B97126-3955-468E-8924-97D1EEF96A3E}"/>
    <cellStyle name="40% - Accent1 11 6 2" xfId="20717" xr:uid="{3EBAA227-619E-4223-9360-A849A66D18D5}"/>
    <cellStyle name="40% - Accent1 11 6 3" xfId="31493" xr:uid="{02C3E9FD-5D42-4769-8E11-1167BC8795E6}"/>
    <cellStyle name="40% - Accent1 11 6 4" xfId="36697" xr:uid="{E3875DBD-5737-4447-8C77-CB1811CEB2AA}"/>
    <cellStyle name="40% - Accent1 11 7" xfId="17245" xr:uid="{28685448-7DB5-4A41-BBE2-9FD724183105}"/>
    <cellStyle name="40% - Accent1 11 8" xfId="22425" xr:uid="{433D2330-46DF-4FEC-A249-7CDD7179B368}"/>
    <cellStyle name="40% - Accent1 11 8 2" xfId="38493" xr:uid="{703CD4E9-D7CE-4146-88B3-CBABA972CCD0}"/>
    <cellStyle name="40% - Accent1 11 9" xfId="22625" xr:uid="{549A7018-95DE-467F-8D57-2562D34E7218}"/>
    <cellStyle name="40% - Accent1 12" xfId="506" xr:uid="{98C5836D-F7B2-49F4-806A-F6E47146A48F}"/>
    <cellStyle name="40% - Accent1 12 10" xfId="24399" xr:uid="{1376D31D-DBBA-4612-B1AE-D07C5B8FC29F}"/>
    <cellStyle name="40% - Accent1 12 11" xfId="27910" xr:uid="{95DF26AF-82D7-4511-8BEF-7BF050BAFEFC}"/>
    <cellStyle name="40% - Accent1 12 12" xfId="33143" xr:uid="{CDC281A1-9233-4F3D-8954-7180226E105B}"/>
    <cellStyle name="40% - Accent1 12 13" xfId="10235" xr:uid="{6B15500B-6D2C-47C0-A562-DB0F9CEB8B52}"/>
    <cellStyle name="40% - Accent1 12 14" xfId="8927" xr:uid="{C49B56EF-DD05-4406-90EC-0EC7DE62CA90}"/>
    <cellStyle name="40% - Accent1 12 2" xfId="10587" xr:uid="{C618123C-4685-4847-89E1-F5E21E65D1DB}"/>
    <cellStyle name="40% - Accent1 12 2 2" xfId="13840" xr:uid="{3757D3C2-B948-427C-952D-B42C1AF2DC14}"/>
    <cellStyle name="40% - Accent1 12 2 2 2" xfId="19449" xr:uid="{E0A00E4B-0D9A-474B-BCFB-AF03DE6B8754}"/>
    <cellStyle name="40% - Accent1 12 2 2 3" xfId="26635" xr:uid="{0849CA43-664A-4380-9F9D-4B664BB68FC8}"/>
    <cellStyle name="40% - Accent1 12 2 2 4" xfId="30247" xr:uid="{51A21CB6-4580-4FC1-99A7-984ED77AB35F}"/>
    <cellStyle name="40% - Accent1 12 2 2 5" xfId="35426" xr:uid="{F2555CEF-210F-4E1E-88B1-E4602A1C5250}"/>
    <cellStyle name="40% - Accent1 12 2 3" xfId="16330" xr:uid="{22DC2FF8-3AFB-4A9D-A4AE-16E75CD360A5}"/>
    <cellStyle name="40% - Accent1 12 2 3 2" xfId="21517" xr:uid="{0E73C75F-2866-4CAB-B983-BB3868995AD1}"/>
    <cellStyle name="40% - Accent1 12 2 3 3" xfId="32238" xr:uid="{046FEA26-33A3-4E9C-B016-248332979C98}"/>
    <cellStyle name="40% - Accent1 12 2 3 4" xfId="37497" xr:uid="{4A6EAB56-B585-4100-9E1A-4BFE24BC690F}"/>
    <cellStyle name="40% - Accent1 12 2 4" xfId="17493" xr:uid="{9DF9F4E9-F8AE-468F-BE2B-AC1D28526B7C}"/>
    <cellStyle name="40% - Accent1 12 2 5" xfId="22915" xr:uid="{27640BDF-A5BD-46A1-9F47-C479FE85A6B7}"/>
    <cellStyle name="40% - Accent1 12 2 6" xfId="24678" xr:uid="{839D12A2-BAA5-4044-AB8C-0DBA8A386527}"/>
    <cellStyle name="40% - Accent1 12 2 7" xfId="28750" xr:uid="{1511B144-0AF9-4875-A3C6-24405E3B2FFC}"/>
    <cellStyle name="40% - Accent1 12 2 8" xfId="33422" xr:uid="{0636B97C-3BC8-4CD7-8B7A-68FEB616F4BF}"/>
    <cellStyle name="40% - Accent1 12 3" xfId="11515" xr:uid="{0B4DC329-3DC5-4E94-B43F-49043D37855F}"/>
    <cellStyle name="40% - Accent1 12 3 2" xfId="13738" xr:uid="{CD42ADD0-1B9B-45AF-A301-202C61E3A3A9}"/>
    <cellStyle name="40% - Accent1 12 3 2 2" xfId="19331" xr:uid="{1A68E97D-7529-470C-985E-49DF54B2AF71}"/>
    <cellStyle name="40% - Accent1 12 3 2 3" xfId="26517" xr:uid="{A234B34F-D0C3-488D-8DF4-CEA5C30B920D}"/>
    <cellStyle name="40% - Accent1 12 3 2 4" xfId="30126" xr:uid="{EA0D1791-35ED-4CDD-88F2-1109948C2F07}"/>
    <cellStyle name="40% - Accent1 12 3 2 5" xfId="35304" xr:uid="{109DD1EE-FED5-4E92-B8CB-23CB7D41C883}"/>
    <cellStyle name="40% - Accent1 12 3 3" xfId="16285" xr:uid="{D77C2573-44F9-48BE-BB88-7F5C8E7941A5}"/>
    <cellStyle name="40% - Accent1 12 3 3 2" xfId="21460" xr:uid="{87B44ACA-DBA6-498E-98ED-44AF0DC3F26F}"/>
    <cellStyle name="40% - Accent1 12 3 3 3" xfId="32181" xr:uid="{3DFF5815-FAB8-43FA-8D88-D28A4562B735}"/>
    <cellStyle name="40% - Accent1 12 3 3 4" xfId="37439" xr:uid="{0618B8AC-3690-47EA-BBFC-84B1FF4BA59D}"/>
    <cellStyle name="40% - Accent1 12 3 4" xfId="17881" xr:uid="{7AEAA134-B5AF-4923-BE69-81C8181CB837}"/>
    <cellStyle name="40% - Accent1 12 3 5" xfId="23305" xr:uid="{6D023BD7-2D24-4834-88FD-62303FECDE01}"/>
    <cellStyle name="40% - Accent1 12 3 6" xfId="25067" xr:uid="{4776896F-E120-4F7F-A206-3A1AFF5C72CD}"/>
    <cellStyle name="40% - Accent1 12 3 7" xfId="28692" xr:uid="{39950CAE-A33F-4224-A6A3-8E9031DEF9A8}"/>
    <cellStyle name="40% - Accent1 12 3 8" xfId="33812" xr:uid="{2418E4EB-AE22-4E4D-B10B-E35A81F26AF1}"/>
    <cellStyle name="40% - Accent1 12 4" xfId="11468" xr:uid="{E70B48B6-0032-4D29-9159-16FAA3C4F82D}"/>
    <cellStyle name="40% - Accent1 12 4 2" xfId="14841" xr:uid="{96B9AC8D-0B0D-4637-92D2-50F195A22BEF}"/>
    <cellStyle name="40% - Accent1 12 4 2 2" xfId="20477" xr:uid="{942FEFD6-BD0E-4E3C-A19D-8D3AF33D1810}"/>
    <cellStyle name="40% - Accent1 12 4 2 3" xfId="27664" xr:uid="{55EAA97F-BE91-4505-B14A-BA083826F85D}"/>
    <cellStyle name="40% - Accent1 12 4 2 4" xfId="31273" xr:uid="{A8556F60-D6F5-47BC-83CC-AFADF7B58EEF}"/>
    <cellStyle name="40% - Accent1 12 4 2 5" xfId="36456" xr:uid="{99D9C440-0DED-46A5-8E16-5C6A48A5A8AA}"/>
    <cellStyle name="40% - Accent1 12 4 3" xfId="17025" xr:uid="{AA2F74D9-A732-4A32-AA3A-955DF4A92900}"/>
    <cellStyle name="40% - Accent1 12 4 3 2" xfId="22234" xr:uid="{61E64D15-FD14-4D4B-AD33-24DDF6F31243}"/>
    <cellStyle name="40% - Accent1 12 4 3 3" xfId="32955" xr:uid="{8E2B764A-3280-4C95-8D10-EE1A102393D1}"/>
    <cellStyle name="40% - Accent1 12 4 3 4" xfId="38213" xr:uid="{E36FEC08-05F4-444A-97F5-87A342B0327A}"/>
    <cellStyle name="40% - Accent1 12 4 4" xfId="17851" xr:uid="{E6B0BC81-B7D7-4CFC-AC87-0C5D79DE3037}"/>
    <cellStyle name="40% - Accent1 12 4 5" xfId="23275" xr:uid="{82421F35-57FE-46ED-BF80-92A2DE14C97A}"/>
    <cellStyle name="40% - Accent1 12 4 6" xfId="25037" xr:uid="{442E4786-0E40-403F-B9F8-C38F772E99B7}"/>
    <cellStyle name="40% - Accent1 12 4 7" xfId="29490" xr:uid="{D285C639-5759-4359-AAEC-E0E1811821B6}"/>
    <cellStyle name="40% - Accent1 12 4 8" xfId="33782" xr:uid="{B7E6E82B-4033-480F-B541-C5BACF20A333}"/>
    <cellStyle name="40% - Accent1 12 5" xfId="13394" xr:uid="{2A56431C-885B-4D13-A7A1-475A2D33CCDA}"/>
    <cellStyle name="40% - Accent1 12 5 2" xfId="18976" xr:uid="{9A198881-3D5E-41E4-A9DF-457BF856E1FA}"/>
    <cellStyle name="40% - Accent1 12 5 3" xfId="26161" xr:uid="{E3B1ECEB-AF29-448F-A522-75765E72213A}"/>
    <cellStyle name="40% - Accent1 12 5 4" xfId="29730" xr:uid="{0A110655-880A-4C05-9B1B-5868F6DBBC6F}"/>
    <cellStyle name="40% - Accent1 12 5 5" xfId="34906" xr:uid="{0AC3EBAB-CFA3-476B-A737-A00B497136E3}"/>
    <cellStyle name="40% - Accent1 12 6" xfId="15290" xr:uid="{30686274-DF7A-4040-9CA7-9C975BE45EC5}"/>
    <cellStyle name="40% - Accent1 12 6 2" xfId="20714" xr:uid="{65F10B05-11B8-4CF7-818C-802A303A0C9A}"/>
    <cellStyle name="40% - Accent1 12 6 3" xfId="31490" xr:uid="{28E28404-B36E-4750-AD78-CDDC30915445}"/>
    <cellStyle name="40% - Accent1 12 6 4" xfId="36694" xr:uid="{0FD864DE-DED3-41C4-B778-910F3B81A828}"/>
    <cellStyle name="40% - Accent1 12 7" xfId="17259" xr:uid="{C784153A-DA81-499E-870C-D49650A833E8}"/>
    <cellStyle name="40% - Accent1 12 8" xfId="22439" xr:uid="{83B62D49-E2AA-4086-9521-FFB4C1D41560}"/>
    <cellStyle name="40% - Accent1 12 8 2" xfId="38494" xr:uid="{B9501855-4A11-4115-992D-122036142517}"/>
    <cellStyle name="40% - Accent1 12 9" xfId="22639" xr:uid="{893A4BD8-33DF-419A-A4FE-D9B3D3E13ED6}"/>
    <cellStyle name="40% - Accent1 13" xfId="507" xr:uid="{908762FD-EFF4-46E5-A71D-5A8D8899C5C7}"/>
    <cellStyle name="40% - Accent1 13 10" xfId="24413" xr:uid="{B796EF9C-D33A-4CCD-9DCC-B7ED2A1234B9}"/>
    <cellStyle name="40% - Accent1 13 11" xfId="27925" xr:uid="{24EAFDB5-FBB2-4528-A025-D2561D471BB9}"/>
    <cellStyle name="40% - Accent1 13 12" xfId="33157" xr:uid="{B3AA99D6-6D36-4622-BD6B-677D96F76C08}"/>
    <cellStyle name="40% - Accent1 13 13" xfId="10277" xr:uid="{8CB2EF02-4ED2-46F6-ACB9-FA4D44A5B20E}"/>
    <cellStyle name="40% - Accent1 13 14" xfId="8928" xr:uid="{60F1993C-AD74-4E0D-964F-7E34E2DB16A7}"/>
    <cellStyle name="40% - Accent1 13 2" xfId="10609" xr:uid="{0D26E916-CEFF-42F6-8B17-49FEFE836E03}"/>
    <cellStyle name="40% - Accent1 13 2 2" xfId="13862" xr:uid="{1F7A92DD-2501-499C-BF8F-B48A8FE55143}"/>
    <cellStyle name="40% - Accent1 13 2 2 2" xfId="19474" xr:uid="{A61C137F-9B51-4949-9104-8BFA362AE68C}"/>
    <cellStyle name="40% - Accent1 13 2 2 3" xfId="26660" xr:uid="{096299C2-1F3F-49B0-84E5-21B5D867663A}"/>
    <cellStyle name="40% - Accent1 13 2 2 4" xfId="30272" xr:uid="{1DB62E4C-94E8-4D5A-935A-54191393D65D}"/>
    <cellStyle name="40% - Accent1 13 2 2 5" xfId="35451" xr:uid="{300C576C-21AD-4303-9DE8-032DA0706BD5}"/>
    <cellStyle name="40% - Accent1 13 2 3" xfId="16351" xr:uid="{91C7E4CA-3D78-4F32-BE84-F7260852133D}"/>
    <cellStyle name="40% - Accent1 13 2 3 2" xfId="21541" xr:uid="{1D1123E2-8CE5-4920-A06E-A2C7FC9A14EB}"/>
    <cellStyle name="40% - Accent1 13 2 3 3" xfId="32262" xr:uid="{211EEFD4-A3AF-47A1-8338-9385C80BBC32}"/>
    <cellStyle name="40% - Accent1 13 2 3 4" xfId="37521" xr:uid="{55D94ADD-D35F-4137-9D00-FBCB72833285}"/>
    <cellStyle name="40% - Accent1 13 2 4" xfId="17519" xr:uid="{94339C9F-4E06-4EB4-BE1C-D4982094A207}"/>
    <cellStyle name="40% - Accent1 13 2 5" xfId="22941" xr:uid="{84DD591D-5A56-4D12-8E59-B6A92ECD515D}"/>
    <cellStyle name="40% - Accent1 13 2 6" xfId="24704" xr:uid="{B71A987E-B79A-4E15-B119-985EC8F26F31}"/>
    <cellStyle name="40% - Accent1 13 2 7" xfId="28774" xr:uid="{7CA5AB00-3AE3-4C79-8DEF-2E731AFE188F}"/>
    <cellStyle name="40% - Accent1 13 2 8" xfId="33448" xr:uid="{1BC1E2C4-023B-4144-8ACD-83CBC7BA3918}"/>
    <cellStyle name="40% - Accent1 13 3" xfId="11852" xr:uid="{5F4F8BFE-E536-4493-804C-9A8A115A08B4}"/>
    <cellStyle name="40% - Accent1 13 3 2" xfId="14025" xr:uid="{6453D0DC-054C-470E-9D44-D5CCB8147BF1}"/>
    <cellStyle name="40% - Accent1 13 3 2 2" xfId="19644" xr:uid="{49F5854B-78E2-43CD-9857-12A3A2C550F8}"/>
    <cellStyle name="40% - Accent1 13 3 2 3" xfId="26831" xr:uid="{98913EFC-8772-4C41-A23B-93C3EB6578A0}"/>
    <cellStyle name="40% - Accent1 13 3 2 4" xfId="30442" xr:uid="{20E77BF6-D015-44DE-B5D0-4A4A23629AC0}"/>
    <cellStyle name="40% - Accent1 13 3 2 5" xfId="35622" xr:uid="{CA9324E5-D628-40CE-A699-D9ECC176C3DD}"/>
    <cellStyle name="40% - Accent1 13 3 3" xfId="16489" xr:uid="{41985044-23E0-4014-B30E-FB52A5959284}"/>
    <cellStyle name="40% - Accent1 13 3 3 2" xfId="21683" xr:uid="{8F327AC9-8574-4B70-8D83-456ECB8D0F2C}"/>
    <cellStyle name="40% - Accent1 13 3 3 3" xfId="32404" xr:uid="{41561844-E2AE-4D81-9DA2-A9973DD7FDC9}"/>
    <cellStyle name="40% - Accent1 13 3 3 4" xfId="37663" xr:uid="{AB52BE37-9DF1-472D-948B-0F0F6700F0AF}"/>
    <cellStyle name="40% - Accent1 13 3 4" xfId="18100" xr:uid="{B0132B0B-CBC4-4E41-BA19-B87F1ADDB22D}"/>
    <cellStyle name="40% - Accent1 13 3 5" xfId="23525" xr:uid="{F10F2776-A340-4113-894C-6BDD679988F8}"/>
    <cellStyle name="40% - Accent1 13 3 6" xfId="25287" xr:uid="{3E95F374-149B-4103-B764-152D2DC0764C}"/>
    <cellStyle name="40% - Accent1 13 3 7" xfId="28919" xr:uid="{4DC3C925-5D69-4BEF-91DE-D556603AE764}"/>
    <cellStyle name="40% - Accent1 13 3 8" xfId="34032" xr:uid="{7C4B5C01-66C7-4F3B-AE31-FA49AE218D27}"/>
    <cellStyle name="40% - Accent1 13 4" xfId="11616" xr:uid="{2F8C3082-7B17-4E21-8A83-A5C49D109E26}"/>
    <cellStyle name="40% - Accent1 13 4 2" xfId="14855" xr:uid="{D1315058-BD9E-4214-AE2B-2C37063A8FCA}"/>
    <cellStyle name="40% - Accent1 13 4 2 2" xfId="20491" xr:uid="{6ED1D5A3-D244-4480-A5E9-D113A17FED53}"/>
    <cellStyle name="40% - Accent1 13 4 2 3" xfId="27678" xr:uid="{18315CE6-046B-465B-ACFF-573D9E0F5D08}"/>
    <cellStyle name="40% - Accent1 13 4 2 4" xfId="31287" xr:uid="{3AB408F3-FB70-4F25-BD8B-BFA6FFF02FA2}"/>
    <cellStyle name="40% - Accent1 13 4 2 5" xfId="36470" xr:uid="{17156D6D-E23E-41EA-9843-9B5F067467FF}"/>
    <cellStyle name="40% - Accent1 13 4 3" xfId="17039" xr:uid="{4E81F987-2A44-4903-BACD-BA971227946E}"/>
    <cellStyle name="40% - Accent1 13 4 3 2" xfId="22248" xr:uid="{E6CD35D2-4DDC-47C9-95B6-E4FF40FB4353}"/>
    <cellStyle name="40% - Accent1 13 4 3 3" xfId="32969" xr:uid="{E58C4C38-7309-496C-B930-9594C076502D}"/>
    <cellStyle name="40% - Accent1 13 4 3 4" xfId="38227" xr:uid="{62B3DE50-9013-4865-A53A-68E2E53270CA}"/>
    <cellStyle name="40% - Accent1 13 4 4" xfId="17945" xr:uid="{67F7C403-2DE5-46DE-90AF-DB8511D30EE3}"/>
    <cellStyle name="40% - Accent1 13 4 5" xfId="23369" xr:uid="{C2ECFF6A-9D34-4A53-8166-B0AE335D9D10}"/>
    <cellStyle name="40% - Accent1 13 4 6" xfId="25131" xr:uid="{87FE6283-AC4B-444B-A311-BCE59A5DC3A3}"/>
    <cellStyle name="40% - Accent1 13 4 7" xfId="29504" xr:uid="{A24D2458-3785-4FE0-9728-32A6CC250698}"/>
    <cellStyle name="40% - Accent1 13 4 8" xfId="33876" xr:uid="{9409DB02-DE7A-4A2A-BD67-983D33BB8B65}"/>
    <cellStyle name="40% - Accent1 13 5" xfId="13408" xr:uid="{6A8F486D-3900-425A-9C7B-013A0EF0D703}"/>
    <cellStyle name="40% - Accent1 13 5 2" xfId="18990" xr:uid="{D4E6C42F-40BD-4C86-8D0C-B32BEE3E50D1}"/>
    <cellStyle name="40% - Accent1 13 5 3" xfId="26175" xr:uid="{7DC25AFC-2B07-499F-9A39-57C55F09AA97}"/>
    <cellStyle name="40% - Accent1 13 5 4" xfId="29744" xr:uid="{7142D108-24C6-4BE1-AA18-50375A705F10}"/>
    <cellStyle name="40% - Accent1 13 5 5" xfId="34920" xr:uid="{46072268-7F3E-4337-9345-04B167D21F5A}"/>
    <cellStyle name="40% - Accent1 13 6" xfId="15305" xr:uid="{15A24A32-4045-4C18-8B46-1F1675A190D1}"/>
    <cellStyle name="40% - Accent1 13 6 2" xfId="20729" xr:uid="{FC66F987-6C86-472E-B72A-E9469BCFD158}"/>
    <cellStyle name="40% - Accent1 13 6 3" xfId="31505" xr:uid="{907D8CC7-2F79-4EAA-8342-9364E5A8B8C9}"/>
    <cellStyle name="40% - Accent1 13 6 4" xfId="36709" xr:uid="{903C920E-D9C9-4379-A2D1-AF637EAC1325}"/>
    <cellStyle name="40% - Accent1 13 7" xfId="17273" xr:uid="{C92CB085-41B8-4306-B342-77521229B13C}"/>
    <cellStyle name="40% - Accent1 13 8" xfId="22453" xr:uid="{B45A7940-FCFB-4FE1-8FEB-366E6DC21A49}"/>
    <cellStyle name="40% - Accent1 13 8 2" xfId="38495" xr:uid="{0539897A-FFD5-48DA-A89A-96C490460E39}"/>
    <cellStyle name="40% - Accent1 13 9" xfId="22653" xr:uid="{D8AB6585-9A19-4AD4-A015-7819E6EBCC7D}"/>
    <cellStyle name="40% - Accent1 14" xfId="508" xr:uid="{D9D4CD2C-9444-469F-BA31-B532D4303D66}"/>
    <cellStyle name="40% - Accent1 14 10" xfId="24427" xr:uid="{6FD74E4E-51A0-4297-9477-5005F949888B}"/>
    <cellStyle name="40% - Accent1 14 11" xfId="27940" xr:uid="{CF093784-BE92-45F1-9F4D-0FA2E6BE3843}"/>
    <cellStyle name="40% - Accent1 14 12" xfId="33171" xr:uid="{902D71DA-DA23-44CE-985D-3D0A860EB3D9}"/>
    <cellStyle name="40% - Accent1 14 13" xfId="10319" xr:uid="{B8B538F1-40DD-42C3-95A5-04DCACEB486B}"/>
    <cellStyle name="40% - Accent1 14 14" xfId="8929" xr:uid="{B5B1AF4C-71AD-43E8-9151-8A3C3AF6D252}"/>
    <cellStyle name="40% - Accent1 14 2" xfId="10632" xr:uid="{1183CBD1-8339-400E-975B-9AD0DBA4BC1A}"/>
    <cellStyle name="40% - Accent1 14 2 2" xfId="13884" xr:uid="{9303A687-3B0B-475F-8D9F-8884A610B791}"/>
    <cellStyle name="40% - Accent1 14 2 2 2" xfId="19496" xr:uid="{D3790AEE-5761-46C7-AAE0-C8E6D1DE9EC3}"/>
    <cellStyle name="40% - Accent1 14 2 2 3" xfId="26682" xr:uid="{19A3F29B-6B80-413D-A711-4815CD0A29E9}"/>
    <cellStyle name="40% - Accent1 14 2 2 4" xfId="30294" xr:uid="{68F45905-2ECF-4EDB-9E08-597590734FA6}"/>
    <cellStyle name="40% - Accent1 14 2 2 5" xfId="35473" xr:uid="{F9A9A94A-1695-4628-A80A-A46930FF4C82}"/>
    <cellStyle name="40% - Accent1 14 2 3" xfId="16370" xr:uid="{B45EBA76-04D9-4615-84D8-9CBBAC7F9F5F}"/>
    <cellStyle name="40% - Accent1 14 2 3 2" xfId="21560" xr:uid="{8D78FB4D-F590-41E4-B362-222D993B318B}"/>
    <cellStyle name="40% - Accent1 14 2 3 3" xfId="32281" xr:uid="{B7A61BE9-F17E-47C8-8326-18625FB39ACF}"/>
    <cellStyle name="40% - Accent1 14 2 3 4" xfId="37540" xr:uid="{FA594DCB-8710-4E85-8318-A3C6374E0A0A}"/>
    <cellStyle name="40% - Accent1 14 2 4" xfId="17541" xr:uid="{56EF986C-FB0A-4A1B-B137-C14CA1FA56A0}"/>
    <cellStyle name="40% - Accent1 14 2 5" xfId="22963" xr:uid="{62028C5A-4866-4D96-BF37-9D990A393546}"/>
    <cellStyle name="40% - Accent1 14 2 6" xfId="24726" xr:uid="{5E8A8697-A4BF-4D88-A9FA-14BDDC3106A9}"/>
    <cellStyle name="40% - Accent1 14 2 7" xfId="28793" xr:uid="{4EF8D1E9-BCA3-4192-A5DF-5B78E565BED7}"/>
    <cellStyle name="40% - Accent1 14 2 8" xfId="33470" xr:uid="{57431AD7-2E35-4CF4-8F2B-0EEC6563DF22}"/>
    <cellStyle name="40% - Accent1 14 3" xfId="11444" xr:uid="{1B272A32-A352-49C8-AB13-08908E1EEAEF}"/>
    <cellStyle name="40% - Accent1 14 3 2" xfId="13705" xr:uid="{62841DAC-0B94-4ABC-89EA-2EEA59F2BCF0}"/>
    <cellStyle name="40% - Accent1 14 3 2 2" xfId="19290" xr:uid="{429AE313-363C-4756-BE24-B7CEFEDCD7D4}"/>
    <cellStyle name="40% - Accent1 14 3 2 3" xfId="26476" xr:uid="{4FEC8E9A-DC5B-4BA4-A48B-405F6199A98F}"/>
    <cellStyle name="40% - Accent1 14 3 2 4" xfId="30057" xr:uid="{DDD46239-19FC-4CDF-BC57-65EA7F7C97D1}"/>
    <cellStyle name="40% - Accent1 14 3 2 5" xfId="35235" xr:uid="{E7CC7F51-15A4-4FE5-A77E-50C482FB68DD}"/>
    <cellStyle name="40% - Accent1 14 3 3" xfId="16266" xr:uid="{C40E9A35-03A3-468E-822F-C231CC356F2C}"/>
    <cellStyle name="40% - Accent1 14 3 3 2" xfId="21436" xr:uid="{EA7BDC64-2773-4BEF-AC07-2A37D2B6D38F}"/>
    <cellStyle name="40% - Accent1 14 3 3 3" xfId="32157" xr:uid="{1104C6BB-ADD7-43D0-A5EF-1F7A71D9DC0D}"/>
    <cellStyle name="40% - Accent1 14 3 3 4" xfId="37415" xr:uid="{73EFF2DE-1A73-462D-A0C7-82FBEB236AC0}"/>
    <cellStyle name="40% - Accent1 14 3 4" xfId="17834" xr:uid="{0A9756F0-D011-4A8C-B701-9D5CBC316B82}"/>
    <cellStyle name="40% - Accent1 14 3 5" xfId="23258" xr:uid="{8ABC3D46-6780-4549-AFE5-FAD50352879B}"/>
    <cellStyle name="40% - Accent1 14 3 6" xfId="25020" xr:uid="{2B87C061-5B2B-4F74-B6A2-F2558360CBD0}"/>
    <cellStyle name="40% - Accent1 14 3 7" xfId="28667" xr:uid="{CC2EBFDA-FABC-4A06-9C0B-A38D9C7FD732}"/>
    <cellStyle name="40% - Accent1 14 3 8" xfId="33765" xr:uid="{CB96A1D0-5CA0-4BD9-98C7-A73C5BDBD595}"/>
    <cellStyle name="40% - Accent1 14 4" xfId="13073" xr:uid="{CC043EEE-7B4E-44E6-B099-8A15F352A1C2}"/>
    <cellStyle name="40% - Accent1 14 4 2" xfId="14869" xr:uid="{A1239D1F-E2B5-4B49-BBFB-64345ECC44BA}"/>
    <cellStyle name="40% - Accent1 14 4 2 2" xfId="20505" xr:uid="{663ACE50-9C12-4E77-AC66-891D7D52FF40}"/>
    <cellStyle name="40% - Accent1 14 4 2 3" xfId="27692" xr:uid="{A34EED23-6132-46BA-9E45-57C8BB0B5583}"/>
    <cellStyle name="40% - Accent1 14 4 2 4" xfId="31301" xr:uid="{7BB2D35F-6CCC-4AEC-9B92-322498CB03C0}"/>
    <cellStyle name="40% - Accent1 14 4 2 5" xfId="36484" xr:uid="{BB8E019D-BA14-469B-B68E-9CFF058006DC}"/>
    <cellStyle name="40% - Accent1 14 4 3" xfId="17053" xr:uid="{D42444DB-74C0-4818-928E-D45E52A6306E}"/>
    <cellStyle name="40% - Accent1 14 4 3 2" xfId="22262" xr:uid="{A604FF30-FA8C-4E0D-B3B2-7264B6AB3B53}"/>
    <cellStyle name="40% - Accent1 14 4 3 3" xfId="32983" xr:uid="{728E113B-304D-4D5E-8845-9171DF294528}"/>
    <cellStyle name="40% - Accent1 14 4 3 4" xfId="38241" xr:uid="{1EC3A182-6FE9-410E-A535-A543B776EF52}"/>
    <cellStyle name="40% - Accent1 14 4 4" xfId="18778" xr:uid="{C87F5560-5054-46C0-B2B4-4084BDEBAF1D}"/>
    <cellStyle name="40% - Accent1 14 4 5" xfId="24201" xr:uid="{91B190ED-B777-42F1-940A-741C7629A435}"/>
    <cellStyle name="40% - Accent1 14 4 6" xfId="25963" xr:uid="{F215B99D-6EB1-45A5-9645-DFFEBAF05B40}"/>
    <cellStyle name="40% - Accent1 14 4 7" xfId="29518" xr:uid="{1CA8D270-FF68-4E70-83ED-31F113A707EA}"/>
    <cellStyle name="40% - Accent1 14 4 8" xfId="34708" xr:uid="{E687750D-4D77-4D45-9227-63A74C50C518}"/>
    <cellStyle name="40% - Accent1 14 5" xfId="13422" xr:uid="{1639D0A3-39D6-4A5F-8158-4B5C793F85EC}"/>
    <cellStyle name="40% - Accent1 14 5 2" xfId="19004" xr:uid="{C09F36FD-968C-4A5A-807E-B612F01AADD5}"/>
    <cellStyle name="40% - Accent1 14 5 3" xfId="26189" xr:uid="{180F1B39-81AA-4393-82E1-7F52815D210E}"/>
    <cellStyle name="40% - Accent1 14 5 4" xfId="29758" xr:uid="{B0330555-75B9-43E8-8612-859A13A567BF}"/>
    <cellStyle name="40% - Accent1 14 5 5" xfId="34934" xr:uid="{AC112C7A-CD67-4236-B705-F4E096416187}"/>
    <cellStyle name="40% - Accent1 14 6" xfId="15320" xr:uid="{9AD3156A-A9BE-4FBE-9CBB-3019661B5900}"/>
    <cellStyle name="40% - Accent1 14 6 2" xfId="20744" xr:uid="{92679DFF-42C5-49F2-AA9B-71DF283564A0}"/>
    <cellStyle name="40% - Accent1 14 6 3" xfId="31520" xr:uid="{0640BF8F-83B6-475E-9257-9C4A39D99EA0}"/>
    <cellStyle name="40% - Accent1 14 6 4" xfId="36724" xr:uid="{61F9E70C-AE9F-419C-A867-796C13579280}"/>
    <cellStyle name="40% - Accent1 14 7" xfId="17287" xr:uid="{B95C2E7F-18C8-459D-8B79-AC53CDC05648}"/>
    <cellStyle name="40% - Accent1 14 8" xfId="22467" xr:uid="{833F5FD2-5BCA-4DF3-9D07-6AEA65220853}"/>
    <cellStyle name="40% - Accent1 14 8 2" xfId="38496" xr:uid="{C00A1538-08D8-456F-8760-F93352173E39}"/>
    <cellStyle name="40% - Accent1 14 9" xfId="22667" xr:uid="{2C04F51D-66B6-4D1F-9286-459DDF9CE16D}"/>
    <cellStyle name="40% - Accent1 15" xfId="509" xr:uid="{E16123DE-EDA6-4E6C-B6B9-9B15E660639A}"/>
    <cellStyle name="40% - Accent1 15 2" xfId="16210" xr:uid="{4C50F92C-AEB3-47D7-A32A-D56D77888487}"/>
    <cellStyle name="40% - Accent1 15 3" xfId="15315" xr:uid="{EE28730A-7825-4B6C-A835-236D700B4AD0}"/>
    <cellStyle name="40% - Accent1 15 3 2" xfId="20739" xr:uid="{5B214869-66E5-4FC6-A88A-4E35D9A79F0A}"/>
    <cellStyle name="40% - Accent1 15 3 3" xfId="31515" xr:uid="{2F87B748-9A58-4114-8704-9A297A59C223}"/>
    <cellStyle name="40% - Accent1 15 3 4" xfId="36719" xr:uid="{2F193E8E-357C-49FF-9033-E57D09872BF6}"/>
    <cellStyle name="40% - Accent1 15 4" xfId="27935" xr:uid="{FCC7CC27-79FB-498C-8446-A221C728CADF}"/>
    <cellStyle name="40% - Accent1 15 5" xfId="38497" xr:uid="{735437CA-882F-40A1-8B0D-04E159634830}"/>
    <cellStyle name="40% - Accent1 15 6" xfId="8930" xr:uid="{25DF950F-B831-4A90-A68D-5B0859F6F7A7}"/>
    <cellStyle name="40% - Accent1 16" xfId="510" xr:uid="{127F45B0-86AD-4329-AE9E-B66507C6A3AB}"/>
    <cellStyle name="40% - Accent1 16 2" xfId="16222" xr:uid="{A13A159C-BEEF-4DAA-8539-FBDD038423A8}"/>
    <cellStyle name="40% - Accent1 16 3" xfId="15334" xr:uid="{C969EB37-97AD-4780-99C7-34560EF1E90B}"/>
    <cellStyle name="40% - Accent1 16 3 2" xfId="20758" xr:uid="{7700E80C-4635-4E4B-A799-E0C6A4262AF4}"/>
    <cellStyle name="40% - Accent1 16 3 3" xfId="31534" xr:uid="{C4CF7D84-8030-4AE8-985D-FD20C7E2CE75}"/>
    <cellStyle name="40% - Accent1 16 3 4" xfId="36738" xr:uid="{1B3579FD-8932-4E76-A441-83689E53B7E2}"/>
    <cellStyle name="40% - Accent1 16 4" xfId="27954" xr:uid="{A07821CA-3FF1-4A34-B98B-C33AC5D739B8}"/>
    <cellStyle name="40% - Accent1 16 5" xfId="38498" xr:uid="{422BA930-5AF0-42D4-A85B-18D654279317}"/>
    <cellStyle name="40% - Accent1 16 6" xfId="8931" xr:uid="{5AFEF74B-A64E-42A7-9C84-241483DC40B4}"/>
    <cellStyle name="40% - Accent1 17" xfId="511" xr:uid="{C35232AA-F85C-4B24-A92B-ED3A4ECB6FA4}"/>
    <cellStyle name="40% - Accent1 17 2" xfId="10685" xr:uid="{79A71ED5-4A5B-4FDB-80D6-71C88E0C2AD3}"/>
    <cellStyle name="40% - Accent1 17 2 2" xfId="13928" xr:uid="{7E8BDBDB-FFDC-4580-B331-A2CC9C385D1A}"/>
    <cellStyle name="40% - Accent1 17 2 2 2" xfId="19539" xr:uid="{67C6EBE3-1F8A-428E-817D-BA2F91099704}"/>
    <cellStyle name="40% - Accent1 17 2 2 3" xfId="26726" xr:uid="{7E6861C5-C61F-40C6-BA50-158894BA5CE3}"/>
    <cellStyle name="40% - Accent1 17 2 2 4" xfId="30337" xr:uid="{AA602139-86EB-4677-9609-3CB5E7C2FD2E}"/>
    <cellStyle name="40% - Accent1 17 2 2 5" xfId="35517" xr:uid="{65891340-D30B-46F7-9CEF-D0DFCADE7B16}"/>
    <cellStyle name="40% - Accent1 17 2 3" xfId="16409" xr:uid="{C6C06F1F-84BF-4AE8-A579-6211580D7E37}"/>
    <cellStyle name="40% - Accent1 17 2 3 2" xfId="21596" xr:uid="{D4937EAB-FF05-4B5B-8A82-AC85DB702152}"/>
    <cellStyle name="40% - Accent1 17 2 3 3" xfId="32317" xr:uid="{F5AB26B1-C36F-4CDA-936B-519A7E9A08A2}"/>
    <cellStyle name="40% - Accent1 17 2 3 4" xfId="37576" xr:uid="{26D49F21-2D13-423B-A879-9C1BE14F653A}"/>
    <cellStyle name="40% - Accent1 17 2 4" xfId="17570" xr:uid="{0D3CFD19-C130-4774-97DA-390BF23C2F3D}"/>
    <cellStyle name="40% - Accent1 17 2 5" xfId="22993" xr:uid="{97C6972C-E2C3-4E5F-AECF-C0FC5498F0AD}"/>
    <cellStyle name="40% - Accent1 17 2 6" xfId="24756" xr:uid="{CA83F6D2-82CC-4BDF-8FC5-3D18DF9DE39D}"/>
    <cellStyle name="40% - Accent1 17 2 7" xfId="28829" xr:uid="{22563AB1-7D9E-49A8-AD35-24C0B77DECF9}"/>
    <cellStyle name="40% - Accent1 17 2 8" xfId="33500" xr:uid="{BBA6FED6-A7CE-46D4-91D2-303B79DE1CC7}"/>
    <cellStyle name="40% - Accent1 17 3" xfId="11462" xr:uid="{16FC84AE-DF93-40C8-BC30-016F16F16963}"/>
    <cellStyle name="40% - Accent1 17 3 2" xfId="13713" xr:uid="{3A59DBFA-6DA4-4C97-8760-2CDE38425B88}"/>
    <cellStyle name="40% - Accent1 17 3 2 2" xfId="19300" xr:uid="{38E88EE8-278C-4DE9-AB36-540421A5B3D2}"/>
    <cellStyle name="40% - Accent1 17 3 2 3" xfId="26486" xr:uid="{04E0DB8D-0231-470F-8EE0-AC16945B021A}"/>
    <cellStyle name="40% - Accent1 17 3 2 4" xfId="30075" xr:uid="{050DA610-4FB2-4600-A0F8-927C1CC5E286}"/>
    <cellStyle name="40% - Accent1 17 3 2 5" xfId="35253" xr:uid="{11AFAE0C-1019-4E17-B3C0-240C09F33668}"/>
    <cellStyle name="40% - Accent1 17 3 3" xfId="16272" xr:uid="{38A7047F-F0C8-48E4-9354-8EAA415AEED2}"/>
    <cellStyle name="40% - Accent1 17 3 3 2" xfId="21445" xr:uid="{D4CB6439-6E48-4D57-8FAE-55DB01240647}"/>
    <cellStyle name="40% - Accent1 17 3 3 3" xfId="32166" xr:uid="{03B9DFF8-9366-418A-B705-E97EC087581C}"/>
    <cellStyle name="40% - Accent1 17 3 3 4" xfId="37424" xr:uid="{72E27CC4-F0FA-4FBE-BD2E-4266B974B7B9}"/>
    <cellStyle name="40% - Accent1 17 3 4" xfId="17846" xr:uid="{E943CEA9-1BDD-48FD-A0B5-1CEF722CA80F}"/>
    <cellStyle name="40% - Accent1 17 3 5" xfId="23270" xr:uid="{B892619E-370C-4EBA-98F5-5442541C7EAB}"/>
    <cellStyle name="40% - Accent1 17 3 6" xfId="25032" xr:uid="{5710AA68-E056-4761-9240-920CBF1FA4AC}"/>
    <cellStyle name="40% - Accent1 17 3 7" xfId="28676" xr:uid="{924F771B-E025-4B3F-9A90-30CDB095741D}"/>
    <cellStyle name="40% - Accent1 17 3 8" xfId="33777" xr:uid="{ED8F49B4-8799-4391-A601-81E84346ED2B}"/>
    <cellStyle name="40% - Accent1 17 4" xfId="13109" xr:uid="{3F996849-2E99-439B-BA91-1DDD2420D92A}"/>
    <cellStyle name="40% - Accent1 17 4 2" xfId="18793" xr:uid="{D2A43C36-087D-4DB0-8A47-3A08995A98DB}"/>
    <cellStyle name="40% - Accent1 17 4 3" xfId="24216" xr:uid="{40BAFF9D-A8F4-44BC-A3CF-C22D18647A26}"/>
    <cellStyle name="40% - Accent1 17 4 4" xfId="25978" xr:uid="{A775E9A4-1628-4008-BB92-515F7EFE2B12}"/>
    <cellStyle name="40% - Accent1 17 4 5" xfId="29595" xr:uid="{D2AAE50F-9906-40B3-9730-8F433A0FBCDE}"/>
    <cellStyle name="40% - Accent1 17 4 6" xfId="34723" xr:uid="{796AD52B-E690-439B-90B4-8D795E63C40A}"/>
    <cellStyle name="40% - Accent1 17 5" xfId="13438" xr:uid="{4CC71CD7-752B-44E6-BD47-F74F9BEF8805}"/>
    <cellStyle name="40% - Accent1 17 5 2" xfId="19020" xr:uid="{23B7C26C-B0CE-43B2-ACB1-7B99DF69BAA8}"/>
    <cellStyle name="40% - Accent1 17 5 3" xfId="26205" xr:uid="{EF399C08-494D-4ADB-93E8-BA48F4EB7ABD}"/>
    <cellStyle name="40% - Accent1 17 5 4" xfId="29774" xr:uid="{AD530BDA-BFF9-4948-BCDE-4D0D8BE947AD}"/>
    <cellStyle name="40% - Accent1 17 5 5" xfId="34950" xr:uid="{7FFAFF62-905A-46F1-94B1-CC13F2BE440F}"/>
    <cellStyle name="40% - Accent1 17 6" xfId="15384" xr:uid="{15BB079D-1A67-4E82-AA04-324AAAEE7AA9}"/>
    <cellStyle name="40% - Accent1 17 6 2" xfId="20808" xr:uid="{EE8B1235-A737-43A7-A97A-BCB32496F673}"/>
    <cellStyle name="40% - Accent1 17 6 3" xfId="31584" xr:uid="{70C36D77-3740-41FC-8DE2-2A50A28771CA}"/>
    <cellStyle name="40% - Accent1 17 6 4" xfId="36788" xr:uid="{DB96496B-A8AA-400E-A2A5-88E51EB56B99}"/>
    <cellStyle name="40% - Accent1 17 7" xfId="28004" xr:uid="{3B8CF7DD-9E06-425B-B211-401C5009C29C}"/>
    <cellStyle name="40% - Accent1 17 7 2" xfId="38499" xr:uid="{0E2C1244-7E59-4272-A9AF-631A0163EE51}"/>
    <cellStyle name="40% - Accent1 17 8" xfId="8932" xr:uid="{CA253F5F-FAD6-41E4-B5A7-E497A73558E3}"/>
    <cellStyle name="40% - Accent1 18" xfId="512" xr:uid="{7C80EB67-A24D-47A6-A098-947040D4B2ED}"/>
    <cellStyle name="40% - Accent1 18 2" xfId="10727" xr:uid="{9BE2E07A-A7BF-4912-96B6-1A5CD6FF3DEE}"/>
    <cellStyle name="40% - Accent1 18 2 2" xfId="13953" xr:uid="{B682CB0D-59E0-4545-987A-5C4200FEB508}"/>
    <cellStyle name="40% - Accent1 18 2 2 2" xfId="19567" xr:uid="{1F5AE10E-8614-4D9B-8D66-0A9F3F2E73A0}"/>
    <cellStyle name="40% - Accent1 18 2 2 3" xfId="26754" xr:uid="{28A72356-C773-4A26-99AF-6748B06D755A}"/>
    <cellStyle name="40% - Accent1 18 2 2 4" xfId="30365" xr:uid="{6A755BBF-B61F-4092-BB75-3127D62DC379}"/>
    <cellStyle name="40% - Accent1 18 2 2 5" xfId="35545" xr:uid="{11031245-389E-4A18-9290-0A8C24E44655}"/>
    <cellStyle name="40% - Accent1 18 2 3" xfId="16428" xr:uid="{5D747F9A-372A-4500-9543-E711E0434B6B}"/>
    <cellStyle name="40% - Accent1 18 2 3 2" xfId="21618" xr:uid="{40B6C84B-5394-4C00-BA11-D3E9D3703BE3}"/>
    <cellStyle name="40% - Accent1 18 2 3 3" xfId="32339" xr:uid="{AD231765-0DD4-44EA-BF27-068BAE7F7C5B}"/>
    <cellStyle name="40% - Accent1 18 2 3 4" xfId="37598" xr:uid="{EA5497F3-72E5-4611-8206-FCE8EFE98AE2}"/>
    <cellStyle name="40% - Accent1 18 2 4" xfId="17584" xr:uid="{0F48227D-639B-478A-876D-A878EA5AC873}"/>
    <cellStyle name="40% - Accent1 18 2 5" xfId="23007" xr:uid="{5324D375-72CC-4D0B-B1A5-FEBBF9BCCD77}"/>
    <cellStyle name="40% - Accent1 18 2 6" xfId="24770" xr:uid="{453C32A4-9C98-4C3C-8CAF-C8ADBBEBC6BB}"/>
    <cellStyle name="40% - Accent1 18 2 7" xfId="28852" xr:uid="{1DA9EF08-65F2-413E-B260-CEEFB26FCE46}"/>
    <cellStyle name="40% - Accent1 18 2 8" xfId="33514" xr:uid="{865760D9-855F-45DC-AF41-F66E32441533}"/>
    <cellStyle name="40% - Accent1 18 3" xfId="11788" xr:uid="{5FFAFD4B-80F9-4EE1-A839-A2E90795B627}"/>
    <cellStyle name="40% - Accent1 18 3 2" xfId="13981" xr:uid="{445C29E2-8D3E-4C18-87F9-EF3EDBA22368}"/>
    <cellStyle name="40% - Accent1 18 3 2 2" xfId="19598" xr:uid="{85490DAB-B35A-4215-BFA1-D7E1B2B2D684}"/>
    <cellStyle name="40% - Accent1 18 3 2 3" xfId="26785" xr:uid="{099FEA45-3E1F-4B4E-9741-ACEBD20C883B}"/>
    <cellStyle name="40% - Accent1 18 3 2 4" xfId="30396" xr:uid="{357D7E3E-1D73-4944-962D-033D3F500D5D}"/>
    <cellStyle name="40% - Accent1 18 3 2 5" xfId="35576" xr:uid="{B9CF0479-A761-47A0-AFD6-79FB8A1C26FB}"/>
    <cellStyle name="40% - Accent1 18 3 3" xfId="16452" xr:uid="{5A712CEF-37D6-44B0-AC6E-95080A3F211B}"/>
    <cellStyle name="40% - Accent1 18 3 3 2" xfId="21645" xr:uid="{82F2078B-2C7F-45DE-928A-46B734181F00}"/>
    <cellStyle name="40% - Accent1 18 3 3 3" xfId="32366" xr:uid="{DC16A9B6-6B24-403A-B9D4-50716A6B81BD}"/>
    <cellStyle name="40% - Accent1 18 3 3 4" xfId="37625" xr:uid="{5C093D77-AB23-4DB0-879E-5B877FD0E46D}"/>
    <cellStyle name="40% - Accent1 18 3 4" xfId="18054" xr:uid="{5F088C26-E2ED-40D7-9BDD-42FEB8C971FF}"/>
    <cellStyle name="40% - Accent1 18 3 5" xfId="23479" xr:uid="{F19FD5CA-7A41-4B18-9A4D-C70DF80CE86B}"/>
    <cellStyle name="40% - Accent1 18 3 6" xfId="25241" xr:uid="{FC337EE5-73D0-4A3C-A2B5-0588CF7A7D44}"/>
    <cellStyle name="40% - Accent1 18 3 7" xfId="28879" xr:uid="{4EB12053-94F3-4EE8-B188-3DD02142A71F}"/>
    <cellStyle name="40% - Accent1 18 3 8" xfId="33986" xr:uid="{3795BA20-0D93-457F-8BBC-DBDA21C932F9}"/>
    <cellStyle name="40% - Accent1 18 4" xfId="13150" xr:uid="{81404CAA-3AF2-4213-BEF3-AA6B506D09FE}"/>
    <cellStyle name="40% - Accent1 18 4 2" xfId="18806" xr:uid="{50573552-8659-4579-B7E3-1DAD418E200F}"/>
    <cellStyle name="40% - Accent1 18 4 3" xfId="24229" xr:uid="{49626387-49B4-44D4-9C9A-E36844B31DC7}"/>
    <cellStyle name="40% - Accent1 18 4 4" xfId="25991" xr:uid="{17209E5C-837B-49EB-B77C-D461387EAD67}"/>
    <cellStyle name="40% - Accent1 18 4 5" xfId="29323" xr:uid="{D6E18BBC-C9E2-4F1A-B873-B4782130F37F}"/>
    <cellStyle name="40% - Accent1 18 4 6" xfId="34736" xr:uid="{31D754AB-2D64-4CD3-8B77-034CBFF68F1C}"/>
    <cellStyle name="40% - Accent1 18 5" xfId="13452" xr:uid="{4DF780E2-4D4F-4803-B0E8-BFDB9C049E47}"/>
    <cellStyle name="40% - Accent1 18 5 2" xfId="19034" xr:uid="{79FC413D-4784-43F3-99EE-5D3C78CE8BD9}"/>
    <cellStyle name="40% - Accent1 18 5 3" xfId="26219" xr:uid="{DDF139C0-C2DE-4F24-8194-BC8E1C3B6CE5}"/>
    <cellStyle name="40% - Accent1 18 5 4" xfId="29788" xr:uid="{9D793455-12A8-4386-A830-E24EDF8752D9}"/>
    <cellStyle name="40% - Accent1 18 5 5" xfId="34964" xr:uid="{A5389BF6-5103-4E8C-B1F6-8C5B2D2666F2}"/>
    <cellStyle name="40% - Accent1 18 6" xfId="15348" xr:uid="{DCA10B0E-484E-4845-898F-E9878AF08E69}"/>
    <cellStyle name="40% - Accent1 18 6 2" xfId="20772" xr:uid="{C6D604D9-7408-4AFB-99D2-27E765118E4E}"/>
    <cellStyle name="40% - Accent1 18 6 3" xfId="31548" xr:uid="{BFA96C6D-3445-4EE9-AB92-63FA680FC82B}"/>
    <cellStyle name="40% - Accent1 18 6 4" xfId="36752" xr:uid="{DACBDDAC-6D78-46DF-8E86-452A2A60664F}"/>
    <cellStyle name="40% - Accent1 18 7" xfId="27968" xr:uid="{3D95207D-5477-4E1F-AF85-0E15DD2384D0}"/>
    <cellStyle name="40% - Accent1 18 7 2" xfId="38500" xr:uid="{C0307008-01E3-4F00-BBC8-1A2DC72B0B45}"/>
    <cellStyle name="40% - Accent1 18 8" xfId="8933" xr:uid="{5E3CACA5-E886-41C8-B3AF-B2BA570123F6}"/>
    <cellStyle name="40% - Accent1 19" xfId="513" xr:uid="{8D57DC89-1B4D-4382-903F-421C9CEEB2A2}"/>
    <cellStyle name="40% - Accent1 19 10" xfId="33529" xr:uid="{39232DF1-78A1-4042-AFB9-167B29992329}"/>
    <cellStyle name="40% - Accent1 19 11" xfId="10770" xr:uid="{84B7D2A2-60B3-4C6A-B50B-E0A26127BF13}"/>
    <cellStyle name="40% - Accent1 19 12" xfId="8934" xr:uid="{C84ED9D9-2A6F-480C-857E-95AACE6CCE5F}"/>
    <cellStyle name="40% - Accent1 19 2" xfId="11785" xr:uid="{84B0E88F-67F6-47B5-948E-423C0CE691A6}"/>
    <cellStyle name="40% - Accent1 19 2 2" xfId="13978" xr:uid="{9330B737-9C73-4CA6-8973-F7387611BE3D}"/>
    <cellStyle name="40% - Accent1 19 2 2 2" xfId="19595" xr:uid="{D75F4AB8-054C-4365-8DA9-95A9E5A0FDD9}"/>
    <cellStyle name="40% - Accent1 19 2 2 3" xfId="26782" xr:uid="{628C2269-C41E-47C4-A5A5-A10875473D3B}"/>
    <cellStyle name="40% - Accent1 19 2 2 4" xfId="30393" xr:uid="{A74E6795-9DAE-4904-B9EB-D48C73A3BA68}"/>
    <cellStyle name="40% - Accent1 19 2 2 5" xfId="35573" xr:uid="{5A0F12A0-9BB1-4E63-A578-80EFCB0AF423}"/>
    <cellStyle name="40% - Accent1 19 2 3" xfId="16449" xr:uid="{FC09926F-FE61-48AD-BF30-328E58957088}"/>
    <cellStyle name="40% - Accent1 19 2 3 2" xfId="21642" xr:uid="{5B86A14A-1224-42E8-A3AB-7EEBAA7846E0}"/>
    <cellStyle name="40% - Accent1 19 2 3 3" xfId="32363" xr:uid="{90DF57F5-CD57-4062-8851-B2280FF174A9}"/>
    <cellStyle name="40% - Accent1 19 2 3 4" xfId="37622" xr:uid="{6BFD86DE-53B9-4E1D-A54D-C4934EDCEC7A}"/>
    <cellStyle name="40% - Accent1 19 2 4" xfId="18051" xr:uid="{BAE61240-5E9C-4014-9904-6F8341D96755}"/>
    <cellStyle name="40% - Accent1 19 2 5" xfId="23476" xr:uid="{B6C84123-3A92-4756-B7B3-F947915F8A5C}"/>
    <cellStyle name="40% - Accent1 19 2 6" xfId="25238" xr:uid="{00FC042C-1168-4007-BD09-552D0921AA8D}"/>
    <cellStyle name="40% - Accent1 19 2 7" xfId="28876" xr:uid="{F7A7CF68-DC43-49E8-86EA-76C7E9BC2947}"/>
    <cellStyle name="40% - Accent1 19 2 8" xfId="33983" xr:uid="{21D9CAA9-0598-4C75-91E8-9B8FB049FD02}"/>
    <cellStyle name="40% - Accent1 19 3" xfId="11710" xr:uid="{54E4A33D-F806-46C3-A01D-D9952C7F88AE}"/>
    <cellStyle name="40% - Accent1 19 3 2" xfId="13911" xr:uid="{1B89E9C8-D8D0-4306-AA58-9520CAC8AD2B}"/>
    <cellStyle name="40% - Accent1 19 3 2 2" xfId="19523" xr:uid="{82154E6A-1B86-4831-A8B5-8E26B7B3CBF2}"/>
    <cellStyle name="40% - Accent1 19 3 2 3" xfId="26709" xr:uid="{E6DB8843-1603-4005-AB67-4A843637FFDD}"/>
    <cellStyle name="40% - Accent1 19 3 2 4" xfId="30321" xr:uid="{F6E147D3-2024-4156-9508-3CD0050299C6}"/>
    <cellStyle name="40% - Accent1 19 3 2 5" xfId="35500" xr:uid="{7DEF644F-FDAC-4736-B6E6-13426A229ACA}"/>
    <cellStyle name="40% - Accent1 19 3 3" xfId="16391" xr:uid="{6F05A0E5-7E7E-4B52-A524-3710285E2C34}"/>
    <cellStyle name="40% - Accent1 19 3 3 2" xfId="21580" xr:uid="{2E1478B1-C205-4056-A7FA-A5817A166E50}"/>
    <cellStyle name="40% - Accent1 19 3 3 3" xfId="32301" xr:uid="{B15F37F5-E0A3-4A25-B9B5-CF55B825484D}"/>
    <cellStyle name="40% - Accent1 19 3 3 4" xfId="37560" xr:uid="{3A8AAEB1-A4EA-4B92-A51F-7E1639666A43}"/>
    <cellStyle name="40% - Accent1 19 3 4" xfId="18000" xr:uid="{4383CBED-F780-40A3-BA2C-C9153E0410E0}"/>
    <cellStyle name="40% - Accent1 19 3 5" xfId="23424" xr:uid="{54DC53E8-7772-461D-89A5-B13C11DB63D4}"/>
    <cellStyle name="40% - Accent1 19 3 6" xfId="25186" xr:uid="{D3B4ABB2-88BF-4477-8888-8D8D833EE0D9}"/>
    <cellStyle name="40% - Accent1 19 3 7" xfId="28813" xr:uid="{09719440-3DFE-4394-AABE-E3B26FD20DCA}"/>
    <cellStyle name="40% - Accent1 19 3 8" xfId="33931" xr:uid="{DE83AEEE-2684-4054-92D4-FD9C59E9538F}"/>
    <cellStyle name="40% - Accent1 19 4" xfId="13467" xr:uid="{4DA5818C-FDFF-43EB-885B-A2A585AC1219}"/>
    <cellStyle name="40% - Accent1 19 4 2" xfId="19049" xr:uid="{AEF36BAB-5B16-49CC-9FE7-1281826CFA8D}"/>
    <cellStyle name="40% - Accent1 19 4 3" xfId="26234" xr:uid="{9487995C-E6EE-4D32-A3E7-B0A2A9A4A90F}"/>
    <cellStyle name="40% - Accent1 19 4 4" xfId="29803" xr:uid="{35848D2D-276C-4F36-AEEF-EA5A73ACD8FB}"/>
    <cellStyle name="40% - Accent1 19 4 5" xfId="34979" xr:uid="{C94FADCA-537E-4894-9FF9-6D5D5D2CFDDE}"/>
    <cellStyle name="40% - Accent1 19 5" xfId="15389" xr:uid="{283644AB-649D-4405-A514-C8A54B45459E}"/>
    <cellStyle name="40% - Accent1 19 5 2" xfId="20813" xr:uid="{560BF834-E4B0-4479-8025-444978EFCD57}"/>
    <cellStyle name="40% - Accent1 19 5 3" xfId="31589" xr:uid="{E876655A-0DFF-45AE-AF5A-E047CCE120B3}"/>
    <cellStyle name="40% - Accent1 19 5 4" xfId="36793" xr:uid="{22BEC4F8-C0CC-43B8-9C35-ADDCAA953441}"/>
    <cellStyle name="40% - Accent1 19 6" xfId="17599" xr:uid="{D5D8C24B-BD87-4E8E-80FF-77D02071B720}"/>
    <cellStyle name="40% - Accent1 19 7" xfId="23022" xr:uid="{2109871D-E0AE-4593-A183-1978F00144B7}"/>
    <cellStyle name="40% - Accent1 19 7 2" xfId="38501" xr:uid="{B9438BBF-A98B-4330-A3B8-47C844E4BE79}"/>
    <cellStyle name="40% - Accent1 19 8" xfId="24785" xr:uid="{1AE58B33-35EF-4DF7-A53B-F8F4BBC06B4B}"/>
    <cellStyle name="40% - Accent1 19 9" xfId="28009" xr:uid="{26B3DE71-3C61-48CC-8E8F-FE0C334D9E79}"/>
    <cellStyle name="40% - Accent1 2" xfId="514" xr:uid="{6F5D6CF9-83BF-44D1-B4CE-B3541F877E30}"/>
    <cellStyle name="40% - Accent1 2 10" xfId="515" xr:uid="{394B1B2A-25D8-4FC6-9E82-FF4872447CE1}"/>
    <cellStyle name="40% - Accent1 2 10 2" xfId="38502" xr:uid="{1C6C98D9-4767-4E01-9E7F-AF81E1EC712C}"/>
    <cellStyle name="40% - Accent1 2 11" xfId="516" xr:uid="{3F2EF20A-21A2-4B2F-8866-61BAB8C0010B}"/>
    <cellStyle name="40% - Accent1 2 11 2" xfId="38503" xr:uid="{196864EE-13AF-4405-9119-4508D05ECCF0}"/>
    <cellStyle name="40% - Accent1 2 12" xfId="517" xr:uid="{7B8F5880-FFAC-4647-BF89-233C206E8FC7}"/>
    <cellStyle name="40% - Accent1 2 12 2" xfId="38504" xr:uid="{B8C74391-6C21-44CA-A656-48444BA9D60C}"/>
    <cellStyle name="40% - Accent1 2 13" xfId="518" xr:uid="{F2C736FD-027B-4CC7-B24F-DF1EE1CCCDC8}"/>
    <cellStyle name="40% - Accent1 2 13 2" xfId="38505" xr:uid="{5897ACBB-4DC3-4A26-8BD4-8A87BF271E49}"/>
    <cellStyle name="40% - Accent1 2 14" xfId="519" xr:uid="{420BD425-0F11-4E9E-BCBF-FCF798009DFA}"/>
    <cellStyle name="40% - Accent1 2 14 2" xfId="38506" xr:uid="{18140A1A-B099-4E71-98CC-8DDC9475525A}"/>
    <cellStyle name="40% - Accent1 2 15" xfId="38507" xr:uid="{62AB44E2-8445-412A-A0A7-6323E108A497}"/>
    <cellStyle name="40% - Accent1 2 16" xfId="38508" xr:uid="{5D8E9128-7B7C-4BC8-9A09-E4B721BACEE7}"/>
    <cellStyle name="40% - Accent1 2 2" xfId="520" xr:uid="{83FBD786-E621-4105-B7D5-D2D41F7C4000}"/>
    <cellStyle name="40% - Accent1 2 2 10" xfId="27793" xr:uid="{65C300DC-F98E-4781-8B73-7F0138580F8A}"/>
    <cellStyle name="40% - Accent1 2 2 11" xfId="33003" xr:uid="{C4F28CC6-F551-4108-8338-FEE970A44BEC}"/>
    <cellStyle name="40% - Accent1 2 2 12" xfId="9819" xr:uid="{2B9E9515-3D90-47B2-A3B7-4DB34F9F1C34}"/>
    <cellStyle name="40% - Accent1 2 2 13" xfId="8935" xr:uid="{788EFC23-C6D2-4D7E-AB07-1677642AC966}"/>
    <cellStyle name="40% - Accent1 2 2 2" xfId="11327" xr:uid="{88E43F5D-2222-430E-A476-C2C6A3802F1D}"/>
    <cellStyle name="40% - Accent1 2 2 2 2" xfId="11378" xr:uid="{0392B15A-7592-49DD-8E27-D884DC449FD9}"/>
    <cellStyle name="40% - Accent1 2 2 2 2 2" xfId="17789" xr:uid="{133C9B0A-3C1D-46C2-AC22-DC77EC6F06B4}"/>
    <cellStyle name="40% - Accent1 2 2 2 2 3" xfId="23212" xr:uid="{2415A4E8-1F20-4BC7-876F-BBAEA9ACC6D2}"/>
    <cellStyle name="40% - Accent1 2 2 2 2 4" xfId="24974" xr:uid="{AFCD6FA8-7A14-48AD-99E0-740488EAFA59}"/>
    <cellStyle name="40% - Accent1 2 2 2 2 5" xfId="29330" xr:uid="{913CD6AF-8192-4AD8-8AFF-BA7F10EF0E7E}"/>
    <cellStyle name="40% - Accent1 2 2 2 2 6" xfId="33719" xr:uid="{1837D6BB-5118-43DF-BF9D-49B34A970CB6}"/>
    <cellStyle name="40% - Accent1 2 2 2 3" xfId="13233" xr:uid="{DD0EC1E9-1A7A-4496-BF68-DDF94097B946}"/>
    <cellStyle name="40% - Accent1 2 2 2 3 2" xfId="18820" xr:uid="{5BB4309F-6220-4C65-9F84-60B08F14C024}"/>
    <cellStyle name="40% - Accent1 2 2 2 3 3" xfId="24243" xr:uid="{4DE342DE-9C0C-489C-BBB1-56B36D2C80B4}"/>
    <cellStyle name="40% - Accent1 2 2 2 3 4" xfId="26005" xr:uid="{6BECF1AC-39F5-48B3-B05F-38C0908837A0}"/>
    <cellStyle name="40% - Accent1 2 2 2 3 5" xfId="29584" xr:uid="{45ACB1D7-C72A-457C-818C-9BFB118F429B}"/>
    <cellStyle name="40% - Accent1 2 2 2 3 6" xfId="34750" xr:uid="{3F376DDB-9627-45CC-A943-19DE25F5BD10}"/>
    <cellStyle name="40% - Accent1 2 2 2 4" xfId="13659" xr:uid="{0808CB82-6372-497B-81C5-22279472A296}"/>
    <cellStyle name="40% - Accent1 2 2 2 4 2" xfId="19241" xr:uid="{3594EF77-DF40-4799-BAD5-49699A97E13B}"/>
    <cellStyle name="40% - Accent1 2 2 2 4 3" xfId="26426" xr:uid="{9BA4BE90-79D0-4F6D-B798-9C1D61230539}"/>
    <cellStyle name="40% - Accent1 2 2 2 4 4" xfId="29994" xr:uid="{507FA559-5824-48C0-B45F-E81A134DFFF5}"/>
    <cellStyle name="40% - Accent1 2 2 2 4 5" xfId="35171" xr:uid="{71D5D45C-7BC5-4879-9035-34EC580F8B6B}"/>
    <cellStyle name="40% - Accent1 2 2 2 5" xfId="16243" xr:uid="{1C16537A-A150-4E96-AA24-D102C844C81C}"/>
    <cellStyle name="40% - Accent1 2 2 2 5 2" xfId="21407" xr:uid="{7E87D8A5-B50A-40EF-942F-655C86969BBD}"/>
    <cellStyle name="40% - Accent1 2 2 2 5 3" xfId="32128" xr:uid="{52FA95CA-D867-489C-A79C-5682F8EDA543}"/>
    <cellStyle name="40% - Accent1 2 2 2 5 4" xfId="37386" xr:uid="{43AA290C-06A5-4DC9-BA46-6C1E8B5BD62B}"/>
    <cellStyle name="40% - Accent1 2 2 2 6" xfId="28637" xr:uid="{8E3A1726-1AE9-400C-BB2D-8E44853F9AAB}"/>
    <cellStyle name="40% - Accent1 2 2 3" xfId="11603" xr:uid="{BFE7E893-C944-4C0F-904A-10AE0F8183E1}"/>
    <cellStyle name="40% - Accent1 2 2 3 2" xfId="13812" xr:uid="{F478D255-570A-4205-A73E-77E0C499BCEB}"/>
    <cellStyle name="40% - Accent1 2 2 3 2 2" xfId="19418" xr:uid="{A0D2CCC8-E051-4EB8-95BC-2CEE6B4D7E03}"/>
    <cellStyle name="40% - Accent1 2 2 3 2 3" xfId="26604" xr:uid="{3DDBFF1F-4664-4876-9431-0E2904677E32}"/>
    <cellStyle name="40% - Accent1 2 2 3 2 4" xfId="30216" xr:uid="{A1089703-1CCA-4A2A-A11B-74BC2E3FA006}"/>
    <cellStyle name="40% - Accent1 2 2 3 2 5" xfId="35395" xr:uid="{86EE0BCD-F015-43BE-8E92-78D99C5781CF}"/>
    <cellStyle name="40% - Accent1 2 2 3 3" xfId="16307" xr:uid="{31581639-7DDC-4ED5-A281-B0CBACE8CD6E}"/>
    <cellStyle name="40% - Accent1 2 2 3 3 2" xfId="21491" xr:uid="{3819B026-5AA9-426C-BA03-CA78E167A76C}"/>
    <cellStyle name="40% - Accent1 2 2 3 3 3" xfId="32212" xr:uid="{4C70B5DA-F6DD-4522-9ED0-83C80D70CC5F}"/>
    <cellStyle name="40% - Accent1 2 2 3 3 4" xfId="37471" xr:uid="{E34D7E7B-C309-42E5-B56F-84CCCD44FC89}"/>
    <cellStyle name="40% - Accent1 2 2 3 4" xfId="17936" xr:uid="{6B83EF52-EE66-4D13-8480-F36E261674B1}"/>
    <cellStyle name="40% - Accent1 2 2 3 5" xfId="23360" xr:uid="{8250758B-7FB0-4691-B3FB-BEDDF601D542}"/>
    <cellStyle name="40% - Accent1 2 2 3 6" xfId="25122" xr:uid="{588FEA31-83BA-454A-96A4-2157813296DB}"/>
    <cellStyle name="40% - Accent1 2 2 3 7" xfId="28724" xr:uid="{4B6C31D2-A8E4-4DD0-A85F-AF7C2E666BC9}"/>
    <cellStyle name="40% - Accent1 2 2 3 8" xfId="33867" xr:uid="{C6CE2347-65DE-4A3A-B9C0-8A6558B61FDF}"/>
    <cellStyle name="40% - Accent1 2 2 4" xfId="13178" xr:uid="{A9140A9D-8A11-44D3-B2A9-9CE07BA9F029}"/>
    <cellStyle name="40% - Accent1 2 2 4 2" xfId="38509" xr:uid="{138A0796-302D-4545-A078-F472FF2B06FE}"/>
    <cellStyle name="40% - Accent1 2 2 5" xfId="15221" xr:uid="{E9BF6A01-308B-4369-8527-8638D19EE066}"/>
    <cellStyle name="40% - Accent1 2 2 5 2" xfId="20597" xr:uid="{3AB5B9B4-69D9-4ECC-8C3F-30CA6CD3DB83}"/>
    <cellStyle name="40% - Accent1 2 2 5 3" xfId="31373" xr:uid="{E2A4D3F3-3021-44A1-8B07-83BE29FB8528}"/>
    <cellStyle name="40% - Accent1 2 2 5 4" xfId="36577" xr:uid="{0941D25E-552D-4A3D-8297-1BFEF66072E5}"/>
    <cellStyle name="40% - Accent1 2 2 6" xfId="17119" xr:uid="{B135D8D9-57AC-48F6-94B0-6DD6344C5DAB}"/>
    <cellStyle name="40% - Accent1 2 2 7" xfId="22299" xr:uid="{B528CFDC-CED2-4A90-9AEF-99491A65706A}"/>
    <cellStyle name="40% - Accent1 2 2 8" xfId="22499" xr:uid="{75350CAB-88F2-453A-8CBA-D8DF6B293657}"/>
    <cellStyle name="40% - Accent1 2 2 9" xfId="24259" xr:uid="{7DA3BB50-5911-4879-AA9D-C9D000F62F2B}"/>
    <cellStyle name="40% - Accent1 2 3" xfId="521" xr:uid="{5CBF6077-0E9A-43BB-AA62-AECA70D04F95}"/>
    <cellStyle name="40% - Accent1 2 3 10" xfId="10375" xr:uid="{42B5884B-9014-4897-B27E-989CD4E8AC33}"/>
    <cellStyle name="40% - Accent1 2 3 2" xfId="11683" xr:uid="{3916A615-8027-4C34-B08A-B0F2D1B0BC8D}"/>
    <cellStyle name="40% - Accent1 2 3 2 2" xfId="38510" xr:uid="{F38E23EE-8B56-4C91-AD21-365BF306E27E}"/>
    <cellStyle name="40% - Accent1 2 3 3" xfId="13274" xr:uid="{405FB4A5-F6C6-4BB2-9158-D4917AE40959}"/>
    <cellStyle name="40% - Accent1 2 3 4" xfId="17303" xr:uid="{CAD315C6-909E-49AB-9CB2-1964CC0F50B5}"/>
    <cellStyle name="40% - Accent1 2 3 5" xfId="22483" xr:uid="{FD9CC615-A0D1-4D9E-A984-DE377FE3B7A4}"/>
    <cellStyle name="40% - Accent1 2 3 6" xfId="22682" xr:uid="{5D6B38B0-4641-49E1-8FD8-ED4F9C9D1391}"/>
    <cellStyle name="40% - Accent1 2 3 7" xfId="24443" xr:uid="{019D03BC-2DF9-4835-86F9-99C041C77635}"/>
    <cellStyle name="40% - Accent1 2 3 8" xfId="27739" xr:uid="{38C769B4-B9AC-441D-8C4B-06737B2B1575}"/>
    <cellStyle name="40% - Accent1 2 3 9" xfId="33187" xr:uid="{952D67D2-86DC-45A6-8282-62A20DE20B88}"/>
    <cellStyle name="40% - Accent1 2 4" xfId="522" xr:uid="{85D9A731-2C98-4298-9AEE-EA35B3FC6977}"/>
    <cellStyle name="40% - Accent1 2 4 2" xfId="14702" xr:uid="{6B6E386A-3617-457C-99A9-AB7EA80DE379}"/>
    <cellStyle name="40% - Accent1 2 4 2 2" xfId="20337" xr:uid="{218AD2E7-0D1E-4FAC-9851-3F6B71E5A3A2}"/>
    <cellStyle name="40% - Accent1 2 4 2 3" xfId="27524" xr:uid="{84B67EDB-F1D3-4BB3-B2A2-B5851EFA8452}"/>
    <cellStyle name="40% - Accent1 2 4 2 4" xfId="31134" xr:uid="{708E769A-840E-46E8-B260-8D15A9DF415B}"/>
    <cellStyle name="40% - Accent1 2 4 2 5" xfId="36316" xr:uid="{F043C615-FA6F-4E98-8F75-C941A5E0CAC7}"/>
    <cellStyle name="40% - Accent1 2 4 3" xfId="16886" xr:uid="{7E1F05A9-753B-45B0-9479-D04D10E6BCB2}"/>
    <cellStyle name="40% - Accent1 2 4 3 2" xfId="22094" xr:uid="{536BA9C1-FAF7-4CFB-A065-CEF237502062}"/>
    <cellStyle name="40% - Accent1 2 4 3 3" xfId="32815" xr:uid="{5CB2314C-F7C1-4FE2-811C-88CFB8FF1B4E}"/>
    <cellStyle name="40% - Accent1 2 4 3 4" xfId="38073" xr:uid="{C466D5C1-2EB5-4BE2-BFF8-443D2EECD86E}"/>
    <cellStyle name="40% - Accent1 2 4 4" xfId="17319" xr:uid="{61922F0D-FD71-474D-B24A-E98FC5C48619}"/>
    <cellStyle name="40% - Accent1 2 4 5" xfId="22697" xr:uid="{8C4406CE-9F71-4950-9893-57FDF29F60B5}"/>
    <cellStyle name="40% - Accent1 2 4 6" xfId="24459" xr:uid="{7641B784-0C71-41E3-A543-39EC0CC8977D}"/>
    <cellStyle name="40% - Accent1 2 4 7" xfId="29350" xr:uid="{22EC5C9B-6D19-48CE-A5B1-B25AB4B3192B}"/>
    <cellStyle name="40% - Accent1 2 4 8" xfId="33203" xr:uid="{8C936062-1AC8-4C0C-B38D-6F5C43087DD6}"/>
    <cellStyle name="40% - Accent1 2 4 9" xfId="10430" xr:uid="{2EC1F995-54E6-4986-8AA6-E3780388D7BF}"/>
    <cellStyle name="40% - Accent1 2 5" xfId="523" xr:uid="{1A5A7A19-5672-463D-BF04-9678B0CEABF0}"/>
    <cellStyle name="40% - Accent1 2 5 2" xfId="17914" xr:uid="{E1BC46CF-EA25-4478-BEDA-E66DF5861D69}"/>
    <cellStyle name="40% - Accent1 2 5 3" xfId="23338" xr:uid="{1703A696-91B3-4E6F-A7CD-97B2894FA768}"/>
    <cellStyle name="40% - Accent1 2 5 4" xfId="25100" xr:uid="{2F7DA191-2B84-48E4-A348-7FF9345A9212}"/>
    <cellStyle name="40% - Accent1 2 5 5" xfId="29640" xr:uid="{1FB716F8-CC6F-4132-B190-ABC2BA842D36}"/>
    <cellStyle name="40% - Accent1 2 5 6" xfId="33845" xr:uid="{833A32D7-4594-4077-B89A-9CD5A195EFD8}"/>
    <cellStyle name="40% - Accent1 2 5 7" xfId="38511" xr:uid="{B86F01FA-2B0D-4558-A304-55253238E800}"/>
    <cellStyle name="40% - Accent1 2 5 8" xfId="11567" xr:uid="{28C2C8B5-ADAF-4EF6-946E-7E7A9EB4F22E}"/>
    <cellStyle name="40% - Accent1 2 6" xfId="524" xr:uid="{53F56482-720B-45F2-8F4C-7608C4DD0F02}"/>
    <cellStyle name="40% - Accent1 2 6 2" xfId="18836" xr:uid="{89BD3434-5232-4E0E-9887-35C205E4049D}"/>
    <cellStyle name="40% - Accent1 2 6 2 2" xfId="38512" xr:uid="{98477B0F-F6D0-4AF2-BFDF-9AA2F9CD26D3}"/>
    <cellStyle name="40% - Accent1 2 6 3" xfId="26021" xr:uid="{B565D6EC-FB38-424B-BBFD-209BBA2EFD7E}"/>
    <cellStyle name="40% - Accent1 2 6 4" xfId="29327" xr:uid="{FD3A86D6-335D-472C-B136-FB2067F17AFD}"/>
    <cellStyle name="40% - Accent1 2 6 5" xfId="34766" xr:uid="{687DA6D9-DEF1-4D71-B7D8-332B0F35DB0D}"/>
    <cellStyle name="40% - Accent1 2 6 6" xfId="13301" xr:uid="{281572A8-885A-4FC9-B9E7-215F0158E6DF}"/>
    <cellStyle name="40% - Accent1 2 7" xfId="525" xr:uid="{A6B318BC-3D05-42C6-9419-737E23CE13E9}"/>
    <cellStyle name="40% - Accent1 2 7 2" xfId="38514" xr:uid="{D1C153D2-CAA0-4F8E-8DF4-111881731364}"/>
    <cellStyle name="40% - Accent1 2 7 3" xfId="38513" xr:uid="{90B5B82B-7D23-45AB-960D-27D09187150A}"/>
    <cellStyle name="40% - Accent1 2 8" xfId="526" xr:uid="{FF7374B3-A896-4CFC-B753-B4E19AEA436B}"/>
    <cellStyle name="40% - Accent1 2 8 2" xfId="38516" xr:uid="{AD09BFB9-A0FC-4F56-9CAF-2BDBF47F7001}"/>
    <cellStyle name="40% - Accent1 2 8 3" xfId="38515" xr:uid="{852C8453-5FCF-458D-B288-EE1763E9ECAB}"/>
    <cellStyle name="40% - Accent1 2 9" xfId="527" xr:uid="{8261C5DD-A9D8-4F2E-9F21-9986A52DF388}"/>
    <cellStyle name="40% - Accent1 2 9 2" xfId="38518" xr:uid="{C317F4FD-74B3-4762-806D-28304CB7AEB9}"/>
    <cellStyle name="40% - Accent1 2 9 3" xfId="38517" xr:uid="{39950AD4-6723-40C8-956D-23B30E5512FD}"/>
    <cellStyle name="40% - Accent1 2_Finance" xfId="528" xr:uid="{E01A7EBD-EC6F-46A3-BEB4-1FE7498C57A2}"/>
    <cellStyle name="40% - Accent1 20" xfId="529" xr:uid="{36281371-C544-42A7-B3F2-F8D118DFEE8D}"/>
    <cellStyle name="40% - Accent1 20 10" xfId="33543" xr:uid="{59406D54-9A07-462E-B4CE-AE3AA01E7CE3}"/>
    <cellStyle name="40% - Accent1 20 11" xfId="10812" xr:uid="{9E70A8F2-4272-45DB-A6B7-242B7916C196}"/>
    <cellStyle name="40% - Accent1 20 2" xfId="11817" xr:uid="{A5D46CE7-B791-4722-B4F4-73630E76B480}"/>
    <cellStyle name="40% - Accent1 20 2 2" xfId="14002" xr:uid="{504C8DB4-F603-495C-AB92-0A43F261C9B5}"/>
    <cellStyle name="40% - Accent1 20 2 2 2" xfId="19620" xr:uid="{1413199B-C040-4CFE-ADF1-9ABCB6DC2068}"/>
    <cellStyle name="40% - Accent1 20 2 2 3" xfId="26807" xr:uid="{CE0B4066-6F74-4E53-9FC2-D05CF61A63CA}"/>
    <cellStyle name="40% - Accent1 20 2 2 4" xfId="30418" xr:uid="{97007CEA-D452-4B21-9334-591C7F2BF56B}"/>
    <cellStyle name="40% - Accent1 20 2 2 5" xfId="35598" xr:uid="{FC74B924-1297-4C3C-8F79-E5CEE95AB939}"/>
    <cellStyle name="40% - Accent1 20 2 3" xfId="16470" xr:uid="{29B147E9-32FB-42E4-B98B-EFC09020809D}"/>
    <cellStyle name="40% - Accent1 20 2 3 2" xfId="21663" xr:uid="{39851167-53F8-4210-B81C-466DBBF7B8FB}"/>
    <cellStyle name="40% - Accent1 20 2 3 3" xfId="32384" xr:uid="{6998219A-C0CD-4596-8340-3A3657F1A4C8}"/>
    <cellStyle name="40% - Accent1 20 2 3 4" xfId="37643" xr:uid="{CE746C4F-E76D-41C2-8344-3BA7B7903928}"/>
    <cellStyle name="40% - Accent1 20 2 4" xfId="18076" xr:uid="{41F8AFB6-8520-434D-98E4-EEE80A6EB651}"/>
    <cellStyle name="40% - Accent1 20 2 5" xfId="23501" xr:uid="{C8036CF7-8AC4-47AB-8E86-BB4F288C9AC9}"/>
    <cellStyle name="40% - Accent1 20 2 6" xfId="25263" xr:uid="{A5CCB56B-089A-4818-B50A-BDE7D151EA3E}"/>
    <cellStyle name="40% - Accent1 20 2 7" xfId="28898" xr:uid="{BDFA3D8F-56C2-4F97-88DA-7B04B93F7323}"/>
    <cellStyle name="40% - Accent1 20 2 8" xfId="34008" xr:uid="{30756EDA-0DEB-4899-9C29-14B89A14357D}"/>
    <cellStyle name="40% - Accent1 20 3" xfId="12230" xr:uid="{75F184B6-072D-47FF-AE09-11EE040EA49D}"/>
    <cellStyle name="40% - Accent1 20 3 2" xfId="14283" xr:uid="{2FF6D9FC-A635-4B3D-8DE7-644B3CB0B84E}"/>
    <cellStyle name="40% - Accent1 20 3 2 2" xfId="19920" xr:uid="{67EF6BF3-C5E0-49D8-B1B5-70DFA96598ED}"/>
    <cellStyle name="40% - Accent1 20 3 2 3" xfId="27107" xr:uid="{12C40011-8820-4A1F-ACED-F4FE530ADA52}"/>
    <cellStyle name="40% - Accent1 20 3 2 4" xfId="30718" xr:uid="{5F0AF451-DACA-4550-A817-F3D68B896BF8}"/>
    <cellStyle name="40% - Accent1 20 3 2 5" xfId="35898" xr:uid="{3CE03CB6-B1E7-47AD-80FA-2814098E40CC}"/>
    <cellStyle name="40% - Accent1 20 3 3" xfId="16707" xr:uid="{1AC990C3-21F7-4382-B613-F35688AA04FA}"/>
    <cellStyle name="40% - Accent1 20 3 3 2" xfId="21918" xr:uid="{998A7810-2241-48F8-AE3D-9F13975664DB}"/>
    <cellStyle name="40% - Accent1 20 3 3 3" xfId="32639" xr:uid="{408AC8ED-9F23-4DE0-BA4B-EA95E5F4EB4D}"/>
    <cellStyle name="40% - Accent1 20 3 3 4" xfId="37898" xr:uid="{868BE1B0-0828-4B0D-B114-13F0B81D4EFC}"/>
    <cellStyle name="40% - Accent1 20 3 4" xfId="18376" xr:uid="{385E5961-9396-4459-9362-8AF393CD03B1}"/>
    <cellStyle name="40% - Accent1 20 3 5" xfId="23801" xr:uid="{306BDDB0-8C61-41A9-B248-5D06A9158D1E}"/>
    <cellStyle name="40% - Accent1 20 3 6" xfId="25563" xr:uid="{8DDB21A9-5287-4DCA-9E97-81D27483A394}"/>
    <cellStyle name="40% - Accent1 20 3 7" xfId="29158" xr:uid="{B322D639-A21D-44B0-BB22-F8965A4EF8D3}"/>
    <cellStyle name="40% - Accent1 20 3 8" xfId="34308" xr:uid="{E3900E29-0BD6-4B19-9138-D2CB924F696A}"/>
    <cellStyle name="40% - Accent1 20 4" xfId="13481" xr:uid="{EF0606D9-687B-455C-8550-62D1BBC48953}"/>
    <cellStyle name="40% - Accent1 20 4 2" xfId="19063" xr:uid="{BA1E1F50-347C-4FB8-B061-389A3555C680}"/>
    <cellStyle name="40% - Accent1 20 4 3" xfId="26248" xr:uid="{5B6930D7-4A6F-43A2-951E-4CEB2DDB2E24}"/>
    <cellStyle name="40% - Accent1 20 4 4" xfId="29817" xr:uid="{6F4888FC-C5E5-4A03-887A-044C960B982E}"/>
    <cellStyle name="40% - Accent1 20 4 5" xfId="34993" xr:uid="{30723095-9107-411B-9504-97789F65F901}"/>
    <cellStyle name="40% - Accent1 20 5" xfId="15381" xr:uid="{5B3AD658-818E-4692-A686-FDF2078B3844}"/>
    <cellStyle name="40% - Accent1 20 5 2" xfId="20805" xr:uid="{09D5CB9C-621D-4ABE-9FAD-D515C5BA1E40}"/>
    <cellStyle name="40% - Accent1 20 5 3" xfId="31581" xr:uid="{7272A729-642C-4A73-96D7-96533A4EB479}"/>
    <cellStyle name="40% - Accent1 20 5 4" xfId="36785" xr:uid="{7288B396-BE68-4F61-8E5C-08D1A418A468}"/>
    <cellStyle name="40% - Accent1 20 6" xfId="17613" xr:uid="{9AEDE2DA-364A-4451-9783-01130A757484}"/>
    <cellStyle name="40% - Accent1 20 7" xfId="23036" xr:uid="{F7799FAA-E455-4080-A82B-9016D9B05D4B}"/>
    <cellStyle name="40% - Accent1 20 8" xfId="24799" xr:uid="{3D6473FC-EADD-41FF-97CF-50AA5FC99CEA}"/>
    <cellStyle name="40% - Accent1 20 9" xfId="28001" xr:uid="{88C6C607-7A57-4B0B-B06B-40F355F12C5F}"/>
    <cellStyle name="40% - Accent1 21" xfId="530" xr:uid="{5F20CE46-119A-4841-B0B9-4092A94120CF}"/>
    <cellStyle name="40% - Accent1 21 10" xfId="33556" xr:uid="{24FFD997-F739-4D14-93F4-949B9BB413AF}"/>
    <cellStyle name="40% - Accent1 21 11" xfId="10853" xr:uid="{245241FA-5142-4DB9-B642-B33203D7344D}"/>
    <cellStyle name="40% - Accent1 21 2" xfId="11850" xr:uid="{41B244ED-9DF6-4746-A2EB-8780A653BE9D}"/>
    <cellStyle name="40% - Accent1 21 2 2" xfId="14024" xr:uid="{971595CE-C3F5-4878-9C3E-C4A322C83A97}"/>
    <cellStyle name="40% - Accent1 21 2 2 2" xfId="19643" xr:uid="{658764D0-1748-436F-8088-0CADA0899F98}"/>
    <cellStyle name="40% - Accent1 21 2 2 3" xfId="26830" xr:uid="{217B8DA4-9BC9-450A-A32D-F6E50E5E4F15}"/>
    <cellStyle name="40% - Accent1 21 2 2 4" xfId="30441" xr:uid="{8A74DF50-A118-4ECF-84C5-6292FB3A1B5F}"/>
    <cellStyle name="40% - Accent1 21 2 2 5" xfId="35621" xr:uid="{E5D0A301-B518-46FF-84E1-90D8577CD7E2}"/>
    <cellStyle name="40% - Accent1 21 2 3" xfId="16488" xr:uid="{F5BF1213-261C-4F61-A82B-70EA6D22AEED}"/>
    <cellStyle name="40% - Accent1 21 2 3 2" xfId="21682" xr:uid="{04BDCAEA-8161-483F-A3BE-68DEFE719828}"/>
    <cellStyle name="40% - Accent1 21 2 3 3" xfId="32403" xr:uid="{BC59779F-EA5E-406D-A391-2D620B6DDFE7}"/>
    <cellStyle name="40% - Accent1 21 2 3 4" xfId="37662" xr:uid="{8D5BC493-9A77-4C3F-BFC9-203D2F38A64B}"/>
    <cellStyle name="40% - Accent1 21 2 4" xfId="18099" xr:uid="{7435A4E1-A49B-4C7E-90E0-7AAF3E3E2605}"/>
    <cellStyle name="40% - Accent1 21 2 5" xfId="23524" xr:uid="{CFDEE278-B859-4095-BFE3-D465ED9FA3EF}"/>
    <cellStyle name="40% - Accent1 21 2 6" xfId="25286" xr:uid="{ADB7FD9A-F5F0-484D-963A-33F30B85E8D3}"/>
    <cellStyle name="40% - Accent1 21 2 7" xfId="28918" xr:uid="{22597ED1-FFB6-48AD-B80F-A7EC5556A3D1}"/>
    <cellStyle name="40% - Accent1 21 2 8" xfId="34031" xr:uid="{6439E7F8-5085-42B4-BE72-A9B74FA73AD0}"/>
    <cellStyle name="40% - Accent1 21 3" xfId="12262" xr:uid="{3A2CC2F6-E08A-4F13-8021-44CCE819C961}"/>
    <cellStyle name="40% - Accent1 21 3 2" xfId="14302" xr:uid="{428788F4-6703-4666-A313-915576831F1B}"/>
    <cellStyle name="40% - Accent1 21 3 2 2" xfId="19939" xr:uid="{DA2F91D2-81BA-41E0-A048-4502E4B0CEC8}"/>
    <cellStyle name="40% - Accent1 21 3 2 3" xfId="27126" xr:uid="{E5F4E129-CA59-4444-951F-BACA0BEA4CA2}"/>
    <cellStyle name="40% - Accent1 21 3 2 4" xfId="30737" xr:uid="{B2089EB8-7D6C-4926-BFCC-098B43DBEFB4}"/>
    <cellStyle name="40% - Accent1 21 3 2 5" xfId="35917" xr:uid="{FBBDC250-A7C1-440B-9C5C-80888B10485A}"/>
    <cellStyle name="40% - Accent1 21 3 3" xfId="16720" xr:uid="{5103E993-69EE-48B4-ABDB-51758248EB71}"/>
    <cellStyle name="40% - Accent1 21 3 3 2" xfId="21931" xr:uid="{E887644D-71AA-44A6-B9E6-09B98674C6DB}"/>
    <cellStyle name="40% - Accent1 21 3 3 3" xfId="32652" xr:uid="{15C88F56-A97C-4B7D-BAAF-033CD245DD32}"/>
    <cellStyle name="40% - Accent1 21 3 3 4" xfId="37911" xr:uid="{4FDAA852-3FEC-44F1-B90C-53EBCF42AE03}"/>
    <cellStyle name="40% - Accent1 21 3 4" xfId="18395" xr:uid="{1DBAE6EB-E105-40AF-88A1-73C5C464FE94}"/>
    <cellStyle name="40% - Accent1 21 3 5" xfId="23820" xr:uid="{1D284880-F63A-437B-B9FC-D1B3FF8CB5F7}"/>
    <cellStyle name="40% - Accent1 21 3 6" xfId="25582" xr:uid="{E7528A43-57B3-4C67-B065-8D0D1DC0FA0D}"/>
    <cellStyle name="40% - Accent1 21 3 7" xfId="29171" xr:uid="{B839542F-732E-4E2E-ABF9-D8CD69FDC4BD}"/>
    <cellStyle name="40% - Accent1 21 3 8" xfId="34327" xr:uid="{A4C1C2C8-C4B3-47A7-B9AB-73AE71B9A5E8}"/>
    <cellStyle name="40% - Accent1 21 4" xfId="13494" xr:uid="{CBCE5688-5370-40FB-8621-5C5EAC2347EF}"/>
    <cellStyle name="40% - Accent1 21 4 2" xfId="19076" xr:uid="{011A96BB-7175-424D-8B1A-6E3324BF5EAC}"/>
    <cellStyle name="40% - Accent1 21 4 3" xfId="26261" xr:uid="{064BBA07-770C-4BFF-9B26-066C1FDAAFBA}"/>
    <cellStyle name="40% - Accent1 21 4 4" xfId="29830" xr:uid="{5CCA0763-E3EB-4CC6-A090-C95201D465E8}"/>
    <cellStyle name="40% - Accent1 21 4 5" xfId="35006" xr:uid="{4013CA57-85F2-41C6-B9E1-D74B58EE5F7C}"/>
    <cellStyle name="40% - Accent1 21 5" xfId="15403" xr:uid="{5972E5AF-3DAF-4AAC-A73F-EFEFD63F5837}"/>
    <cellStyle name="40% - Accent1 21 5 2" xfId="20827" xr:uid="{9D1A2CE6-0D0A-430F-9B12-44F2756C1769}"/>
    <cellStyle name="40% - Accent1 21 5 3" xfId="31603" xr:uid="{727AA3F2-A8A8-4BC2-A903-D5DF03304449}"/>
    <cellStyle name="40% - Accent1 21 5 4" xfId="36807" xr:uid="{21805E1F-DB3A-4BA0-925C-820DA469100D}"/>
    <cellStyle name="40% - Accent1 21 6" xfId="17626" xr:uid="{77AB96F7-158D-48A2-822E-58CF4B4E1D14}"/>
    <cellStyle name="40% - Accent1 21 7" xfId="23049" xr:uid="{7A2B25E3-2D0D-4CEE-A561-FB48CBB1F1D6}"/>
    <cellStyle name="40% - Accent1 21 8" xfId="24812" xr:uid="{FE121076-12CB-4271-BE7C-B20A188B845D}"/>
    <cellStyle name="40% - Accent1 21 9" xfId="28023" xr:uid="{448AB3E4-D285-4AE8-A929-7037BFFBA0BE}"/>
    <cellStyle name="40% - Accent1 22" xfId="531" xr:uid="{A39D6C8B-32BD-4D3F-8E29-CBE86ECF7A74}"/>
    <cellStyle name="40% - Accent1 22 10" xfId="33569" xr:uid="{101AC802-2E30-4C11-9435-EDFC9CDCD7F6}"/>
    <cellStyle name="40% - Accent1 22 11" xfId="10894" xr:uid="{775F3B82-3DD8-46A5-BF41-60ED2513FAE0}"/>
    <cellStyle name="40% - Accent1 22 2" xfId="11882" xr:uid="{0C4E90E5-C2EC-4823-876D-E256165F4E4B}"/>
    <cellStyle name="40% - Accent1 22 2 2" xfId="14046" xr:uid="{89AE9E1D-B1F5-45C0-AA6A-BC5231BFEDB4}"/>
    <cellStyle name="40% - Accent1 22 2 2 2" xfId="19667" xr:uid="{F8FAE082-CF3B-49D0-BE35-137BBCCEECFF}"/>
    <cellStyle name="40% - Accent1 22 2 2 3" xfId="26854" xr:uid="{5D3A6483-73CF-4B6C-9AA5-85DB3B80C6F1}"/>
    <cellStyle name="40% - Accent1 22 2 2 4" xfId="30465" xr:uid="{43789C33-EB86-46BB-BA93-E2F20D517EA2}"/>
    <cellStyle name="40% - Accent1 22 2 2 5" xfId="35645" xr:uid="{46D2DB8A-C596-45FC-9064-D8D599C705AD}"/>
    <cellStyle name="40% - Accent1 22 2 3" xfId="16506" xr:uid="{6C9D6476-9E9C-423C-9F1D-444D9B633162}"/>
    <cellStyle name="40% - Accent1 22 2 3 2" xfId="21702" xr:uid="{F9898AF6-2CB0-433A-9B65-E53737058354}"/>
    <cellStyle name="40% - Accent1 22 2 3 3" xfId="32423" xr:uid="{D08854EB-CE74-4B05-8474-81FE830BA239}"/>
    <cellStyle name="40% - Accent1 22 2 3 4" xfId="37682" xr:uid="{53E91E1A-92EC-410E-9439-D78CAC46F6B9}"/>
    <cellStyle name="40% - Accent1 22 2 4" xfId="18123" xr:uid="{D7CE2DF9-D576-4574-9977-D9AF1CE41483}"/>
    <cellStyle name="40% - Accent1 22 2 5" xfId="23548" xr:uid="{60A4B472-3822-4E0A-95FC-080706688304}"/>
    <cellStyle name="40% - Accent1 22 2 6" xfId="25310" xr:uid="{85E5D495-7E0E-491A-8B36-F63187EA844F}"/>
    <cellStyle name="40% - Accent1 22 2 7" xfId="28938" xr:uid="{273AD90E-F7A5-47E2-9961-11993FE6BE6B}"/>
    <cellStyle name="40% - Accent1 22 2 8" xfId="34055" xr:uid="{97A302C0-C53E-4172-8B63-B43D94221FA8}"/>
    <cellStyle name="40% - Accent1 22 3" xfId="12294" xr:uid="{6E739646-A4A7-48ED-ABC1-7A0D21A91F73}"/>
    <cellStyle name="40% - Accent1 22 3 2" xfId="14324" xr:uid="{B8C2B523-6C19-4973-BB0A-1C8BF23EE974}"/>
    <cellStyle name="40% - Accent1 22 3 2 2" xfId="19961" xr:uid="{9762AADC-F14F-4B1D-8F06-55CEF1E91861}"/>
    <cellStyle name="40% - Accent1 22 3 2 3" xfId="27148" xr:uid="{C5567AEE-0215-4270-9B19-7A3B4C4A2CAA}"/>
    <cellStyle name="40% - Accent1 22 3 2 4" xfId="30759" xr:uid="{B1DB69CF-B28B-43E1-811B-180E353E0A2E}"/>
    <cellStyle name="40% - Accent1 22 3 2 5" xfId="35939" xr:uid="{704833E4-E852-4DD0-83A4-6DFD3D373DCC}"/>
    <cellStyle name="40% - Accent1 22 3 3" xfId="16733" xr:uid="{5671495A-0D6E-44EF-8765-80CCB3A0D4B9}"/>
    <cellStyle name="40% - Accent1 22 3 3 2" xfId="21944" xr:uid="{9B500BC1-DE06-4E28-A81F-A05773CEDF78}"/>
    <cellStyle name="40% - Accent1 22 3 3 3" xfId="32665" xr:uid="{F17F2C23-4AA6-457C-8E9A-792552A8E47B}"/>
    <cellStyle name="40% - Accent1 22 3 3 4" xfId="37924" xr:uid="{FAA1BE17-1293-4126-98C8-797F7517E926}"/>
    <cellStyle name="40% - Accent1 22 3 4" xfId="18417" xr:uid="{ABBFED5C-BACE-4C46-B030-1EE684E0F6B5}"/>
    <cellStyle name="40% - Accent1 22 3 5" xfId="23842" xr:uid="{12CB9CCD-C666-443E-9156-33B73875355E}"/>
    <cellStyle name="40% - Accent1 22 3 6" xfId="25604" xr:uid="{736012DB-2AD0-45D9-8515-5AA51D0BFB72}"/>
    <cellStyle name="40% - Accent1 22 3 7" xfId="29184" xr:uid="{59077C71-CFD6-49B9-AD13-6F26A2573258}"/>
    <cellStyle name="40% - Accent1 22 3 8" xfId="34349" xr:uid="{872E9F89-70B3-457A-8530-C136577325A5}"/>
    <cellStyle name="40% - Accent1 22 4" xfId="13507" xr:uid="{DA8A3CA1-D7B2-4366-B9F6-3F87E08CAF0C}"/>
    <cellStyle name="40% - Accent1 22 4 2" xfId="19089" xr:uid="{26BB92DB-43F8-49DF-AC63-590942456A59}"/>
    <cellStyle name="40% - Accent1 22 4 3" xfId="26274" xr:uid="{7C2CF3C2-CD34-42AA-A0E1-F829E78FCAAB}"/>
    <cellStyle name="40% - Accent1 22 4 4" xfId="29843" xr:uid="{B56DBB0E-BC06-420C-94E3-09A0CBFD441D}"/>
    <cellStyle name="40% - Accent1 22 4 5" xfId="35019" xr:uid="{312B6383-3192-4ED9-A9A8-6AA89B80A3A1}"/>
    <cellStyle name="40% - Accent1 22 5" xfId="15438" xr:uid="{DFAE03D1-8435-4161-AF00-74A1C2C60412}"/>
    <cellStyle name="40% - Accent1 22 5 2" xfId="20862" xr:uid="{D3D1D344-8AF1-466B-9E3D-446A2A3232AF}"/>
    <cellStyle name="40% - Accent1 22 5 3" xfId="31638" xr:uid="{88553210-E5EC-4FB6-8D8B-106FC05A69D2}"/>
    <cellStyle name="40% - Accent1 22 5 4" xfId="36842" xr:uid="{F464BB28-22D7-40F5-8898-36242A96F70E}"/>
    <cellStyle name="40% - Accent1 22 6" xfId="17639" xr:uid="{9E1B190D-5EC4-4C04-9BB9-D3C34C493C3B}"/>
    <cellStyle name="40% - Accent1 22 7" xfId="23062" xr:uid="{81DDDABC-9E46-4ED3-A4FD-B4225D3754FD}"/>
    <cellStyle name="40% - Accent1 22 8" xfId="24825" xr:uid="{A10E3705-1B8E-4C02-8422-BAB543A3B1A9}"/>
    <cellStyle name="40% - Accent1 22 9" xfId="28058" xr:uid="{3F354F48-D3F8-40FA-A28E-9978E8781744}"/>
    <cellStyle name="40% - Accent1 23" xfId="4811" xr:uid="{521298FD-3D0A-411B-A841-95B8223349D2}"/>
    <cellStyle name="40% - Accent1 23 10" xfId="33582" xr:uid="{E66D0895-0E0B-4D43-A49A-6E1FA8903271}"/>
    <cellStyle name="40% - Accent1 23 2" xfId="11914" xr:uid="{902DE58E-FE7C-4920-AFB7-BF856A229171}"/>
    <cellStyle name="40% - Accent1 23 2 2" xfId="14067" xr:uid="{0C134953-653D-44D6-85A6-DF4BC2BD4501}"/>
    <cellStyle name="40% - Accent1 23 2 2 2" xfId="19691" xr:uid="{D1B63F7D-93E9-430A-924E-922E14B50E69}"/>
    <cellStyle name="40% - Accent1 23 2 2 3" xfId="26878" xr:uid="{8EEC93A1-4FC2-442B-9413-432250D4212A}"/>
    <cellStyle name="40% - Accent1 23 2 2 4" xfId="30489" xr:uid="{9EAE91EF-63EF-436F-8ED8-273656692934}"/>
    <cellStyle name="40% - Accent1 23 2 2 5" xfId="35669" xr:uid="{0D7B867A-B7B2-4E35-BAAE-F1A0C889B105}"/>
    <cellStyle name="40% - Accent1 23 2 3" xfId="16525" xr:uid="{E96CEB56-4796-40DB-B59C-D86098DA3379}"/>
    <cellStyle name="40% - Accent1 23 2 3 2" xfId="21724" xr:uid="{3F4D695E-60E9-4896-9F40-15F103578363}"/>
    <cellStyle name="40% - Accent1 23 2 3 3" xfId="32445" xr:uid="{8C24ACFB-6038-47E3-9B2A-6A56D0C95439}"/>
    <cellStyle name="40% - Accent1 23 2 3 4" xfId="37704" xr:uid="{D9A94222-A391-4557-9AB4-C7A4F3576941}"/>
    <cellStyle name="40% - Accent1 23 2 4" xfId="18147" xr:uid="{8BE809CC-FECC-4E67-B393-EB14C032E5E5}"/>
    <cellStyle name="40% - Accent1 23 2 5" xfId="23572" xr:uid="{ED16B246-7FD8-4C63-9D83-BE572E1CCDF7}"/>
    <cellStyle name="40% - Accent1 23 2 6" xfId="25334" xr:uid="{FCEEA19D-A14A-4A97-AA4E-D312C81B6177}"/>
    <cellStyle name="40% - Accent1 23 2 7" xfId="28960" xr:uid="{7D87F762-7F76-4E63-82EE-58200CB0E55D}"/>
    <cellStyle name="40% - Accent1 23 2 8" xfId="34079" xr:uid="{EF6E7B6D-4EC0-4549-AEBD-5BD872891551}"/>
    <cellStyle name="40% - Accent1 23 3" xfId="12326" xr:uid="{5D589E4F-CC6E-4114-A54B-F9884B614093}"/>
    <cellStyle name="40% - Accent1 23 3 2" xfId="14344" xr:uid="{B3FA581A-5302-4707-AA7E-201B6544E446}"/>
    <cellStyle name="40% - Accent1 23 3 2 2" xfId="19981" xr:uid="{7CFC5B61-3BAF-452D-9338-601809C4A9BE}"/>
    <cellStyle name="40% - Accent1 23 3 2 3" xfId="27168" xr:uid="{7F4A7085-32E3-4277-BFC3-204A8D955ADF}"/>
    <cellStyle name="40% - Accent1 23 3 2 4" xfId="30779" xr:uid="{3EFB8D85-ACFE-4647-A0DD-DB55A5E679C0}"/>
    <cellStyle name="40% - Accent1 23 3 2 5" xfId="35959" xr:uid="{F1EEE108-C5AB-4643-8042-E2EA90E9A247}"/>
    <cellStyle name="40% - Accent1 23 3 3" xfId="16746" xr:uid="{66EAC7F3-C1C3-4770-BC3C-A2E029ED7185}"/>
    <cellStyle name="40% - Accent1 23 3 3 2" xfId="21957" xr:uid="{1392F439-C126-496E-A7CE-5CA52F18726E}"/>
    <cellStyle name="40% - Accent1 23 3 3 3" xfId="32678" xr:uid="{8CDDBAA5-0EBA-430B-8DC1-42BD86707004}"/>
    <cellStyle name="40% - Accent1 23 3 3 4" xfId="37937" xr:uid="{5574A8DB-0315-4631-B305-361DB3D92C70}"/>
    <cellStyle name="40% - Accent1 23 3 4" xfId="18437" xr:uid="{63B220A9-EC7A-440B-8080-DA25D28C0795}"/>
    <cellStyle name="40% - Accent1 23 3 5" xfId="23862" xr:uid="{3042291E-3E6C-48AC-A7C4-146E7F113381}"/>
    <cellStyle name="40% - Accent1 23 3 6" xfId="25624" xr:uid="{6F5EB920-504C-46EC-B403-761B9D1838A1}"/>
    <cellStyle name="40% - Accent1 23 3 7" xfId="29198" xr:uid="{CB872387-7D43-4635-A45B-D81B241E3587}"/>
    <cellStyle name="40% - Accent1 23 3 8" xfId="34369" xr:uid="{9991E046-F074-40E1-88D8-0FAE9461EB3F}"/>
    <cellStyle name="40% - Accent1 23 4" xfId="13520" xr:uid="{F21CC713-41D8-430D-B4AF-C5A284838037}"/>
    <cellStyle name="40% - Accent1 23 4 2" xfId="19102" xr:uid="{D528AF35-83A6-4CD5-84F4-B1C696697104}"/>
    <cellStyle name="40% - Accent1 23 4 3" xfId="26287" xr:uid="{332F3107-33B4-4F72-BD95-22F1DA1B778E}"/>
    <cellStyle name="40% - Accent1 23 4 4" xfId="29856" xr:uid="{DBBA0F0E-5F95-4B95-A972-42CC9EC97773}"/>
    <cellStyle name="40% - Accent1 23 4 5" xfId="35032" xr:uid="{B74A0863-9B0E-4559-823E-9896FAB9DA7D}"/>
    <cellStyle name="40% - Accent1 23 5" xfId="15464" xr:uid="{3E75EF85-63C1-4EE8-B3A0-378A516F204C}"/>
    <cellStyle name="40% - Accent1 23 5 2" xfId="20888" xr:uid="{4F8D2A99-8C30-47F6-9AE3-B15BC31CA7AA}"/>
    <cellStyle name="40% - Accent1 23 5 3" xfId="31664" xr:uid="{275E8C85-587D-427B-A430-5A29F1D89114}"/>
    <cellStyle name="40% - Accent1 23 5 4" xfId="36868" xr:uid="{9984F542-2C5E-4E4B-864B-0EB289D38993}"/>
    <cellStyle name="40% - Accent1 23 6" xfId="17652" xr:uid="{F342EDFA-4DDA-4BA3-9EA7-E555C0436839}"/>
    <cellStyle name="40% - Accent1 23 7" xfId="23075" xr:uid="{4D7C84D2-BEFB-431B-A59C-626E46E72B2E}"/>
    <cellStyle name="40% - Accent1 23 8" xfId="24838" xr:uid="{36AFFF25-E795-4E3A-B6C3-6F56BBB163CE}"/>
    <cellStyle name="40% - Accent1 23 9" xfId="28084" xr:uid="{D6AC3E23-3F7E-4FB0-A00B-D25F1386EDE8}"/>
    <cellStyle name="40% - Accent1 24" xfId="10963" xr:uid="{A2FF519A-F131-4A64-9172-C2F38AD680E6}"/>
    <cellStyle name="40% - Accent1 24 10" xfId="33596" xr:uid="{29494C68-0B90-4062-9AAD-E92DECAC1F01}"/>
    <cellStyle name="40% - Accent1 24 2" xfId="11946" xr:uid="{66AD5A7A-5912-4831-BF1A-DEA2DEF32AAA}"/>
    <cellStyle name="40% - Accent1 24 2 2" xfId="14090" xr:uid="{DBBF1B25-6478-4CF3-848C-D680DC34A909}"/>
    <cellStyle name="40% - Accent1 24 2 2 2" xfId="19714" xr:uid="{3FC80B3B-6FC6-4EC0-A863-EA98169AFB31}"/>
    <cellStyle name="40% - Accent1 24 2 2 3" xfId="26901" xr:uid="{24EC2E63-4721-4B6E-AFB1-AE3A525CFDF2}"/>
    <cellStyle name="40% - Accent1 24 2 2 4" xfId="30512" xr:uid="{B0F67FF8-0310-4CFD-A350-47DBC0A65A65}"/>
    <cellStyle name="40% - Accent1 24 2 2 5" xfId="35692" xr:uid="{3D3BE593-E05E-4A65-B8A2-C76336846809}"/>
    <cellStyle name="40% - Accent1 24 2 3" xfId="16545" xr:uid="{144176BF-D7FE-4C4B-92B8-18E85D62C1F0}"/>
    <cellStyle name="40% - Accent1 24 2 3 2" xfId="21744" xr:uid="{840E8B29-322D-4154-A79C-25B7AD7F342A}"/>
    <cellStyle name="40% - Accent1 24 2 3 3" xfId="32465" xr:uid="{A01A88CD-107D-460A-9547-C5A5B0B60314}"/>
    <cellStyle name="40% - Accent1 24 2 3 4" xfId="37724" xr:uid="{985E7E6A-EF05-448E-9B0A-EC3AAF36FD07}"/>
    <cellStyle name="40% - Accent1 24 2 4" xfId="18170" xr:uid="{0045CF4F-ECB0-4D33-A9C6-3C47111FBBBC}"/>
    <cellStyle name="40% - Accent1 24 2 5" xfId="23595" xr:uid="{44A8C0A7-56CD-4121-82E8-2A2CA9BABAEF}"/>
    <cellStyle name="40% - Accent1 24 2 6" xfId="25357" xr:uid="{B66D7106-DFD9-4F1E-AAB3-1674D0F38E6B}"/>
    <cellStyle name="40% - Accent1 24 2 7" xfId="28980" xr:uid="{F2D94F07-14BB-43AB-9C33-AC9ABC75A380}"/>
    <cellStyle name="40% - Accent1 24 2 8" xfId="34102" xr:uid="{70F01484-4B1B-4D80-A2B0-5B51429A67F1}"/>
    <cellStyle name="40% - Accent1 24 3" xfId="12359" xr:uid="{6A8D2404-0158-43D3-8D68-343E17326DAE}"/>
    <cellStyle name="40% - Accent1 24 3 2" xfId="14362" xr:uid="{EE7F992C-4224-4C2D-93C8-C8E357103DBA}"/>
    <cellStyle name="40% - Accent1 24 3 2 2" xfId="19999" xr:uid="{DDDA183B-0D27-4658-AEDB-982888EC262F}"/>
    <cellStyle name="40% - Accent1 24 3 2 3" xfId="27186" xr:uid="{28D9E0E2-E8CA-408A-BB1B-3C5B3C9E6180}"/>
    <cellStyle name="40% - Accent1 24 3 2 4" xfId="30797" xr:uid="{BB852349-97BD-40D0-9E31-A49C1F06323F}"/>
    <cellStyle name="40% - Accent1 24 3 2 5" xfId="35977" xr:uid="{749DADF4-F1EF-460F-AF6F-7955F7A1BAB9}"/>
    <cellStyle name="40% - Accent1 24 3 3" xfId="16760" xr:uid="{FC656915-43A7-4180-B700-1E5C1A983E23}"/>
    <cellStyle name="40% - Accent1 24 3 3 2" xfId="21971" xr:uid="{86895644-0A3C-4C46-9500-8C25C866EA8C}"/>
    <cellStyle name="40% - Accent1 24 3 3 3" xfId="32692" xr:uid="{1EB44696-022C-40FF-B68D-B25E0B37EF7A}"/>
    <cellStyle name="40% - Accent1 24 3 3 4" xfId="37951" xr:uid="{D2C20A99-B82A-4087-BB07-AFFBB90F459D}"/>
    <cellStyle name="40% - Accent1 24 3 4" xfId="18455" xr:uid="{109C6F5C-E458-4506-985E-895B8AFBFAE2}"/>
    <cellStyle name="40% - Accent1 24 3 5" xfId="23880" xr:uid="{C6169935-84C3-469F-ABED-4E0059EFFBB0}"/>
    <cellStyle name="40% - Accent1 24 3 6" xfId="25642" xr:uid="{1B235E78-0985-4F00-8035-1A01BBC3EB9D}"/>
    <cellStyle name="40% - Accent1 24 3 7" xfId="29213" xr:uid="{3230C66E-E123-4AFA-A7A5-7036031BA516}"/>
    <cellStyle name="40% - Accent1 24 3 8" xfId="34387" xr:uid="{A3F6D0BF-E278-470A-989F-480994F658C4}"/>
    <cellStyle name="40% - Accent1 24 4" xfId="13534" xr:uid="{62C8C666-08B2-4E63-BAB3-6D836ECB323C}"/>
    <cellStyle name="40% - Accent1 24 4 2" xfId="19116" xr:uid="{1096DD32-4627-4515-B15F-99308F8FFB10}"/>
    <cellStyle name="40% - Accent1 24 4 3" xfId="26301" xr:uid="{A0F88884-0F7D-46C8-9DF4-F329670BE3BC}"/>
    <cellStyle name="40% - Accent1 24 4 4" xfId="29870" xr:uid="{BA010588-B028-4EE8-AE9E-D5E432C8FBD1}"/>
    <cellStyle name="40% - Accent1 24 4 5" xfId="35046" xr:uid="{C88011A6-1BB4-475F-AB98-D4D0106C3E9D}"/>
    <cellStyle name="40% - Accent1 24 5" xfId="15477" xr:uid="{1F26C193-7F41-4785-B19F-344B5A4EBF2C}"/>
    <cellStyle name="40% - Accent1 24 5 2" xfId="20903" xr:uid="{ADFD02D1-DCB2-4629-BA9E-3B8397F6B930}"/>
    <cellStyle name="40% - Accent1 24 5 3" xfId="31679" xr:uid="{67A74A58-F8B4-417A-B8BE-0458F60A5A6B}"/>
    <cellStyle name="40% - Accent1 24 5 4" xfId="36883" xr:uid="{0DA1EBE7-358B-4AE4-A19C-DE56053DE7A9}"/>
    <cellStyle name="40% - Accent1 24 6" xfId="17666" xr:uid="{DEF59A13-3CF5-4410-9E83-DAB38632EC06}"/>
    <cellStyle name="40% - Accent1 24 7" xfId="23089" xr:uid="{0512E4D4-1C9D-413E-AA11-17049E09F0FD}"/>
    <cellStyle name="40% - Accent1 24 8" xfId="24852" xr:uid="{CF59953B-6B7C-486F-9D54-64C94BFE67F8}"/>
    <cellStyle name="40% - Accent1 24 9" xfId="28099" xr:uid="{F8B92273-CE7A-41C7-BC0E-6EF8FDBD17B7}"/>
    <cellStyle name="40% - Accent1 25" xfId="11006" xr:uid="{985A7D48-566E-4217-AC66-43E8B6624FC1}"/>
    <cellStyle name="40% - Accent1 25 10" xfId="33611" xr:uid="{298C22A6-7BE7-4574-AEC1-E218E57F7AC8}"/>
    <cellStyle name="40% - Accent1 25 2" xfId="11982" xr:uid="{2EBEA1DF-7DF4-451A-9C31-FBD321CD21A5}"/>
    <cellStyle name="40% - Accent1 25 2 2" xfId="14117" xr:uid="{3C57ED36-3FD2-4E37-88A9-529A7E0F848E}"/>
    <cellStyle name="40% - Accent1 25 2 2 2" xfId="19743" xr:uid="{B85C504F-4620-420A-927E-6264DCC89650}"/>
    <cellStyle name="40% - Accent1 25 2 2 3" xfId="26930" xr:uid="{30687354-048B-4D6E-948E-C2A23C47A353}"/>
    <cellStyle name="40% - Accent1 25 2 2 4" xfId="30541" xr:uid="{AA5F4F60-A922-46D9-A5D1-96413EC0A9B5}"/>
    <cellStyle name="40% - Accent1 25 2 2 5" xfId="35721" xr:uid="{17BAECF2-7B16-42BE-83BD-2F80B4DA494D}"/>
    <cellStyle name="40% - Accent1 25 2 3" xfId="16568" xr:uid="{9DF97615-B975-4480-B7F3-3E72251F3A25}"/>
    <cellStyle name="40% - Accent1 25 2 3 2" xfId="21769" xr:uid="{B9936A68-9E66-47BE-BE95-4DF86201E750}"/>
    <cellStyle name="40% - Accent1 25 2 3 3" xfId="32490" xr:uid="{31BA0F2C-90D7-49BB-BE09-41019FA10527}"/>
    <cellStyle name="40% - Accent1 25 2 3 4" xfId="37749" xr:uid="{4F54EDA1-1948-4E6B-A836-706DCECBCD3B}"/>
    <cellStyle name="40% - Accent1 25 2 4" xfId="18199" xr:uid="{198F9402-EE19-4458-9120-24126FCFB9E1}"/>
    <cellStyle name="40% - Accent1 25 2 5" xfId="23624" xr:uid="{D8CD1680-5DDF-4FA4-B59D-737EE6227308}"/>
    <cellStyle name="40% - Accent1 25 2 6" xfId="25386" xr:uid="{3F4CD136-EB1E-4D4A-BA63-7EED0BEAE480}"/>
    <cellStyle name="40% - Accent1 25 2 7" xfId="29005" xr:uid="{695EDB92-401F-4470-9AB3-A966460BA984}"/>
    <cellStyle name="40% - Accent1 25 2 8" xfId="34131" xr:uid="{1C44293E-E82E-42CA-A166-90DCB44C7BD6}"/>
    <cellStyle name="40% - Accent1 25 3" xfId="12392" xr:uid="{0454B7F8-366D-4DB7-9842-D0C0EEAB54F0}"/>
    <cellStyle name="40% - Accent1 25 3 2" xfId="14383" xr:uid="{9FFDD6D0-3819-4AA7-8B01-70697FB5A727}"/>
    <cellStyle name="40% - Accent1 25 3 2 2" xfId="20020" xr:uid="{669E3DA1-4587-4263-9519-1AEB1C74C25E}"/>
    <cellStyle name="40% - Accent1 25 3 2 3" xfId="27207" xr:uid="{37F02C25-713E-47A3-83F5-3780E6DE073E}"/>
    <cellStyle name="40% - Accent1 25 3 2 4" xfId="30818" xr:uid="{9DF54B27-6546-4117-BB1B-89A554942067}"/>
    <cellStyle name="40% - Accent1 25 3 2 5" xfId="35998" xr:uid="{07D6664D-7577-4EA3-AC8D-574BEE994A7C}"/>
    <cellStyle name="40% - Accent1 25 3 3" xfId="16775" xr:uid="{D984EFCA-FBDF-41B1-A146-A130BC152994}"/>
    <cellStyle name="40% - Accent1 25 3 3 2" xfId="21986" xr:uid="{6FB4BDBE-5B0F-4948-BB89-C815A3C5C1B9}"/>
    <cellStyle name="40% - Accent1 25 3 3 3" xfId="32707" xr:uid="{7821DF7A-3539-4B05-B028-328723254CEB}"/>
    <cellStyle name="40% - Accent1 25 3 3 4" xfId="37966" xr:uid="{ACF51A6A-D430-41E0-98B2-3A81696362EC}"/>
    <cellStyle name="40% - Accent1 25 3 4" xfId="18477" xr:uid="{EA4DBA72-7CC4-4BCF-9B8C-C90374237465}"/>
    <cellStyle name="40% - Accent1 25 3 5" xfId="23901" xr:uid="{EFB2EBAE-83D9-4390-80D7-5E08BEFE850A}"/>
    <cellStyle name="40% - Accent1 25 3 6" xfId="25663" xr:uid="{FCB55FFE-3D50-4B9F-85DC-990186B4655F}"/>
    <cellStyle name="40% - Accent1 25 3 7" xfId="29228" xr:uid="{0094739D-40F9-4CED-AA31-60C027AA0372}"/>
    <cellStyle name="40% - Accent1 25 3 8" xfId="34408" xr:uid="{4F98EFF4-8EB5-4714-809F-EABE8754C5C3}"/>
    <cellStyle name="40% - Accent1 25 4" xfId="13549" xr:uid="{15639447-CAD6-4EC2-B63F-E8A825CEF763}"/>
    <cellStyle name="40% - Accent1 25 4 2" xfId="19131" xr:uid="{9F52ADC6-BCF8-4614-8BEE-C5F7BCD55E6D}"/>
    <cellStyle name="40% - Accent1 25 4 3" xfId="26316" xr:uid="{94016F70-8FE3-4E13-8486-BBA94562E9D9}"/>
    <cellStyle name="40% - Accent1 25 4 4" xfId="29885" xr:uid="{8C48501C-01FF-4DB4-BDC6-C3354AADFDD0}"/>
    <cellStyle name="40% - Accent1 25 4 5" xfId="35061" xr:uid="{83579F17-EB36-4A2C-B56D-AAD09BE01EEC}"/>
    <cellStyle name="40% - Accent1 25 5" xfId="15475" xr:uid="{EC2205E6-A6F7-45F9-9F0D-34B7A2830DF7}"/>
    <cellStyle name="40% - Accent1 25 5 2" xfId="20901" xr:uid="{B8B27D17-879E-4021-A34A-C22F88962122}"/>
    <cellStyle name="40% - Accent1 25 5 3" xfId="31677" xr:uid="{718AA140-24B3-4A1A-95F7-B4416C966B05}"/>
    <cellStyle name="40% - Accent1 25 5 4" xfId="36881" xr:uid="{6B159588-4701-4CEB-BC5B-F331076BFEEA}"/>
    <cellStyle name="40% - Accent1 25 6" xfId="17681" xr:uid="{5B233B8F-9EE4-446C-B132-7CE48D23D7FD}"/>
    <cellStyle name="40% - Accent1 25 7" xfId="23104" xr:uid="{02F3BB8A-9053-44FB-8535-6BB4F1CD99E4}"/>
    <cellStyle name="40% - Accent1 25 8" xfId="24867" xr:uid="{FDAD45F3-80ED-4AE9-9E83-3EC047986B3A}"/>
    <cellStyle name="40% - Accent1 25 9" xfId="28097" xr:uid="{959973C4-0E0C-453B-80C6-38F4E4D2A07B}"/>
    <cellStyle name="40% - Accent1 26" xfId="11048" xr:uid="{64872F8F-D0FB-4406-8E99-0B766CE83A2D}"/>
    <cellStyle name="40% - Accent1 26 10" xfId="33624" xr:uid="{77F0823B-F8AD-46C2-8DAD-D67F6A08FDA2}"/>
    <cellStyle name="40% - Accent1 26 2" xfId="12015" xr:uid="{119D9EE2-6F3B-421E-B713-625DED0E166C}"/>
    <cellStyle name="40% - Accent1 26 2 2" xfId="14138" xr:uid="{B35CE274-3316-42EE-888B-C27C274C784F}"/>
    <cellStyle name="40% - Accent1 26 2 2 2" xfId="19768" xr:uid="{B088F934-E8B1-415F-87A5-E97E62458514}"/>
    <cellStyle name="40% - Accent1 26 2 2 3" xfId="26955" xr:uid="{1F356411-1A62-44C2-AAA3-80746C81B2E2}"/>
    <cellStyle name="40% - Accent1 26 2 2 4" xfId="30566" xr:uid="{06EF26C1-0F30-4AEB-97C1-35DB98CB4097}"/>
    <cellStyle name="40% - Accent1 26 2 2 5" xfId="35746" xr:uid="{952CD097-D8E2-4C25-93D4-55489A3768C7}"/>
    <cellStyle name="40% - Accent1 26 2 3" xfId="16587" xr:uid="{2F28AB96-72A7-4A42-ACDA-83A28D3401D5}"/>
    <cellStyle name="40% - Accent1 26 2 3 2" xfId="21791" xr:uid="{5D89299F-B97C-4C87-B42A-A5D601514F17}"/>
    <cellStyle name="40% - Accent1 26 2 3 3" xfId="32512" xr:uid="{4E7CA86F-CC84-4CA0-ABE2-49F64A7BAEED}"/>
    <cellStyle name="40% - Accent1 26 2 3 4" xfId="37771" xr:uid="{19227797-08E2-4055-B9F1-F397596EC71B}"/>
    <cellStyle name="40% - Accent1 26 2 4" xfId="18224" xr:uid="{B98CCE56-0275-43E9-B8C6-8DA2BA10D14E}"/>
    <cellStyle name="40% - Accent1 26 2 5" xfId="23649" xr:uid="{95663219-486F-4D31-A282-B56D1A525917}"/>
    <cellStyle name="40% - Accent1 26 2 6" xfId="25411" xr:uid="{74A3E63E-A8BE-4632-B37B-B35D4CF9D350}"/>
    <cellStyle name="40% - Accent1 26 2 7" xfId="29028" xr:uid="{EADB4F17-F7F1-40E3-A4C1-844B29B4B008}"/>
    <cellStyle name="40% - Accent1 26 2 8" xfId="34156" xr:uid="{ADA6D723-9B98-4D4B-813E-35245DE1F144}"/>
    <cellStyle name="40% - Accent1 26 3" xfId="12424" xr:uid="{8791B219-EBD5-4815-9F58-083E40920B4F}"/>
    <cellStyle name="40% - Accent1 26 3 2" xfId="14405" xr:uid="{EAA66621-4D4E-413F-87B4-5EF951E11FA9}"/>
    <cellStyle name="40% - Accent1 26 3 2 2" xfId="20042" xr:uid="{B63637D8-A726-4981-B55B-118982F93F6B}"/>
    <cellStyle name="40% - Accent1 26 3 2 3" xfId="27229" xr:uid="{1ED7EC91-81B1-417C-A197-EBB262CA23B4}"/>
    <cellStyle name="40% - Accent1 26 3 2 4" xfId="30840" xr:uid="{AFB46329-D406-406B-8278-8A83159E44F0}"/>
    <cellStyle name="40% - Accent1 26 3 2 5" xfId="36020" xr:uid="{5E337F7A-82F6-4B4B-8496-7051B7659D14}"/>
    <cellStyle name="40% - Accent1 26 3 3" xfId="16788" xr:uid="{9FD82048-D03E-4CBD-B7C0-3D7C29FC93FD}"/>
    <cellStyle name="40% - Accent1 26 3 3 2" xfId="21999" xr:uid="{6BCDF240-FB75-49B4-B707-4605EC45A68C}"/>
    <cellStyle name="40% - Accent1 26 3 3 3" xfId="32720" xr:uid="{0B1E9342-AD10-4C31-B1C3-F6DA7ACFC08E}"/>
    <cellStyle name="40% - Accent1 26 3 3 4" xfId="37979" xr:uid="{DE177808-C3CB-467B-A58B-35B00BDF285F}"/>
    <cellStyle name="40% - Accent1 26 3 4" xfId="18499" xr:uid="{C3368EA8-722F-4102-A2BE-DC38CBE4AACD}"/>
    <cellStyle name="40% - Accent1 26 3 5" xfId="23923" xr:uid="{AB0838A0-34F9-41FE-B74C-E18E88352E61}"/>
    <cellStyle name="40% - Accent1 26 3 6" xfId="25685" xr:uid="{E3450857-5109-4A8A-B646-D2D6A4FBC60F}"/>
    <cellStyle name="40% - Accent1 26 3 7" xfId="29241" xr:uid="{D5BC1DB4-B9FC-4059-98C4-B4F41F39E0E5}"/>
    <cellStyle name="40% - Accent1 26 3 8" xfId="34430" xr:uid="{65400663-F02F-49E6-A607-A5F26CDF0CEC}"/>
    <cellStyle name="40% - Accent1 26 4" xfId="13562" xr:uid="{AE3F40BC-3E9D-4E81-973D-20A6AE4C173B}"/>
    <cellStyle name="40% - Accent1 26 4 2" xfId="19144" xr:uid="{26A764B9-76F9-4D7A-A1F1-15F9F2D7DB42}"/>
    <cellStyle name="40% - Accent1 26 4 3" xfId="26329" xr:uid="{6E12AA9C-4DC1-4814-82A7-55A85ACD2147}"/>
    <cellStyle name="40% - Accent1 26 4 4" xfId="29898" xr:uid="{7DBCCFA8-99B4-45C9-A2B7-F79E8D0863B0}"/>
    <cellStyle name="40% - Accent1 26 4 5" xfId="35074" xr:uid="{901BBE38-861C-4B52-9372-D3C7FA3D8FC4}"/>
    <cellStyle name="40% - Accent1 26 5" xfId="15483" xr:uid="{0426A79A-B40E-4420-81A4-DD99C4BCF1AC}"/>
    <cellStyle name="40% - Accent1 26 5 2" xfId="20909" xr:uid="{1B3836E3-3757-4A82-80C1-CC6082F7AE97}"/>
    <cellStyle name="40% - Accent1 26 5 3" xfId="31684" xr:uid="{59F8CC56-B7D9-4A68-84B1-D705C1879E18}"/>
    <cellStyle name="40% - Accent1 26 5 4" xfId="36889" xr:uid="{1D4CFDBB-6B72-4699-A60D-4314E4470BF8}"/>
    <cellStyle name="40% - Accent1 26 6" xfId="17694" xr:uid="{649B916F-72EF-403D-9A2B-685D7894BCF2}"/>
    <cellStyle name="40% - Accent1 26 7" xfId="23117" xr:uid="{F0D0D6A8-16E0-4D76-8F88-10141BAD9F8E}"/>
    <cellStyle name="40% - Accent1 26 8" xfId="24880" xr:uid="{A082D52E-268C-413E-B58D-C28D43380C48}"/>
    <cellStyle name="40% - Accent1 26 9" xfId="28105" xr:uid="{E1289087-C588-4519-BB34-B6F2A8F12C1D}"/>
    <cellStyle name="40% - Accent1 27" xfId="11090" xr:uid="{04E44791-3D9B-4A04-BA1C-740D5452652E}"/>
    <cellStyle name="40% - Accent1 27 10" xfId="33637" xr:uid="{18DB0909-C9FD-48BC-B797-3AA88B9C3EEC}"/>
    <cellStyle name="40% - Accent1 27 2" xfId="12050" xr:uid="{1A839B83-1F4D-4D37-BF1E-8A92B0F424B6}"/>
    <cellStyle name="40% - Accent1 27 2 2" xfId="14162" xr:uid="{F14543E9-0C65-414C-81FC-5A70A838129C}"/>
    <cellStyle name="40% - Accent1 27 2 2 2" xfId="19793" xr:uid="{1BD0708B-9115-4187-84E9-70502C1BA08E}"/>
    <cellStyle name="40% - Accent1 27 2 2 3" xfId="26980" xr:uid="{36E68666-77DB-40D6-8705-1F834996F998}"/>
    <cellStyle name="40% - Accent1 27 2 2 4" xfId="30591" xr:uid="{2FD60A90-B077-4BB6-ACF3-9C68DBD3629D}"/>
    <cellStyle name="40% - Accent1 27 2 2 5" xfId="35771" xr:uid="{2E01E16B-5CE9-4A31-A2EF-3256FE45992F}"/>
    <cellStyle name="40% - Accent1 27 2 3" xfId="16607" xr:uid="{B2B8D488-24C2-411A-BD87-CA11A3CF6E17}"/>
    <cellStyle name="40% - Accent1 27 2 3 2" xfId="21812" xr:uid="{8D8EDDFF-670C-4F0B-B80C-F6692F469DFC}"/>
    <cellStyle name="40% - Accent1 27 2 3 3" xfId="32533" xr:uid="{CD149E26-C638-44AE-A799-BCC66A056A54}"/>
    <cellStyle name="40% - Accent1 27 2 3 4" xfId="37792" xr:uid="{A4814E87-CCD4-4563-AD46-563AEBF5F6FD}"/>
    <cellStyle name="40% - Accent1 27 2 4" xfId="18249" xr:uid="{2520D2F2-2339-46E2-A1DD-FF09CBFC09C9}"/>
    <cellStyle name="40% - Accent1 27 2 5" xfId="23674" xr:uid="{691A5C7E-118D-491E-A051-EA964E7D15B1}"/>
    <cellStyle name="40% - Accent1 27 2 6" xfId="25436" xr:uid="{3647B548-8401-4F0A-8D27-A87D1120ABE3}"/>
    <cellStyle name="40% - Accent1 27 2 7" xfId="29050" xr:uid="{637CA3C2-CFF1-4220-8486-35DAE0F99A88}"/>
    <cellStyle name="40% - Accent1 27 2 8" xfId="34181" xr:uid="{C52192D8-AE52-4FD4-9A51-7463B6BE0533}"/>
    <cellStyle name="40% - Accent1 27 3" xfId="12455" xr:uid="{4005F901-2783-4A48-92AA-C247022646E1}"/>
    <cellStyle name="40% - Accent1 27 3 2" xfId="14426" xr:uid="{51725257-1AFC-4CE8-A473-0EABECC00867}"/>
    <cellStyle name="40% - Accent1 27 3 2 2" xfId="20063" xr:uid="{F5BBFDF9-F331-4527-A396-2B80FEF6C406}"/>
    <cellStyle name="40% - Accent1 27 3 2 3" xfId="27250" xr:uid="{3695907F-3515-43C2-837A-476852133CD2}"/>
    <cellStyle name="40% - Accent1 27 3 2 4" xfId="30861" xr:uid="{32565113-5DA2-4866-BE00-FE95ABADBDE3}"/>
    <cellStyle name="40% - Accent1 27 3 2 5" xfId="36041" xr:uid="{9C5B6B84-DACE-45BE-BCD0-CF8EC13BAAF0}"/>
    <cellStyle name="40% - Accent1 27 3 3" xfId="16802" xr:uid="{E56C0969-22DA-46BC-94BC-295FD7DDF6F9}"/>
    <cellStyle name="40% - Accent1 27 3 3 2" xfId="22013" xr:uid="{BB386B8E-276C-481E-963F-3243ED66A837}"/>
    <cellStyle name="40% - Accent1 27 3 3 3" xfId="32734" xr:uid="{4385202D-E8C5-4B59-9B1C-827D60257388}"/>
    <cellStyle name="40% - Accent1 27 3 3 4" xfId="37993" xr:uid="{FEC3A894-B1BF-4099-882C-F090EE31184C}"/>
    <cellStyle name="40% - Accent1 27 3 4" xfId="18520" xr:uid="{8CC0A0AD-2FD3-4280-A50A-C024796440C8}"/>
    <cellStyle name="40% - Accent1 27 3 5" xfId="23944" xr:uid="{756BED32-3145-4A25-A5C4-FCADA8F5C5D3}"/>
    <cellStyle name="40% - Accent1 27 3 6" xfId="25706" xr:uid="{2FC166A3-7602-422E-9D79-B0240D9A35BE}"/>
    <cellStyle name="40% - Accent1 27 3 7" xfId="29255" xr:uid="{E3ACBAF0-A03C-4832-8EFA-77EB5ED0A687}"/>
    <cellStyle name="40% - Accent1 27 3 8" xfId="34451" xr:uid="{4E9E01CF-1516-4DAB-A265-536D8378B5E1}"/>
    <cellStyle name="40% - Accent1 27 4" xfId="13575" xr:uid="{7947CDBF-C446-4FD4-8594-F0FE5E91C310}"/>
    <cellStyle name="40% - Accent1 27 4 2" xfId="19157" xr:uid="{BE03DA43-D02F-4A3A-9892-D4161D62DAD8}"/>
    <cellStyle name="40% - Accent1 27 4 3" xfId="26342" xr:uid="{229AE438-410D-4C8F-B598-F0D1ECFCFADC}"/>
    <cellStyle name="40% - Accent1 27 4 4" xfId="29911" xr:uid="{7985C2A7-9C48-4DFB-8D09-963C6C3795F8}"/>
    <cellStyle name="40% - Accent1 27 4 5" xfId="35087" xr:uid="{6824C28D-A660-4119-BE59-BC96DC206FBB}"/>
    <cellStyle name="40% - Accent1 27 5" xfId="15522" xr:uid="{EDC23D56-D0B0-466C-93BC-36E575757710}"/>
    <cellStyle name="40% - Accent1 27 5 2" xfId="20948" xr:uid="{45E56F8D-53FD-495B-9206-A5E812EF2FCD}"/>
    <cellStyle name="40% - Accent1 27 5 3" xfId="31723" xr:uid="{71F82717-7608-45FF-B0E4-4C00B7273BC9}"/>
    <cellStyle name="40% - Accent1 27 5 4" xfId="36928" xr:uid="{D70B664A-16CE-46A9-A2CB-20D080423E50}"/>
    <cellStyle name="40% - Accent1 27 6" xfId="17707" xr:uid="{7642F2FD-1469-4850-9BCD-919ADFD85D53}"/>
    <cellStyle name="40% - Accent1 27 7" xfId="23130" xr:uid="{590FD6EC-A066-45BA-8751-D18C5F6F8CF7}"/>
    <cellStyle name="40% - Accent1 27 8" xfId="24893" xr:uid="{6FB8F6C7-C786-4ACF-8DC7-EC164BC324CB}"/>
    <cellStyle name="40% - Accent1 27 9" xfId="28144" xr:uid="{934D0BDA-DA85-45DA-9D2F-504B51D8AD1E}"/>
    <cellStyle name="40% - Accent1 28" xfId="11132" xr:uid="{925CD79B-D601-4F6B-A06D-100CE78D3F37}"/>
    <cellStyle name="40% - Accent1 28 10" xfId="33650" xr:uid="{16F32A90-B132-4B9C-9117-C5C5D43B0888}"/>
    <cellStyle name="40% - Accent1 28 2" xfId="12085" xr:uid="{F181FB74-7164-4CA0-8D7B-394385E20635}"/>
    <cellStyle name="40% - Accent1 28 2 2" xfId="14189" xr:uid="{8F3AD586-B9A1-4FDA-879E-4E6FAB0DB980}"/>
    <cellStyle name="40% - Accent1 28 2 2 2" xfId="19820" xr:uid="{35FA29C7-4837-422F-A469-08FB01437128}"/>
    <cellStyle name="40% - Accent1 28 2 2 3" xfId="27007" xr:uid="{F0EA1D76-3BF1-4B60-A9E5-B26A4D57CF3D}"/>
    <cellStyle name="40% - Accent1 28 2 2 4" xfId="30618" xr:uid="{3312CAE9-3B06-4B1B-BDBD-27A58B84D3E9}"/>
    <cellStyle name="40% - Accent1 28 2 2 5" xfId="35798" xr:uid="{1440BD5F-6D89-46B2-8BEE-317D02EF44C0}"/>
    <cellStyle name="40% - Accent1 28 2 3" xfId="16629" xr:uid="{8EF5770F-D7AA-4B98-AAE9-AC4BC10DFF3A}"/>
    <cellStyle name="40% - Accent1 28 2 3 2" xfId="21834" xr:uid="{EA521FF2-9E5E-4117-AC92-13E72AF5B62B}"/>
    <cellStyle name="40% - Accent1 28 2 3 3" xfId="32555" xr:uid="{6C6BA810-2DCB-459B-93C3-FB0009A8125A}"/>
    <cellStyle name="40% - Accent1 28 2 3 4" xfId="37814" xr:uid="{D985626B-54DC-4516-AD8F-B09832944570}"/>
    <cellStyle name="40% - Accent1 28 2 4" xfId="18276" xr:uid="{7EF5E9FA-1426-4429-A15B-388E6E39F643}"/>
    <cellStyle name="40% - Accent1 28 2 5" xfId="23701" xr:uid="{7E12CDAF-A9A2-485C-A36B-EB5599A1886A}"/>
    <cellStyle name="40% - Accent1 28 2 6" xfId="25463" xr:uid="{A32F02D1-17A1-4CCA-BE68-A8A1480E3FD9}"/>
    <cellStyle name="40% - Accent1 28 2 7" xfId="29072" xr:uid="{3B93B030-9DAD-4935-91CA-32BF59DFFB70}"/>
    <cellStyle name="40% - Accent1 28 2 8" xfId="34208" xr:uid="{23D9540B-3211-4365-92EB-E6E58DF4FEDB}"/>
    <cellStyle name="40% - Accent1 28 3" xfId="12485" xr:uid="{79A7125A-AD3B-45E2-AC65-F0BE3C66DBB1}"/>
    <cellStyle name="40% - Accent1 28 3 2" xfId="14441" xr:uid="{4697CD3D-E14B-43C0-9245-B4E64485CA85}"/>
    <cellStyle name="40% - Accent1 28 3 2 2" xfId="20078" xr:uid="{74F5B8D3-79B5-4352-B909-BBE52337B936}"/>
    <cellStyle name="40% - Accent1 28 3 2 3" xfId="27265" xr:uid="{2B943FFB-56FD-4833-901F-B2B36D0C4A8D}"/>
    <cellStyle name="40% - Accent1 28 3 2 4" xfId="30876" xr:uid="{09EEF373-D342-411C-84EE-0B2C5AABBD82}"/>
    <cellStyle name="40% - Accent1 28 3 2 5" xfId="36056" xr:uid="{DB4D7608-6812-438F-93BC-69F883A49CAB}"/>
    <cellStyle name="40% - Accent1 28 3 3" xfId="16815" xr:uid="{AF6947B1-3794-4CA3-8EC9-6CF223CBEFF4}"/>
    <cellStyle name="40% - Accent1 28 3 3 2" xfId="22026" xr:uid="{EDD8CD17-1D84-4931-A9AA-9B5ED59E5A36}"/>
    <cellStyle name="40% - Accent1 28 3 3 3" xfId="32747" xr:uid="{878D77A1-2A28-47AB-8D3D-F14A2BA2A461}"/>
    <cellStyle name="40% - Accent1 28 3 3 4" xfId="38006" xr:uid="{93F3A8B2-BDAE-4633-A9E4-7AECADF27804}"/>
    <cellStyle name="40% - Accent1 28 3 4" xfId="18535" xr:uid="{F67B208F-291E-4DBD-BE1C-CA655C7EC2FB}"/>
    <cellStyle name="40% - Accent1 28 3 5" xfId="23959" xr:uid="{6C337B42-A9EE-4782-BFAC-BB2D1FAF0582}"/>
    <cellStyle name="40% - Accent1 28 3 6" xfId="25721" xr:uid="{89194F8C-62A1-483B-AD14-A428070C2E61}"/>
    <cellStyle name="40% - Accent1 28 3 7" xfId="29269" xr:uid="{B95742D3-AE3F-495F-81B1-AF340254CEB1}"/>
    <cellStyle name="40% - Accent1 28 3 8" xfId="34466" xr:uid="{AC43639A-B041-4D12-BE4B-9C702271EC8D}"/>
    <cellStyle name="40% - Accent1 28 4" xfId="13588" xr:uid="{05CA5AD4-A1F1-413E-BE52-04B0431822B1}"/>
    <cellStyle name="40% - Accent1 28 4 2" xfId="19170" xr:uid="{55932251-1D3D-4733-9536-912A65CE34DD}"/>
    <cellStyle name="40% - Accent1 28 4 3" xfId="26355" xr:uid="{2CA0245C-1DAB-491D-93A1-DA462DF647C8}"/>
    <cellStyle name="40% - Accent1 28 4 4" xfId="29924" xr:uid="{D978BDAF-C2CC-4227-BA0F-A86AB8571ADF}"/>
    <cellStyle name="40% - Accent1 28 4 5" xfId="35100" xr:uid="{B13A52EB-FBEC-4E1B-9489-AB02F3CBAE08}"/>
    <cellStyle name="40% - Accent1 28 5" xfId="15520" xr:uid="{A6640F7F-8DA0-4D8D-B594-C78225E48E13}"/>
    <cellStyle name="40% - Accent1 28 5 2" xfId="20946" xr:uid="{38F700A1-BFEB-4AA4-9948-750DF787C28E}"/>
    <cellStyle name="40% - Accent1 28 5 3" xfId="31721" xr:uid="{567C276F-CE0B-45F2-82D9-CCBA071DDACF}"/>
    <cellStyle name="40% - Accent1 28 5 4" xfId="36926" xr:uid="{A9DD3CBD-A02F-4E20-9CAE-6F9F4720E1A3}"/>
    <cellStyle name="40% - Accent1 28 6" xfId="17720" xr:uid="{DA12A61C-D3C8-488C-9F17-64790FF39653}"/>
    <cellStyle name="40% - Accent1 28 7" xfId="23143" xr:uid="{F11E0168-1623-499F-AC44-77336B78BC96}"/>
    <cellStyle name="40% - Accent1 28 8" xfId="24906" xr:uid="{F7172799-1062-41BE-B73A-F8F699D73853}"/>
    <cellStyle name="40% - Accent1 28 9" xfId="28142" xr:uid="{A917A642-0FFD-4C06-B91F-DF05278CF238}"/>
    <cellStyle name="40% - Accent1 29" xfId="11174" xr:uid="{E9BC5BE1-4CED-4373-AF62-ED15F450FDF1}"/>
    <cellStyle name="40% - Accent1 29 10" xfId="33664" xr:uid="{AD3A78AC-5454-4696-8A70-EFDFC66876C4}"/>
    <cellStyle name="40% - Accent1 29 2" xfId="12121" xr:uid="{35D2D95A-6097-444F-A7C3-801CDEC431D6}"/>
    <cellStyle name="40% - Accent1 29 2 2" xfId="14215" xr:uid="{E8BA9517-8954-4054-B1F4-AA6ECEEC5B66}"/>
    <cellStyle name="40% - Accent1 29 2 2 2" xfId="19848" xr:uid="{FC48A1D5-5D58-473F-A175-D55DC6DEE380}"/>
    <cellStyle name="40% - Accent1 29 2 2 3" xfId="27035" xr:uid="{56DE595B-4202-4A15-831B-CC115E565F71}"/>
    <cellStyle name="40% - Accent1 29 2 2 4" xfId="30646" xr:uid="{ABBBCA18-4AB0-4E28-ADB7-0B7445AEDAA5}"/>
    <cellStyle name="40% - Accent1 29 2 2 5" xfId="35826" xr:uid="{23C79035-B5B7-46C7-84CF-46DD652D467C}"/>
    <cellStyle name="40% - Accent1 29 2 3" xfId="16649" xr:uid="{FA8AC25E-EE30-4B1A-B824-3B68B6977945}"/>
    <cellStyle name="40% - Accent1 29 2 3 2" xfId="21856" xr:uid="{3FB03BAD-E52F-4D2C-B4D6-12C36F4E2BF3}"/>
    <cellStyle name="40% - Accent1 29 2 3 3" xfId="32577" xr:uid="{852F363D-91EF-44E5-AA31-46AC4BA861E8}"/>
    <cellStyle name="40% - Accent1 29 2 3 4" xfId="37836" xr:uid="{15A4D866-15E6-4A38-BD25-2CB492BC4FC9}"/>
    <cellStyle name="40% - Accent1 29 2 4" xfId="18304" xr:uid="{C5BD94D3-F702-4BAF-8CC4-F68E80FC79BD}"/>
    <cellStyle name="40% - Accent1 29 2 5" xfId="23729" xr:uid="{A00FFFCF-D0BC-4947-B809-DC05A4DF4B4D}"/>
    <cellStyle name="40% - Accent1 29 2 6" xfId="25491" xr:uid="{3EA38591-BFAF-4776-A1B7-7C9551AF3408}"/>
    <cellStyle name="40% - Accent1 29 2 7" xfId="29094" xr:uid="{EBD16A5B-BEE2-4384-ACDB-3ADF5C4BB83A}"/>
    <cellStyle name="40% - Accent1 29 2 8" xfId="34236" xr:uid="{ACA5E5CC-9199-4D38-8F96-CB66C98372A5}"/>
    <cellStyle name="40% - Accent1 29 3" xfId="12515" xr:uid="{9741AEFD-4B10-48C6-A3EE-75FE2DB50CB5}"/>
    <cellStyle name="40% - Accent1 29 3 2" xfId="14460" xr:uid="{7AA3D2DB-3EF9-4B8F-9546-6B361E6BCEEE}"/>
    <cellStyle name="40% - Accent1 29 3 2 2" xfId="20097" xr:uid="{8FDB9C46-8E96-488E-AA5C-E21ECF8AFF7E}"/>
    <cellStyle name="40% - Accent1 29 3 2 3" xfId="27284" xr:uid="{AD5A44D9-B685-46BA-89BC-10F75EAC3E5F}"/>
    <cellStyle name="40% - Accent1 29 3 2 4" xfId="30895" xr:uid="{0CCFE68B-87BB-4E51-BCB7-F7CE47C39C4C}"/>
    <cellStyle name="40% - Accent1 29 3 2 5" xfId="36075" xr:uid="{31703BB3-4E6F-40FA-A402-F6F746519D14}"/>
    <cellStyle name="40% - Accent1 29 3 3" xfId="16829" xr:uid="{57E33FA6-290A-4B3A-B5BD-57EFC6661986}"/>
    <cellStyle name="40% - Accent1 29 3 3 2" xfId="22040" xr:uid="{61577344-0EDB-47F3-89B6-54999A764A6B}"/>
    <cellStyle name="40% - Accent1 29 3 3 3" xfId="32761" xr:uid="{F1203CE3-88DE-4BFA-AAD0-E285AD22539C}"/>
    <cellStyle name="40% - Accent1 29 3 3 4" xfId="38020" xr:uid="{0585FA6C-4297-4C0D-9F9A-0F18A1804B66}"/>
    <cellStyle name="40% - Accent1 29 3 4" xfId="18554" xr:uid="{76CCF1CE-4040-4BE3-92A8-FF9788C0E186}"/>
    <cellStyle name="40% - Accent1 29 3 5" xfId="23978" xr:uid="{22B1CD82-6ADA-4E08-9446-8CD688090845}"/>
    <cellStyle name="40% - Accent1 29 3 6" xfId="25740" xr:uid="{8755C2E6-191B-4484-B16D-533913443E64}"/>
    <cellStyle name="40% - Accent1 29 3 7" xfId="29283" xr:uid="{C48DEC71-EE92-4461-B8F5-0441134FAB86}"/>
    <cellStyle name="40% - Accent1 29 3 8" xfId="34485" xr:uid="{39F16457-4D01-456E-9866-B309AB9ABBF6}"/>
    <cellStyle name="40% - Accent1 29 4" xfId="13602" xr:uid="{580D1898-18F9-4152-B3BE-B2C838269084}"/>
    <cellStyle name="40% - Accent1 29 4 2" xfId="19184" xr:uid="{43E3052E-CCB3-4F31-B24B-37A81329499E}"/>
    <cellStyle name="40% - Accent1 29 4 3" xfId="26369" xr:uid="{13480CC8-1988-432D-979A-C189580E5B21}"/>
    <cellStyle name="40% - Accent1 29 4 4" xfId="29938" xr:uid="{1786ADC9-A131-4598-A3AE-FEF5767397B7}"/>
    <cellStyle name="40% - Accent1 29 4 5" xfId="35114" xr:uid="{BF4284EC-50B8-45FC-A861-462E8215E1D4}"/>
    <cellStyle name="40% - Accent1 29 5" xfId="15527" xr:uid="{C3B6C7E0-D209-4A0B-9316-4FA49A4FCCA6}"/>
    <cellStyle name="40% - Accent1 29 5 2" xfId="20953" xr:uid="{D1E26DC6-F7ED-4CCC-8F4E-4EF57998D36F}"/>
    <cellStyle name="40% - Accent1 29 5 3" xfId="31728" xr:uid="{F9C70B09-81D3-4F71-A775-DEA0E3BA42EE}"/>
    <cellStyle name="40% - Accent1 29 5 4" xfId="36933" xr:uid="{D5B605D7-66D8-4449-9185-32B2481DF286}"/>
    <cellStyle name="40% - Accent1 29 6" xfId="17734" xr:uid="{FDBB2037-AF9B-4226-8127-07F228620535}"/>
    <cellStyle name="40% - Accent1 29 7" xfId="23157" xr:uid="{327749B0-4EA9-4F90-B0FF-F24868CD6542}"/>
    <cellStyle name="40% - Accent1 29 8" xfId="24920" xr:uid="{D7F7B057-A3C8-4742-A4EC-08806DF814E9}"/>
    <cellStyle name="40% - Accent1 29 9" xfId="28149" xr:uid="{50DAB470-60D4-4002-94E0-5E8E426786F7}"/>
    <cellStyle name="40% - Accent1 3" xfId="532" xr:uid="{BF72F59E-A2DE-401F-9F8F-DC48BB803D1F}"/>
    <cellStyle name="40% - Accent1 3 10" xfId="533" xr:uid="{55727118-F2CA-4189-86F4-3812BCCADFAF}"/>
    <cellStyle name="40% - Accent1 3 10 2" xfId="24274" xr:uid="{A3FF2811-FF20-436C-BCCA-088CAFD8095F}"/>
    <cellStyle name="40% - Accent1 3 11" xfId="534" xr:uid="{1FC98F50-6244-4E1D-A3AF-EBFAB2B207CC}"/>
    <cellStyle name="40% - Accent1 3 11 2" xfId="33018" xr:uid="{915FFF54-8029-4631-97B1-B8804C2AD636}"/>
    <cellStyle name="40% - Accent1 3 12" xfId="535" xr:uid="{0E6B04AE-B0FC-4310-85B2-57E4A1F6E097}"/>
    <cellStyle name="40% - Accent1 3 12 2" xfId="9861" xr:uid="{01F8FF66-345E-45EF-8B51-E1B3F92AA4BE}"/>
    <cellStyle name="40% - Accent1 3 13" xfId="536" xr:uid="{7E6232C1-D1CA-4B43-B215-2011FD6CEE00}"/>
    <cellStyle name="40% - Accent1 3 14" xfId="537" xr:uid="{2B3ACA47-6FF2-45A5-A8A7-C83259FE7F09}"/>
    <cellStyle name="40% - Accent1 3 2" xfId="538" xr:uid="{0E348FC5-36BA-4BC8-9960-BE43241448E5}"/>
    <cellStyle name="40% - Accent1 3 2 10" xfId="8937" xr:uid="{5EAA7CBE-025B-4A59-A912-AF671E37EEFA}"/>
    <cellStyle name="40% - Accent1 3 2 2" xfId="13680" xr:uid="{0EA60996-3467-4661-9F5A-7B25C76D0C42}"/>
    <cellStyle name="40% - Accent1 3 2 2 2" xfId="19263" xr:uid="{2B715CF5-5814-4DDC-9712-B6DAEC4D24EA}"/>
    <cellStyle name="40% - Accent1 3 2 2 3" xfId="26449" xr:uid="{88F402C2-B4A6-43A3-AFA7-A1190921C8F6}"/>
    <cellStyle name="40% - Accent1 3 2 2 4" xfId="30017" xr:uid="{F969491B-81F6-4FC1-9B0F-172428243E11}"/>
    <cellStyle name="40% - Accent1 3 2 2 5" xfId="35195" xr:uid="{403253BB-F3CC-4216-A1E1-005ED68A647E}"/>
    <cellStyle name="40% - Accent1 3 2 3" xfId="15237" xr:uid="{D7014BDD-9317-4CA8-8CA9-7FAA67D5BDB6}"/>
    <cellStyle name="40% - Accent1 3 2 3 2" xfId="20616" xr:uid="{82EB296D-E20E-4F53-8AA6-9C6B665FE079}"/>
    <cellStyle name="40% - Accent1 3 2 3 3" xfId="31392" xr:uid="{DF1016FF-0E76-4F96-9F4C-258BD1C10690}"/>
    <cellStyle name="40% - Accent1 3 2 3 4" xfId="36596" xr:uid="{A88747E4-C663-4A9D-A2F3-635D47CA2B87}"/>
    <cellStyle name="40% - Accent1 3 2 4" xfId="17337" xr:uid="{8FAD8A52-4EE4-4755-A553-F781D6E1EC68}"/>
    <cellStyle name="40% - Accent1 3 2 5" xfId="22715" xr:uid="{C3FE1494-BFB0-4AE3-A0AA-BCDCF5B60D7C}"/>
    <cellStyle name="40% - Accent1 3 2 6" xfId="24477" xr:uid="{84E7B08A-F74F-48E1-A1BE-2CD8938C1F6B}"/>
    <cellStyle name="40% - Accent1 3 2 7" xfId="27812" xr:uid="{DDF7A403-515B-43EF-814D-E0F2C2AA006C}"/>
    <cellStyle name="40% - Accent1 3 2 8" xfId="33221" xr:uid="{38A56A96-AC4C-4146-A83F-FB2A8E15368C}"/>
    <cellStyle name="40% - Accent1 3 2 9" xfId="10461" xr:uid="{9B6D14E3-C51D-41F1-B4B1-6E9E74ED69DC}"/>
    <cellStyle name="40% - Accent1 3 3" xfId="539" xr:uid="{715E1AA6-F48A-44B4-9031-CABF96E8C864}"/>
    <cellStyle name="40% - Accent1 3 3 10" xfId="8936" xr:uid="{5EF302D0-AC85-4864-ABBE-C8D259EB367C}"/>
    <cellStyle name="40% - Accent1 3 3 2" xfId="13675" xr:uid="{949982E2-CA0F-42E8-8270-7AFB6CCC3150}"/>
    <cellStyle name="40% - Accent1 3 3 2 2" xfId="19257" xr:uid="{936F38C5-1F1D-4D2D-9EFE-ABCBC24479C7}"/>
    <cellStyle name="40% - Accent1 3 3 2 3" xfId="26443" xr:uid="{ABAAB303-AC44-49DA-AEC9-E47A64AF47B9}"/>
    <cellStyle name="40% - Accent1 3 3 2 4" xfId="30011" xr:uid="{644F4A89-02F7-4F46-8844-17741421AF24}"/>
    <cellStyle name="40% - Accent1 3 3 2 5" xfId="35189" xr:uid="{F2EBB3A9-1401-447C-94E2-9BFFD1633A53}"/>
    <cellStyle name="40% - Accent1 3 3 3" xfId="16256" xr:uid="{5DA3AFEB-62DD-49CA-AA48-A6779E3E7D38}"/>
    <cellStyle name="40% - Accent1 3 3 3 2" xfId="21423" xr:uid="{C4C08C64-A8A8-4554-A793-58DA3FDB1C69}"/>
    <cellStyle name="40% - Accent1 3 3 3 3" xfId="32144" xr:uid="{FC1315F8-0316-4756-90AD-0C5173DFE7AF}"/>
    <cellStyle name="40% - Accent1 3 3 3 4" xfId="37402" xr:uid="{67C19F4D-C93C-4961-94AC-B4EE694F9170}"/>
    <cellStyle name="40% - Accent1 3 3 4" xfId="17804" xr:uid="{3F9DD7C9-1899-4100-8AF0-1E22E4B03BCE}"/>
    <cellStyle name="40% - Accent1 3 3 5" xfId="23228" xr:uid="{63D37265-A3B8-4E68-9868-DE4907A914B8}"/>
    <cellStyle name="40% - Accent1 3 3 6" xfId="24990" xr:uid="{C1C4CF59-74EE-4253-97B5-E33022F9DA5C}"/>
    <cellStyle name="40% - Accent1 3 3 7" xfId="28654" xr:uid="{D2BB96D0-EB36-4339-8F16-2D7467F52D6F}"/>
    <cellStyle name="40% - Accent1 3 3 8" xfId="33735" xr:uid="{1D4F8E5F-19CE-4024-876C-1D3D536D52C8}"/>
    <cellStyle name="40% - Accent1 3 3 9" xfId="11409" xr:uid="{164FADCE-F08B-48E9-8BA2-BAF1D8F7EE8B}"/>
    <cellStyle name="40% - Accent1 3 4" xfId="540" xr:uid="{80D4BE00-901C-4259-A75F-6EB940CA9375}"/>
    <cellStyle name="40% - Accent1 3 4 2" xfId="14717" xr:uid="{DB07BA93-7A4A-4FF1-B112-A3B678741D34}"/>
    <cellStyle name="40% - Accent1 3 4 2 2" xfId="20352" xr:uid="{418DDA65-420F-4517-8E2D-CC32EDFA1681}"/>
    <cellStyle name="40% - Accent1 3 4 2 3" xfId="27539" xr:uid="{E1875864-887A-43C7-8285-AD6B9A68F40A}"/>
    <cellStyle name="40% - Accent1 3 4 2 4" xfId="31148" xr:uid="{653487EF-7239-4164-AC1F-04FBA5D04A88}"/>
    <cellStyle name="40% - Accent1 3 4 2 5" xfId="36331" xr:uid="{61FA282B-C2CA-4E79-B9CD-043292D5CA92}"/>
    <cellStyle name="40% - Accent1 3 4 3" xfId="16901" xr:uid="{74C2AA3B-8F1D-427C-84C5-2F9B37A37FF7}"/>
    <cellStyle name="40% - Accent1 3 4 3 2" xfId="22109" xr:uid="{6A4314DA-E40D-49B8-B45A-C307E3963995}"/>
    <cellStyle name="40% - Accent1 3 4 3 3" xfId="32830" xr:uid="{854244A9-B1C9-4AF3-A04A-E5AB142F0A98}"/>
    <cellStyle name="40% - Accent1 3 4 3 4" xfId="38088" xr:uid="{C013C9AE-03F7-4801-A61A-60A44DECB9F5}"/>
    <cellStyle name="40% - Accent1 3 4 4" xfId="17364" xr:uid="{72FC2AE5-0506-46F4-9BC2-E3631AC156AC}"/>
    <cellStyle name="40% - Accent1 3 4 5" xfId="22756" xr:uid="{C21962E8-8D38-4B8C-8191-982BFE752B36}"/>
    <cellStyle name="40% - Accent1 3 4 6" xfId="24518" xr:uid="{AC01492E-0505-44C1-B475-6CDD2A1F9278}"/>
    <cellStyle name="40% - Accent1 3 4 7" xfId="29365" xr:uid="{E88116B5-49B6-4EFA-B3E2-6607C998494A}"/>
    <cellStyle name="40% - Accent1 3 4 8" xfId="33262" xr:uid="{3FAC2108-B551-4DAB-9DB1-8C69ED0704C6}"/>
    <cellStyle name="40% - Accent1 3 4 9" xfId="10482" xr:uid="{251AB2DB-F1D1-4116-8A4F-5E7DCB8DC9B9}"/>
    <cellStyle name="40% - Accent1 3 5" xfId="541" xr:uid="{55D49653-5BBF-48E7-9B2A-E700038E1CC3}"/>
    <cellStyle name="40% - Accent1 3 5 2" xfId="18851" xr:uid="{CAF16580-E2DC-43EB-97AB-0C14693087B9}"/>
    <cellStyle name="40% - Accent1 3 5 3" xfId="26036" xr:uid="{8E54D979-93A4-4DB4-9D4A-1E22DCFA189B}"/>
    <cellStyle name="40% - Accent1 3 5 4" xfId="29048" xr:uid="{FC2CD8EA-D724-495F-A8B6-EF84E60C549F}"/>
    <cellStyle name="40% - Accent1 3 5 5" xfId="34781" xr:uid="{2476F055-62BB-44C2-83F5-9FA1B311748F}"/>
    <cellStyle name="40% - Accent1 3 5 6" xfId="13315" xr:uid="{9BD4A46D-7132-4016-B2A7-52CB044CE3CE}"/>
    <cellStyle name="40% - Accent1 3 6" xfId="542" xr:uid="{F89FF29F-4E29-4AA9-9F19-C1C82C9597CB}"/>
    <cellStyle name="40% - Accent1 3 6 2" xfId="38519" xr:uid="{7B74094B-D43C-4896-A10B-110FC417B8A4}"/>
    <cellStyle name="40% - Accent1 3 6 3" xfId="14912" xr:uid="{933D1E59-5861-4272-A2CA-8B505A2B99EB}"/>
    <cellStyle name="40% - Accent1 3 7" xfId="543" xr:uid="{FEA0853C-D326-4329-9F7B-2D6A3C056C46}"/>
    <cellStyle name="40% - Accent1 3 7 2" xfId="17134" xr:uid="{C03C7274-C2DF-483A-A840-18BE12869C9B}"/>
    <cellStyle name="40% - Accent1 3 8" xfId="544" xr:uid="{442024C9-BFF8-4705-AED7-DCE1F199A2E5}"/>
    <cellStyle name="40% - Accent1 3 8 2" xfId="22314" xr:uid="{0DB8424C-5CFC-46C0-8E57-AF9E998D0049}"/>
    <cellStyle name="40% - Accent1 3 9" xfId="545" xr:uid="{475AC40C-1B01-4784-9A47-789BE587A3B3}"/>
    <cellStyle name="40% - Accent1 3 9 2" xfId="22514" xr:uid="{27132EC7-23F5-41E3-B888-06E3E24CBC4F}"/>
    <cellStyle name="40% - Accent1 3_Finance" xfId="546" xr:uid="{C9ED87F9-564A-440F-B57B-3632C0D9389B}"/>
    <cellStyle name="40% - Accent1 30" xfId="11216" xr:uid="{462E879E-51C6-4F06-9EF8-69F874350FA2}"/>
    <cellStyle name="40% - Accent1 30 10" xfId="33678" xr:uid="{FB497F39-3174-40FB-BF64-45681E6C3D7A}"/>
    <cellStyle name="40% - Accent1 30 2" xfId="12154" xr:uid="{018A18D3-B654-4455-9D75-618A5CB70900}"/>
    <cellStyle name="40% - Accent1 30 2 2" xfId="14237" xr:uid="{D51851B2-4FD0-4903-B78C-575FFCE65D7A}"/>
    <cellStyle name="40% - Accent1 30 2 2 2" xfId="19873" xr:uid="{F1158057-BD3C-448E-B7C6-C330B5BFDF30}"/>
    <cellStyle name="40% - Accent1 30 2 2 3" xfId="27060" xr:uid="{5FDA7CC7-7DEF-48C8-9F29-CAA94FA8FBD2}"/>
    <cellStyle name="40% - Accent1 30 2 2 4" xfId="30671" xr:uid="{2CAC05CF-6575-42B2-A377-55E77E5D344A}"/>
    <cellStyle name="40% - Accent1 30 2 2 5" xfId="35851" xr:uid="{8FD81628-69CD-457B-96DB-32006F7B1B9C}"/>
    <cellStyle name="40% - Accent1 30 2 3" xfId="16668" xr:uid="{E80AFEA4-A4DD-4BA0-BE0D-2E449D4299EF}"/>
    <cellStyle name="40% - Accent1 30 2 3 2" xfId="21878" xr:uid="{5CCC73C2-2878-4AB9-8C9E-1A6B52ED442F}"/>
    <cellStyle name="40% - Accent1 30 2 3 3" xfId="32599" xr:uid="{70305AE7-8477-4CAB-8D7F-46554216AB2D}"/>
    <cellStyle name="40% - Accent1 30 2 3 4" xfId="37858" xr:uid="{EFB79052-1B50-4B37-9F2E-155FBDEE0D22}"/>
    <cellStyle name="40% - Accent1 30 2 4" xfId="18329" xr:uid="{2306468E-606D-49D9-8417-979B9C535E88}"/>
    <cellStyle name="40% - Accent1 30 2 5" xfId="23754" xr:uid="{0F380BC4-B6E4-4C63-BF4B-C4D45F4C15BD}"/>
    <cellStyle name="40% - Accent1 30 2 6" xfId="25516" xr:uid="{16DBFF81-C727-4F39-8CD6-1B9F80D0A143}"/>
    <cellStyle name="40% - Accent1 30 2 7" xfId="29116" xr:uid="{36366AB3-29D4-45D6-953C-17D91C2D929C}"/>
    <cellStyle name="40% - Accent1 30 2 8" xfId="34261" xr:uid="{6B9976DD-3CDF-4608-BC69-6B0A68988CDA}"/>
    <cellStyle name="40% - Accent1 30 3" xfId="12546" xr:uid="{73BB27B6-5471-443D-9E1D-CD142E663BD6}"/>
    <cellStyle name="40% - Accent1 30 3 2" xfId="14483" xr:uid="{E78B930C-96E9-42C1-AB04-F3C21E22BB94}"/>
    <cellStyle name="40% - Accent1 30 3 2 2" xfId="20120" xr:uid="{543C2864-AF1A-4955-8354-4D3BA4D1DA6B}"/>
    <cellStyle name="40% - Accent1 30 3 2 3" xfId="27307" xr:uid="{DACD7D02-D99E-4A7A-B274-D0143D8F2274}"/>
    <cellStyle name="40% - Accent1 30 3 2 4" xfId="30918" xr:uid="{33654EFA-CE57-449C-B4A5-3F6CE5895541}"/>
    <cellStyle name="40% - Accent1 30 3 2 5" xfId="36098" xr:uid="{229068E0-2086-46E1-A75C-B7329469B7C6}"/>
    <cellStyle name="40% - Accent1 30 3 3" xfId="16844" xr:uid="{BDF67D28-4952-420A-A0BF-8D2B70B23523}"/>
    <cellStyle name="40% - Accent1 30 3 3 2" xfId="22054" xr:uid="{0649CCB6-6629-4E4D-8E9C-EAB56F593BCC}"/>
    <cellStyle name="40% - Accent1 30 3 3 3" xfId="32775" xr:uid="{F03CA05B-2B7C-4CE4-B56B-B9F85E09D926}"/>
    <cellStyle name="40% - Accent1 30 3 3 4" xfId="38034" xr:uid="{379DFC75-CBC1-417C-870F-0F7A84D2F251}"/>
    <cellStyle name="40% - Accent1 30 3 4" xfId="18577" xr:uid="{E0A4C24E-357A-4BC1-B10A-C0B6FFC94422}"/>
    <cellStyle name="40% - Accent1 30 3 5" xfId="24001" xr:uid="{B4A283E8-E5CD-4AC7-AC96-2675C098756A}"/>
    <cellStyle name="40% - Accent1 30 3 6" xfId="25763" xr:uid="{5F7CBE89-7383-40C7-B2F7-F9E906AD87F7}"/>
    <cellStyle name="40% - Accent1 30 3 7" xfId="29297" xr:uid="{7DBCFA16-D669-4B44-992C-E7931BD3CA5B}"/>
    <cellStyle name="40% - Accent1 30 3 8" xfId="34508" xr:uid="{F90CF525-6C93-43B7-A283-3793755B847D}"/>
    <cellStyle name="40% - Accent1 30 4" xfId="13616" xr:uid="{5132E5EF-3956-4854-9441-A12057DA8DE3}"/>
    <cellStyle name="40% - Accent1 30 4 2" xfId="19198" xr:uid="{3B7F07EB-542C-4AB6-B5ED-98953DE6C9FA}"/>
    <cellStyle name="40% - Accent1 30 4 3" xfId="26383" xr:uid="{066DB6DE-978B-4897-82BA-4D2FE9191B19}"/>
    <cellStyle name="40% - Accent1 30 4 4" xfId="29952" xr:uid="{DA5DF551-1D2A-4FD6-9126-13897A05C23E}"/>
    <cellStyle name="40% - Accent1 30 4 5" xfId="35128" xr:uid="{F1FEB3E8-F6A4-479B-BED2-8FF9E31BA2E2}"/>
    <cellStyle name="40% - Accent1 30 5" xfId="15523" xr:uid="{E238C176-1C67-4353-826B-578B8E4693D3}"/>
    <cellStyle name="40% - Accent1 30 5 2" xfId="20949" xr:uid="{E94D2C88-1ED3-4362-9603-07B5A951BD13}"/>
    <cellStyle name="40% - Accent1 30 5 3" xfId="31724" xr:uid="{E22C3990-9EEA-4D40-ACF2-71168388F51F}"/>
    <cellStyle name="40% - Accent1 30 5 4" xfId="36929" xr:uid="{C0A71056-41AA-408B-BDBB-80D9983551BA}"/>
    <cellStyle name="40% - Accent1 30 6" xfId="17748" xr:uid="{C47CE86C-E8D4-41C4-BB79-FA560DE69F56}"/>
    <cellStyle name="40% - Accent1 30 7" xfId="23171" xr:uid="{B514FDC9-DBDE-4E12-86DB-B4CDD64B2D7B}"/>
    <cellStyle name="40% - Accent1 30 8" xfId="24934" xr:uid="{9D443BA8-0308-4D73-85AA-5F61D6A598CE}"/>
    <cellStyle name="40% - Accent1 30 9" xfId="28145" xr:uid="{10908457-D57E-4ABB-91F0-8334CAD45052}"/>
    <cellStyle name="40% - Accent1 31" xfId="11258" xr:uid="{1B3255FD-C73A-40BE-B734-96DAF6C1650F}"/>
    <cellStyle name="40% - Accent1 31 10" xfId="33692" xr:uid="{1A4A0A9A-E006-4DF1-A974-4B2A5339C3C5}"/>
    <cellStyle name="40% - Accent1 31 2" xfId="12188" xr:uid="{6D2A4A07-AA76-424A-91E7-9014ACA3F928}"/>
    <cellStyle name="40% - Accent1 31 2 2" xfId="14260" xr:uid="{010CAB9C-05A2-4A34-A658-1E79E3538F61}"/>
    <cellStyle name="40% - Accent1 31 2 2 2" xfId="19897" xr:uid="{14A6F525-2314-442A-BD5C-4BC01D231F6F}"/>
    <cellStyle name="40% - Accent1 31 2 2 3" xfId="27084" xr:uid="{65222D1E-CEC8-435A-BB4E-8883269FF4A3}"/>
    <cellStyle name="40% - Accent1 31 2 2 4" xfId="30695" xr:uid="{7DD6716A-CAB4-4350-9861-FE8C898389B9}"/>
    <cellStyle name="40% - Accent1 31 2 2 5" xfId="35875" xr:uid="{178154CE-3754-412C-80C7-FCA295DF06A5}"/>
    <cellStyle name="40% - Accent1 31 2 3" xfId="16686" xr:uid="{5AA402E3-2C76-461D-ABD3-3E4CCB540546}"/>
    <cellStyle name="40% - Accent1 31 2 3 2" xfId="21897" xr:uid="{C9D3EE78-4DFA-4B58-8695-162797B44615}"/>
    <cellStyle name="40% - Accent1 31 2 3 3" xfId="32618" xr:uid="{BB4D7333-8D56-43A9-8A3C-BBE37E600792}"/>
    <cellStyle name="40% - Accent1 31 2 3 4" xfId="37877" xr:uid="{81E6C35C-9A03-4564-BEED-AEF00A8918B5}"/>
    <cellStyle name="40% - Accent1 31 2 4" xfId="18353" xr:uid="{90C68D44-F840-4678-A296-A03EF0B31771}"/>
    <cellStyle name="40% - Accent1 31 2 5" xfId="23778" xr:uid="{217CDF16-B4C9-464A-AA4F-60DB3BDE1DC4}"/>
    <cellStyle name="40% - Accent1 31 2 6" xfId="25540" xr:uid="{B3394A3E-7A88-469B-B8D6-3C1BEC5A148E}"/>
    <cellStyle name="40% - Accent1 31 2 7" xfId="29136" xr:uid="{D77E2B9F-215F-4342-83CB-5BF7E0334313}"/>
    <cellStyle name="40% - Accent1 31 2 8" xfId="34285" xr:uid="{233DEA14-7179-404E-A6BB-25CC524F3422}"/>
    <cellStyle name="40% - Accent1 31 3" xfId="12579" xr:uid="{42EDBA1D-1DAE-45AC-B9BF-A9A8CE6F569C}"/>
    <cellStyle name="40% - Accent1 31 3 2" xfId="14503" xr:uid="{8AB29E87-4580-4B5B-BEAA-60C0311FE276}"/>
    <cellStyle name="40% - Accent1 31 3 2 2" xfId="20140" xr:uid="{BDB6D2E1-147C-451D-84BC-674635D01D38}"/>
    <cellStyle name="40% - Accent1 31 3 2 3" xfId="27327" xr:uid="{C0A849F1-628E-4457-8C0C-100AC2A74C3D}"/>
    <cellStyle name="40% - Accent1 31 3 2 4" xfId="30938" xr:uid="{0D62554C-651A-40C4-A506-C779626D2ACE}"/>
    <cellStyle name="40% - Accent1 31 3 2 5" xfId="36118" xr:uid="{E12A4CD3-F342-4C33-8A74-13793F024687}"/>
    <cellStyle name="40% - Accent1 31 3 3" xfId="16858" xr:uid="{65E859B2-CC21-484E-B7DD-3C6BE3917C56}"/>
    <cellStyle name="40% - Accent1 31 3 3 2" xfId="22068" xr:uid="{77ED231A-C5B2-46BA-8BC2-414AE22DAB91}"/>
    <cellStyle name="40% - Accent1 31 3 3 3" xfId="32789" xr:uid="{577D070D-C087-40CA-8418-9A8E2685C71E}"/>
    <cellStyle name="40% - Accent1 31 3 3 4" xfId="38048" xr:uid="{458BE2A7-B3EF-488C-8876-FB51342F99BA}"/>
    <cellStyle name="40% - Accent1 31 3 4" xfId="18597" xr:uid="{9FFEA153-3FA7-4A6E-A301-B72364EC7926}"/>
    <cellStyle name="40% - Accent1 31 3 5" xfId="24021" xr:uid="{6B319DB5-9ECE-47B8-A297-11FF0E9CE68B}"/>
    <cellStyle name="40% - Accent1 31 3 6" xfId="25783" xr:uid="{07281DA8-22FD-44F3-95A5-B74A14789922}"/>
    <cellStyle name="40% - Accent1 31 3 7" xfId="29312" xr:uid="{A3ECCEAA-531D-4FBE-8E2B-3BA1B4A04A9F}"/>
    <cellStyle name="40% - Accent1 31 3 8" xfId="34528" xr:uid="{1EB278D6-8CCC-4139-B2CA-D7C7FC6ED3C5}"/>
    <cellStyle name="40% - Accent1 31 4" xfId="13630" xr:uid="{617949B6-CA02-485A-A00B-52CF85767205}"/>
    <cellStyle name="40% - Accent1 31 4 2" xfId="19212" xr:uid="{BBEEB54A-AF5A-49B8-96DF-9F21940A019A}"/>
    <cellStyle name="40% - Accent1 31 4 3" xfId="26397" xr:uid="{943A0452-B7C5-461B-80C4-199A1A1D5251}"/>
    <cellStyle name="40% - Accent1 31 4 4" xfId="29966" xr:uid="{2E2ADD00-9A24-4A7D-A94A-78A0BCE7D020}"/>
    <cellStyle name="40% - Accent1 31 4 5" xfId="35142" xr:uid="{28CCD618-A653-4D56-829C-CA46A0820341}"/>
    <cellStyle name="40% - Accent1 31 5" xfId="15541" xr:uid="{B069EFDD-93EF-49DF-B8B9-809AA8B5282F}"/>
    <cellStyle name="40% - Accent1 31 5 2" xfId="20967" xr:uid="{82981B8B-B309-46D1-90D4-CFCCD31DEC2D}"/>
    <cellStyle name="40% - Accent1 31 5 3" xfId="31742" xr:uid="{A71A35BE-A407-4349-98D2-D7439B4F87E5}"/>
    <cellStyle name="40% - Accent1 31 5 4" xfId="36947" xr:uid="{A0604D8F-BC96-49C3-924D-3C67A384EA77}"/>
    <cellStyle name="40% - Accent1 31 6" xfId="17762" xr:uid="{DD041C19-CB43-45EF-B543-2D6D7414B1BD}"/>
    <cellStyle name="40% - Accent1 31 7" xfId="23185" xr:uid="{DA4E9131-3871-4C12-8079-A77A4D4DBBF3}"/>
    <cellStyle name="40% - Accent1 31 8" xfId="24948" xr:uid="{94C25324-3E6F-44D9-A0F4-CAF473849AA0}"/>
    <cellStyle name="40% - Accent1 31 9" xfId="28163" xr:uid="{B238A8E5-59B7-4341-BBA6-6B901A610FEC}"/>
    <cellStyle name="40% - Accent1 32" xfId="11299" xr:uid="{1D8EDF95-6DDD-4522-8880-2AC6AC3542A0}"/>
    <cellStyle name="40% - Accent1 32 2" xfId="13643" xr:uid="{E4FA245C-DD79-4818-8E5E-4C4BC1D9142D}"/>
    <cellStyle name="40% - Accent1 32 2 2" xfId="19225" xr:uid="{D0F96C4C-ECAE-42FA-8CDE-D200D8261585}"/>
    <cellStyle name="40% - Accent1 32 2 3" xfId="26410" xr:uid="{AAE27C30-06DD-4A8E-8425-64AD9A86C393}"/>
    <cellStyle name="40% - Accent1 32 2 4" xfId="29979" xr:uid="{53FA2AAA-1386-4E1D-A67D-C345BA046202}"/>
    <cellStyle name="40% - Accent1 32 2 5" xfId="35155" xr:uid="{55FAE25C-AD6D-4EB4-915B-33B35EF64D6C}"/>
    <cellStyle name="40% - Accent1 32 3" xfId="15555" xr:uid="{263467D0-8559-43BA-AE49-9CD2F0C8E7CE}"/>
    <cellStyle name="40% - Accent1 32 3 2" xfId="20981" xr:uid="{68A92982-8A20-4727-B021-627119F7FB09}"/>
    <cellStyle name="40% - Accent1 32 3 3" xfId="31756" xr:uid="{DF02E625-855B-4CC3-8110-401B0AFE753A}"/>
    <cellStyle name="40% - Accent1 32 3 4" xfId="36961" xr:uid="{9C233FD5-106D-4F4A-B713-F4061C4CFBCC}"/>
    <cellStyle name="40% - Accent1 32 4" xfId="17775" xr:uid="{E10EF0B4-4F5F-464C-A5C5-24FDE57E9AE8}"/>
    <cellStyle name="40% - Accent1 32 5" xfId="23198" xr:uid="{5FC6F3E4-3D33-455D-B53E-5E3A5ACB38A5}"/>
    <cellStyle name="40% - Accent1 32 6" xfId="24961" xr:uid="{45A0E970-18F4-40DB-B54B-D35E946587E7}"/>
    <cellStyle name="40% - Accent1 32 7" xfId="28177" xr:uid="{265AF064-9E7D-4B55-9D06-5E25564B16B8}"/>
    <cellStyle name="40% - Accent1 32 8" xfId="33705" xr:uid="{A0F4517F-E8E9-4757-ADC8-0C798AC7A506}"/>
    <cellStyle name="40% - Accent1 33" xfId="11732" xr:uid="{ED3B3A1A-4695-4EAB-8430-9295D1980F88}"/>
    <cellStyle name="40% - Accent1 33 2" xfId="13924" xr:uid="{97EF3925-B874-4BE7-BE30-80296833E5CF}"/>
    <cellStyle name="40% - Accent1 33 2 2" xfId="19535" xr:uid="{91E375B9-708C-4908-8BBE-381C1C40B3BC}"/>
    <cellStyle name="40% - Accent1 33 2 3" xfId="26722" xr:uid="{5888E63B-7EAF-4F41-9E86-92BA66ED5D7C}"/>
    <cellStyle name="40% - Accent1 33 2 4" xfId="30333" xr:uid="{133FB954-7558-4258-853B-2367022FA30E}"/>
    <cellStyle name="40% - Accent1 33 2 5" xfId="35513" xr:uid="{A6812614-EB0B-484D-B67C-9C75261673CA}"/>
    <cellStyle name="40% - Accent1 33 3" xfId="15570" xr:uid="{9EC6ABE5-661C-44F5-AEF0-5FECF2E95458}"/>
    <cellStyle name="40% - Accent1 33 3 2" xfId="20996" xr:uid="{09C3BFF4-E049-4FE3-B0F5-DA4DDC868AE3}"/>
    <cellStyle name="40% - Accent1 33 3 3" xfId="31771" xr:uid="{AA976971-D005-40FF-B105-AAA563602B0B}"/>
    <cellStyle name="40% - Accent1 33 3 4" xfId="36976" xr:uid="{ED49E08B-8B86-438B-AD89-2BD96EC69811}"/>
    <cellStyle name="40% - Accent1 33 4" xfId="18011" xr:uid="{5B82164A-ED22-4EE5-B568-037AE89F2A2F}"/>
    <cellStyle name="40% - Accent1 33 5" xfId="23435" xr:uid="{A8CFB8E2-9CE3-46BF-BB76-E73762F4D4EE}"/>
    <cellStyle name="40% - Accent1 33 6" xfId="25197" xr:uid="{4C80C451-1A81-48FA-B5E0-B80FAE32B278}"/>
    <cellStyle name="40% - Accent1 33 7" xfId="28192" xr:uid="{42A73BB7-BD27-40D3-A2DE-4BE275EA0917}"/>
    <cellStyle name="40% - Accent1 33 8" xfId="33942" xr:uid="{FAD7F7B2-F8DE-401C-BF16-AEDE7458C119}"/>
    <cellStyle name="40% - Accent1 34" xfId="11599" xr:uid="{F7B5D506-848D-496B-B12B-C7A99795C736}"/>
    <cellStyle name="40% - Accent1 34 2" xfId="13809" xr:uid="{0B409381-ADF3-4094-A232-849EF40866E0}"/>
    <cellStyle name="40% - Accent1 34 2 2" xfId="19415" xr:uid="{996A7AA9-1E31-4B8F-9CF3-73AB90C15F9F}"/>
    <cellStyle name="40% - Accent1 34 2 3" xfId="26601" xr:uid="{715E7391-2923-47CD-BC7C-70F5BD707BD6}"/>
    <cellStyle name="40% - Accent1 34 2 4" xfId="30213" xr:uid="{3A79F3B8-5B15-4B82-A995-1CB42E37E4D5}"/>
    <cellStyle name="40% - Accent1 34 2 5" xfId="35392" xr:uid="{D5B15AA7-80A6-4F0C-9C31-3402ADD5C5D4}"/>
    <cellStyle name="40% - Accent1 34 3" xfId="15584" xr:uid="{5B09ADAA-81F2-4324-AF4E-54349B8F3C6F}"/>
    <cellStyle name="40% - Accent1 34 3 2" xfId="21010" xr:uid="{1D417A2D-48A5-44AF-8418-27809BDF73C4}"/>
    <cellStyle name="40% - Accent1 34 3 3" xfId="31785" xr:uid="{211AB4CC-75DB-417B-8826-DD29D18F12FB}"/>
    <cellStyle name="40% - Accent1 34 3 4" xfId="36990" xr:uid="{CCDABDDB-12CC-4CC8-86DE-AA204D033B10}"/>
    <cellStyle name="40% - Accent1 34 4" xfId="17933" xr:uid="{E8B414DF-9AD8-4406-9DB8-26F9D8DFC77D}"/>
    <cellStyle name="40% - Accent1 34 5" xfId="23357" xr:uid="{3A56718E-013E-47F0-89AA-A7585E933C55}"/>
    <cellStyle name="40% - Accent1 34 6" xfId="25119" xr:uid="{1AA72FF5-C4FD-4E15-A0B5-48F2D04DB49D}"/>
    <cellStyle name="40% - Accent1 34 7" xfId="28206" xr:uid="{EC99362B-C55A-4232-8059-2E43B1113EF3}"/>
    <cellStyle name="40% - Accent1 34 8" xfId="33864" xr:uid="{3E80AE07-287D-461F-A732-23FC23FB06DB}"/>
    <cellStyle name="40% - Accent1 35" xfId="12383" xr:uid="{B2B62440-DB4A-41DC-B0BC-05448C716F3E}"/>
    <cellStyle name="40% - Accent1 35 2" xfId="14379" xr:uid="{E5EEC98B-50C9-452B-B167-CD8DCC546A8B}"/>
    <cellStyle name="40% - Accent1 35 2 2" xfId="20016" xr:uid="{CE00A264-1995-407B-A350-AE837ED34279}"/>
    <cellStyle name="40% - Accent1 35 2 3" xfId="27203" xr:uid="{06883B45-2013-48C3-AA70-6873D7522F2E}"/>
    <cellStyle name="40% - Accent1 35 2 4" xfId="30814" xr:uid="{5B0CDCB3-5050-4435-AC4E-B5CE545ECF8A}"/>
    <cellStyle name="40% - Accent1 35 2 5" xfId="35994" xr:uid="{1A8AA40D-C47D-455B-98FA-DDEFAF5B03AA}"/>
    <cellStyle name="40% - Accent1 35 3" xfId="15598" xr:uid="{BE643D30-1AB6-4B39-9D4E-82279E3B0150}"/>
    <cellStyle name="40% - Accent1 35 3 2" xfId="21024" xr:uid="{0E3605FB-377F-4642-BDA4-5400157D263D}"/>
    <cellStyle name="40% - Accent1 35 3 3" xfId="31799" xr:uid="{11753EB5-1905-404C-BF91-865319A41244}"/>
    <cellStyle name="40% - Accent1 35 3 4" xfId="37004" xr:uid="{B8A9EC49-D050-49E6-B309-5D0497B61D1D}"/>
    <cellStyle name="40% - Accent1 35 4" xfId="18473" xr:uid="{524127D1-A840-45A8-A988-E51C1EEBBA33}"/>
    <cellStyle name="40% - Accent1 35 5" xfId="23897" xr:uid="{09013264-1583-44AE-9BD5-07B4DC4811EE}"/>
    <cellStyle name="40% - Accent1 35 6" xfId="25659" xr:uid="{38A83BD2-1710-4F62-AB69-700D9C27308C}"/>
    <cellStyle name="40% - Accent1 35 7" xfId="28220" xr:uid="{F23EAC2C-3B8F-4AD4-830F-9F7E04C21E83}"/>
    <cellStyle name="40% - Accent1 35 8" xfId="34404" xr:uid="{EBE8D471-8BD4-4897-86E7-770DA737B017}"/>
    <cellStyle name="40% - Accent1 36" xfId="11626" xr:uid="{9D487A1F-2551-456C-B70A-228DD2BFB36D}"/>
    <cellStyle name="40% - Accent1 36 2" xfId="13834" xr:uid="{E79550AB-1DE6-48A0-9EF8-A7EE599A77FE}"/>
    <cellStyle name="40% - Accent1 36 2 2" xfId="19442" xr:uid="{21CFDA4C-158B-46BE-A6BB-B3521D8C4419}"/>
    <cellStyle name="40% - Accent1 36 2 3" xfId="26628" xr:uid="{937DD851-570D-4C1F-98CC-4248060BC7A4}"/>
    <cellStyle name="40% - Accent1 36 2 4" xfId="30240" xr:uid="{FC9FD3E4-F1E8-40EB-BF0A-F00FFDC22704}"/>
    <cellStyle name="40% - Accent1 36 2 5" xfId="35419" xr:uid="{9A9B6A5C-EBF5-4C14-BD4F-FC4B419CCD73}"/>
    <cellStyle name="40% - Accent1 36 3" xfId="15612" xr:uid="{019F8B2F-4FCC-461D-B326-23D69C2EE383}"/>
    <cellStyle name="40% - Accent1 36 3 2" xfId="21038" xr:uid="{E06C20E6-147A-4FF0-ACE8-7B6850BF0D90}"/>
    <cellStyle name="40% - Accent1 36 3 3" xfId="31813" xr:uid="{9EB714B6-D3FE-4435-B7B4-5B376FA8BD63}"/>
    <cellStyle name="40% - Accent1 36 3 4" xfId="37018" xr:uid="{4CE4C358-E05F-40BC-930F-CD507C9FF6C1}"/>
    <cellStyle name="40% - Accent1 36 4" xfId="17950" xr:uid="{5EADAAAA-241F-406C-8542-8B66464759AA}"/>
    <cellStyle name="40% - Accent1 36 5" xfId="23374" xr:uid="{92257801-B325-4B5D-9D3A-818873537E55}"/>
    <cellStyle name="40% - Accent1 36 6" xfId="25136" xr:uid="{87F41C37-061F-4B27-86D1-122076AE0833}"/>
    <cellStyle name="40% - Accent1 36 7" xfId="28234" xr:uid="{B81D2CB8-8EC6-411F-8A4B-7DEDB3FC76F7}"/>
    <cellStyle name="40% - Accent1 36 8" xfId="33881" xr:uid="{1692B470-BC04-4C9B-B148-0C170D36477D}"/>
    <cellStyle name="40% - Accent1 37" xfId="11954" xr:uid="{1E17C7C4-CF4B-450C-A3F1-A45686D581BD}"/>
    <cellStyle name="40% - Accent1 37 2" xfId="14098" xr:uid="{552C69DD-42AF-4DEE-8705-1AC05315C77A}"/>
    <cellStyle name="40% - Accent1 37 2 2" xfId="19722" xr:uid="{56BC9EA2-DF56-4AE7-A594-2211CFF3F0A8}"/>
    <cellStyle name="40% - Accent1 37 2 3" xfId="26909" xr:uid="{A4E7D1AE-B7BF-4E19-BA6A-72FE1FA72D14}"/>
    <cellStyle name="40% - Accent1 37 2 4" xfId="30520" xr:uid="{6F63D4B6-BF9A-4F27-A2A6-A2C81DA10253}"/>
    <cellStyle name="40% - Accent1 37 2 5" xfId="35700" xr:uid="{F6538639-EA4D-4DC4-9FCB-AFF001A2FE1A}"/>
    <cellStyle name="40% - Accent1 37 3" xfId="15626" xr:uid="{733F948C-12AB-415D-8A13-6C2AE5E7B074}"/>
    <cellStyle name="40% - Accent1 37 3 2" xfId="21052" xr:uid="{4E222788-619D-466D-9C1F-6003DC1047B2}"/>
    <cellStyle name="40% - Accent1 37 3 3" xfId="31827" xr:uid="{E0D573FA-704D-4A28-AD41-13F36046FE5D}"/>
    <cellStyle name="40% - Accent1 37 3 4" xfId="37032" xr:uid="{3413AB5D-DA1E-4E46-8681-9CFA98F83CD5}"/>
    <cellStyle name="40% - Accent1 37 4" xfId="18178" xr:uid="{A99837C3-A897-449D-8BEC-E01E5F3FB11F}"/>
    <cellStyle name="40% - Accent1 37 5" xfId="23603" xr:uid="{FB582B9F-E4BE-4415-98BE-2EE79EA2C5B0}"/>
    <cellStyle name="40% - Accent1 37 6" xfId="25365" xr:uid="{96A0864D-6AC1-485B-B879-CCA6B8A2F90A}"/>
    <cellStyle name="40% - Accent1 37 7" xfId="28248" xr:uid="{7293CF92-88F9-4041-B672-C38F13E860B8}"/>
    <cellStyle name="40% - Accent1 37 8" xfId="34110" xr:uid="{6676A8E9-7905-49F1-9DE9-8EFCB3C102A6}"/>
    <cellStyle name="40% - Accent1 38" xfId="12280" xr:uid="{57B4203D-37F6-4462-B4AF-DEA3CDE7AA32}"/>
    <cellStyle name="40% - Accent1 38 2" xfId="14315" xr:uid="{7E30A9DD-A470-491C-A80C-5AEF75BDDF71}"/>
    <cellStyle name="40% - Accent1 38 2 2" xfId="19952" xr:uid="{01068B30-6E1D-4834-B540-821611DED808}"/>
    <cellStyle name="40% - Accent1 38 2 3" xfId="27139" xr:uid="{497CFB8A-1CFB-4316-BAC0-FD46B91ED512}"/>
    <cellStyle name="40% - Accent1 38 2 4" xfId="30750" xr:uid="{0DB94F32-FCA1-4443-B1A2-2EFD6CF3C8B0}"/>
    <cellStyle name="40% - Accent1 38 2 5" xfId="35930" xr:uid="{CDBB4C46-7507-475C-82D4-EF0CC1DBB8E7}"/>
    <cellStyle name="40% - Accent1 38 3" xfId="15671" xr:uid="{3F09E858-8CAB-4A92-A0D5-E0F731F862D5}"/>
    <cellStyle name="40% - Accent1 38 3 2" xfId="21097" xr:uid="{1A0CA651-6DF8-4302-9D4E-C21B0797D548}"/>
    <cellStyle name="40% - Accent1 38 3 3" xfId="31869" xr:uid="{79593CAD-848B-49B0-9C14-B77944622DBC}"/>
    <cellStyle name="40% - Accent1 38 3 4" xfId="37077" xr:uid="{FE9FA1A1-9AE1-4E85-BC51-6B99231DF3BC}"/>
    <cellStyle name="40% - Accent1 38 4" xfId="18408" xr:uid="{942B5376-52ED-40A9-A050-96AAEB0AE17D}"/>
    <cellStyle name="40% - Accent1 38 5" xfId="23833" xr:uid="{E13506E7-9D23-43B5-B0D5-3C7DDAED9219}"/>
    <cellStyle name="40% - Accent1 38 6" xfId="25595" xr:uid="{7E8F6038-4A99-48D9-B7AD-B8BB291ADD51}"/>
    <cellStyle name="40% - Accent1 38 7" xfId="28293" xr:uid="{CEE39D7B-1213-4523-BD93-AAC5C0468F22}"/>
    <cellStyle name="40% - Accent1 38 8" xfId="34340" xr:uid="{0FFBE972-774E-4B4C-950F-DA17733FA48B}"/>
    <cellStyle name="40% - Accent1 39" xfId="12537" xr:uid="{E1968C78-EF0B-4B53-9580-728248547133}"/>
    <cellStyle name="40% - Accent1 39 2" xfId="14476" xr:uid="{1F3C8D33-2E06-4704-85CC-F870FE3A806A}"/>
    <cellStyle name="40% - Accent1 39 2 2" xfId="20113" xr:uid="{2F6BA3A2-FB7E-415F-996F-036AFE27524A}"/>
    <cellStyle name="40% - Accent1 39 2 3" xfId="27300" xr:uid="{62167AAF-E935-4B33-9E3A-C2AD3FE10556}"/>
    <cellStyle name="40% - Accent1 39 2 4" xfId="30911" xr:uid="{207EE12E-0B11-42C0-9928-5565168892CC}"/>
    <cellStyle name="40% - Accent1 39 2 5" xfId="36091" xr:uid="{46DA3118-4E52-451A-8D8F-64C530BA1D7B}"/>
    <cellStyle name="40% - Accent1 39 3" xfId="15688" xr:uid="{FD774514-07BC-43FD-954F-DC59F1290439}"/>
    <cellStyle name="40% - Accent1 39 3 2" xfId="21114" xr:uid="{BE6A3424-0862-4B8F-A26A-B93FACE6A864}"/>
    <cellStyle name="40% - Accent1 39 3 3" xfId="31885" xr:uid="{D5B429DC-329A-40E2-BBAB-E5583C4CB214}"/>
    <cellStyle name="40% - Accent1 39 3 4" xfId="37094" xr:uid="{2985EEC8-F04E-4B8D-836B-A411CCF02745}"/>
    <cellStyle name="40% - Accent1 39 4" xfId="18570" xr:uid="{63C492D5-92B4-4C93-B3B9-C7291F026FF2}"/>
    <cellStyle name="40% - Accent1 39 5" xfId="23994" xr:uid="{826865AB-4849-411B-A531-E0DC2CC1B701}"/>
    <cellStyle name="40% - Accent1 39 6" xfId="25756" xr:uid="{FA6B34FB-1DAE-4F33-B2B3-0A76C437E139}"/>
    <cellStyle name="40% - Accent1 39 7" xfId="28310" xr:uid="{8F7C65F9-2C97-4ACA-940F-E68B09F4886E}"/>
    <cellStyle name="40% - Accent1 39 8" xfId="34501" xr:uid="{AEC36006-5CC6-4F97-B136-7EEF52A4906F}"/>
    <cellStyle name="40% - Accent1 4" xfId="547" xr:uid="{2FBD8F1F-9A3F-4B4C-9F40-9FF214ABFAC1}"/>
    <cellStyle name="40% - Accent1 4 10" xfId="548" xr:uid="{27E7F185-A98A-433A-AF2C-C9416321B6B4}"/>
    <cellStyle name="40% - Accent1 4 10 2" xfId="24287" xr:uid="{7E7F38D2-97CA-459C-9433-209A322DAD89}"/>
    <cellStyle name="40% - Accent1 4 11" xfId="549" xr:uid="{036FD013-1FC1-457A-9B94-0431B90C1B3E}"/>
    <cellStyle name="40% - Accent1 4 11 2" xfId="33031" xr:uid="{B9613ECB-A8B5-46DA-B0E3-37C88CF41501}"/>
    <cellStyle name="40% - Accent1 4 12" xfId="550" xr:uid="{07EF4C06-D548-4622-9F45-913AD6A7D427}"/>
    <cellStyle name="40% - Accent1 4 12 2" xfId="9902" xr:uid="{F11A6114-CE10-4D6B-A76C-31D644EA34AB}"/>
    <cellStyle name="40% - Accent1 4 13" xfId="551" xr:uid="{E5ED6857-9FB7-4D22-815A-8F9695342123}"/>
    <cellStyle name="40% - Accent1 4 14" xfId="552" xr:uid="{F754F749-36BF-4477-AD1D-7E2175D1DECE}"/>
    <cellStyle name="40% - Accent1 4 15" xfId="8021" xr:uid="{79AF8ABD-EA37-4AF4-9B24-700AE4405D3D}"/>
    <cellStyle name="40% - Accent1 4 2" xfId="553" xr:uid="{9CC81473-D095-4A9E-8FE4-E0B24C492DCC}"/>
    <cellStyle name="40% - Accent1 4 2 2" xfId="8229" xr:uid="{092C75CC-44E3-4941-9049-AE4FD889185F}"/>
    <cellStyle name="40% - Accent1 4 2 2 2" xfId="8770" xr:uid="{17E026E5-D126-4E02-89E0-E72953220C3A}"/>
    <cellStyle name="40% - Accent1 4 2 2 3" xfId="8500" xr:uid="{AF746DCC-1224-4582-B8F9-DAD8E0A5E5C5}"/>
    <cellStyle name="40% - Accent1 4 2 2 4" xfId="30042" xr:uid="{7EADF26C-6FAD-4E2A-8136-43FB116DA4E5}"/>
    <cellStyle name="40% - Accent1 4 2 2 5" xfId="35220" xr:uid="{E399263D-957D-4482-8457-A5CA1EFC4A95}"/>
    <cellStyle name="40% - Accent1 4 2 3" xfId="8635" xr:uid="{725F063B-941E-4DF1-BF7C-E57F3A15C632}"/>
    <cellStyle name="40% - Accent1 4 2 3 2" xfId="20598" xr:uid="{55BFAA96-5C35-4BCB-B63A-C4D58874A143}"/>
    <cellStyle name="40% - Accent1 4 2 3 3" xfId="31374" xr:uid="{717BB680-4CFB-4659-8392-A3F9E0BBFC47}"/>
    <cellStyle name="40% - Accent1 4 2 3 4" xfId="36578" xr:uid="{9B56E607-6D77-4253-9C44-B351AC655652}"/>
    <cellStyle name="40% - Accent1 4 2 4" xfId="8365" xr:uid="{421DC27D-3833-4729-B19B-96151C7FEB04}"/>
    <cellStyle name="40% - Accent1 4 2 5" xfId="22738" xr:uid="{E75F435C-2BBE-4868-A902-6F8595CD8DFD}"/>
    <cellStyle name="40% - Accent1 4 2 6" xfId="24500" xr:uid="{85FABE70-00AF-417E-942E-EEC2AD4712C2}"/>
    <cellStyle name="40% - Accent1 4 2 7" xfId="27794" xr:uid="{5E4E82FC-B4CA-4952-9EC1-0AC88B7CE2CE}"/>
    <cellStyle name="40% - Accent1 4 2 8" xfId="33244" xr:uid="{C34653B1-26AA-45B2-A2F3-4BF3587C975A}"/>
    <cellStyle name="40% - Accent1 4 2 9" xfId="8088" xr:uid="{1E577044-10A0-4989-8FCA-49CB6002FC18}"/>
    <cellStyle name="40% - Accent1 4 3" xfId="554" xr:uid="{EC0A24B0-E931-454D-B2B9-9876C5671613}"/>
    <cellStyle name="40% - Accent1 4 3 2" xfId="8704" xr:uid="{8F29CFE0-C915-4052-9858-CD309F7F4028}"/>
    <cellStyle name="40% - Accent1 4 3 2 2" xfId="19561" xr:uid="{6946FD52-E18C-4AFB-AE8A-1034F6EAF4C4}"/>
    <cellStyle name="40% - Accent1 4 3 2 3" xfId="26748" xr:uid="{7015C4FA-024E-4DF2-9AEF-DCDD0F1F54F2}"/>
    <cellStyle name="40% - Accent1 4 3 2 4" xfId="30359" xr:uid="{D7B4F60B-A3DC-4BE1-98FC-6AA14CD9ABC8}"/>
    <cellStyle name="40% - Accent1 4 3 2 5" xfId="35539" xr:uid="{2A74FB80-EC8E-4831-8FEB-2CCC5F3755F0}"/>
    <cellStyle name="40% - Accent1 4 3 3" xfId="8434" xr:uid="{74F1D2CA-9C22-4719-8D4A-0BB368B4DB6F}"/>
    <cellStyle name="40% - Accent1 4 3 3 2" xfId="21614" xr:uid="{96FA15C8-E802-4BE2-99F3-C461EFC8983F}"/>
    <cellStyle name="40% - Accent1 4 3 3 3" xfId="32335" xr:uid="{D0B234A8-144D-48EC-B378-5CEEFDC080C9}"/>
    <cellStyle name="40% - Accent1 4 3 3 4" xfId="37594" xr:uid="{001689E9-079B-414A-8CB8-F78BB4DE5575}"/>
    <cellStyle name="40% - Accent1 4 3 4" xfId="18027" xr:uid="{8F164EFA-9C03-4294-B313-411B15392098}"/>
    <cellStyle name="40% - Accent1 4 3 5" xfId="23451" xr:uid="{52B16D0F-E9A6-4B24-9395-E95324FBECD1}"/>
    <cellStyle name="40% - Accent1 4 3 6" xfId="25213" xr:uid="{55D50055-4932-4156-9FC1-7B70FEE14F97}"/>
    <cellStyle name="40% - Accent1 4 3 7" xfId="28847" xr:uid="{EAF063D5-DD1B-41C9-BD8D-04A357462B97}"/>
    <cellStyle name="40% - Accent1 4 3 8" xfId="33958" xr:uid="{E6BDF3F6-B702-4D87-BD85-DDEBF0F9E050}"/>
    <cellStyle name="40% - Accent1 4 3 9" xfId="8164" xr:uid="{254A1F80-1259-44B6-A447-552AA80914A9}"/>
    <cellStyle name="40% - Accent1 4 4" xfId="555" xr:uid="{6022CEF9-5CC0-4CB6-92D0-6A23C79CB4FE}"/>
    <cellStyle name="40% - Accent1 4 4 2" xfId="14730" xr:uid="{65D2EF8A-9EE1-460C-9B17-27DEDFAEE732}"/>
    <cellStyle name="40% - Accent1 4 4 2 2" xfId="20365" xr:uid="{D30F0505-5C4C-46A1-BB6B-1CD0711BDC60}"/>
    <cellStyle name="40% - Accent1 4 4 2 3" xfId="27552" xr:uid="{B9B5E760-54AA-40F5-B67C-2660C9336021}"/>
    <cellStyle name="40% - Accent1 4 4 2 4" xfId="31161" xr:uid="{8A128D69-5F83-4C22-B3D0-581F17D029B4}"/>
    <cellStyle name="40% - Accent1 4 4 2 5" xfId="36344" xr:uid="{659027F9-802C-4B86-A3F2-08002A1745C9}"/>
    <cellStyle name="40% - Accent1 4 4 3" xfId="16914" xr:uid="{7DDA4F96-A2C9-4DC3-8C47-88D654C75E23}"/>
    <cellStyle name="40% - Accent1 4 4 3 2" xfId="22122" xr:uid="{F6B907BB-EB4C-4A27-B69F-C7FCE0F48EA2}"/>
    <cellStyle name="40% - Accent1 4 4 3 3" xfId="32843" xr:uid="{DF898A01-AD5D-4FE3-9E58-50094365895C}"/>
    <cellStyle name="40% - Accent1 4 4 3 4" xfId="38101" xr:uid="{FCA6BEC1-0CC6-4F4D-A803-B3C75B672DAB}"/>
    <cellStyle name="40% - Accent1 4 4 4" xfId="17485" xr:uid="{6ADD0218-3438-4843-B62F-039DBFB56A5F}"/>
    <cellStyle name="40% - Accent1 4 4 5" xfId="22907" xr:uid="{9B472A9E-E508-4BF6-B7AB-763F49B85DC9}"/>
    <cellStyle name="40% - Accent1 4 4 6" xfId="24670" xr:uid="{B25C2C61-0EF3-4B27-BC0B-C94A5DECE452}"/>
    <cellStyle name="40% - Accent1 4 4 7" xfId="29378" xr:uid="{9EF6CC00-264C-43C8-94C3-8CAE1377689C}"/>
    <cellStyle name="40% - Accent1 4 4 8" xfId="33414" xr:uid="{8CFCA574-84B0-4466-9B20-DF4C7A909CEB}"/>
    <cellStyle name="40% - Accent1 4 4 9" xfId="8569" xr:uid="{6EAFC575-893D-451D-8911-26192759D192}"/>
    <cellStyle name="40% - Accent1 4 5" xfId="556" xr:uid="{37DE4C23-AFB8-4D6F-A5B1-72891BC7E390}"/>
    <cellStyle name="40% - Accent1 4 5 2" xfId="18864" xr:uid="{B50E5196-CA13-45B3-A39F-4A04026C1ADC}"/>
    <cellStyle name="40% - Accent1 4 5 3" xfId="26049" xr:uid="{C6EFDC8C-8A09-42E4-B0D3-1B2E6816948E}"/>
    <cellStyle name="40% - Accent1 4 5 4" xfId="29642" xr:uid="{AF9805BF-A946-4D40-8B9F-7740441824B4}"/>
    <cellStyle name="40% - Accent1 4 5 5" xfId="34794" xr:uid="{317B88FF-C416-4AA3-BB88-168487F0EC1C}"/>
    <cellStyle name="40% - Accent1 4 5 6" xfId="8299" xr:uid="{9517B50B-5738-45CF-BF8B-2D5E0134BFD5}"/>
    <cellStyle name="40% - Accent1 4 6" xfId="557" xr:uid="{59664A6D-F9BD-491E-A7B0-32D56D4D1335}"/>
    <cellStyle name="40% - Accent1 4 6 2" xfId="8938" xr:uid="{79ABE595-B282-4FFD-A741-0986ED80FBBC}"/>
    <cellStyle name="40% - Accent1 4 7" xfId="558" xr:uid="{A20B6E7A-CECA-49A0-A0DE-BEEFF873A229}"/>
    <cellStyle name="40% - Accent1 4 7 2" xfId="17147" xr:uid="{8AFF7302-087A-4D53-9AE7-40E69568BDEE}"/>
    <cellStyle name="40% - Accent1 4 8" xfId="559" xr:uid="{045B8573-490A-496F-BCC7-D82D31F2E8C2}"/>
    <cellStyle name="40% - Accent1 4 8 2" xfId="22327" xr:uid="{B84484C7-2E05-4816-B6F8-555D8B4C68E4}"/>
    <cellStyle name="40% - Accent1 4 9" xfId="560" xr:uid="{1475C203-5162-498B-9123-2957FA818FAD}"/>
    <cellStyle name="40% - Accent1 4 9 2" xfId="22527" xr:uid="{1B644818-2D8B-46A0-B409-33EFD4FB0B95}"/>
    <cellStyle name="40% - Accent1 4_Finance" xfId="561" xr:uid="{3ADE5238-61C7-4C87-8873-74033D254424}"/>
    <cellStyle name="40% - Accent1 40" xfId="11674" xr:uid="{E151AA22-3D82-4E59-89E4-F441394D7B09}"/>
    <cellStyle name="40% - Accent1 40 2" xfId="13877" xr:uid="{A339D467-BD5B-418E-9008-1A26196DD479}"/>
    <cellStyle name="40% - Accent1 40 2 2" xfId="19489" xr:uid="{0FDB9AFE-8C0A-4CA9-9BDE-05DFC0FA6A28}"/>
    <cellStyle name="40% - Accent1 40 2 3" xfId="26675" xr:uid="{57D718DC-7B5E-415B-BEE7-B2C65994E0B5}"/>
    <cellStyle name="40% - Accent1 40 2 4" xfId="30287" xr:uid="{BD45C5A9-F763-44B3-BFF5-F29E46D5C689}"/>
    <cellStyle name="40% - Accent1 40 2 5" xfId="35466" xr:uid="{9DD7CEAB-8227-4D75-8B3E-906EE2145ED6}"/>
    <cellStyle name="40% - Accent1 40 3" xfId="15702" xr:uid="{22581A77-92F0-40B7-93A9-3D03FAD21E53}"/>
    <cellStyle name="40% - Accent1 40 3 2" xfId="21128" xr:uid="{75745C01-3B19-4B51-955B-47C991FD06E5}"/>
    <cellStyle name="40% - Accent1 40 3 3" xfId="31898" xr:uid="{18FDBD29-0AB3-42B2-A286-94C59C5C746B}"/>
    <cellStyle name="40% - Accent1 40 3 4" xfId="37108" xr:uid="{4FB04ECF-FB0A-4D6F-A629-36B14DCB3D2D}"/>
    <cellStyle name="40% - Accent1 40 4" xfId="17976" xr:uid="{F9193C72-40CF-4F3E-A7B8-914315B6C7F1}"/>
    <cellStyle name="40% - Accent1 40 5" xfId="23400" xr:uid="{BFCFBF5F-EF5A-401F-9186-FA3101F9254F}"/>
    <cellStyle name="40% - Accent1 40 6" xfId="25162" xr:uid="{8AC6E9B6-76F2-4454-A891-78CC912941FC}"/>
    <cellStyle name="40% - Accent1 40 7" xfId="28324" xr:uid="{0A76E154-CF8A-4663-BBF8-974A83428FC0}"/>
    <cellStyle name="40% - Accent1 40 8" xfId="33907" xr:uid="{E41A7D50-AC73-43A0-8795-F92D1D8445C3}"/>
    <cellStyle name="40% - Accent1 41" xfId="12386" xr:uid="{45E401C2-22C7-4E6E-990F-0706FE1A7A70}"/>
    <cellStyle name="40% - Accent1 41 2" xfId="14380" xr:uid="{EAB513F9-8A82-4E82-B0E7-A8E68835F265}"/>
    <cellStyle name="40% - Accent1 41 2 2" xfId="20017" xr:uid="{C8973A8B-8FB3-4648-AEAF-07EBAE908E97}"/>
    <cellStyle name="40% - Accent1 41 2 3" xfId="27204" xr:uid="{03038A29-9231-4397-8BD9-569172E9B36F}"/>
    <cellStyle name="40% - Accent1 41 2 4" xfId="30815" xr:uid="{F918D64F-FE95-4B45-A998-031AB5BEE02F}"/>
    <cellStyle name="40% - Accent1 41 2 5" xfId="35995" xr:uid="{106B4851-BE74-41A8-B6BA-93A803A204AF}"/>
    <cellStyle name="40% - Accent1 41 3" xfId="15715" xr:uid="{C0CF7F6B-E792-4BAF-B8A1-B5E4F6848229}"/>
    <cellStyle name="40% - Accent1 41 3 2" xfId="21141" xr:uid="{70939FEC-92B5-4812-AA3D-451B9D5B1E71}"/>
    <cellStyle name="40% - Accent1 41 3 3" xfId="31910" xr:uid="{1CC4A480-A146-4705-9FF8-66A2EF0F2726}"/>
    <cellStyle name="40% - Accent1 41 3 4" xfId="37121" xr:uid="{E558B9CA-AB71-4C17-8F58-65A2454C98E6}"/>
    <cellStyle name="40% - Accent1 41 4" xfId="18474" xr:uid="{F5CE5B5D-C39F-4478-A689-5219F907A0C7}"/>
    <cellStyle name="40% - Accent1 41 5" xfId="23898" xr:uid="{0AA6D9FF-92D4-47A5-A17C-BA7E1A8CB668}"/>
    <cellStyle name="40% - Accent1 41 6" xfId="25660" xr:uid="{2EFC1731-05D1-4AA9-B319-5001A15C0EED}"/>
    <cellStyle name="40% - Accent1 41 7" xfId="28337" xr:uid="{A7AAF9D1-D5F8-42E3-9613-F3D61CE3D2BC}"/>
    <cellStyle name="40% - Accent1 41 8" xfId="34405" xr:uid="{EFE1EF55-3DEB-4057-AE4F-6CA76C449B3A}"/>
    <cellStyle name="40% - Accent1 42" xfId="12038" xr:uid="{AA85FCDE-7B84-4717-BE23-950D9B07DA13}"/>
    <cellStyle name="40% - Accent1 42 2" xfId="14156" xr:uid="{F345D8C0-16E5-44A0-8B3F-0F581A492A83}"/>
    <cellStyle name="40% - Accent1 42 2 2" xfId="19787" xr:uid="{3A0810DF-BDB9-4F76-BF3C-653FA2D82343}"/>
    <cellStyle name="40% - Accent1 42 2 3" xfId="26974" xr:uid="{CCD28685-020E-44A1-9D0F-4BF8F745222D}"/>
    <cellStyle name="40% - Accent1 42 2 4" xfId="30585" xr:uid="{995A6F6F-33A2-46D5-BB52-06FC15FCB08E}"/>
    <cellStyle name="40% - Accent1 42 2 5" xfId="35765" xr:uid="{EAE4EA9F-C133-403D-9FFB-B1DB2881BDEC}"/>
    <cellStyle name="40% - Accent1 42 3" xfId="15713" xr:uid="{5E1AF2F1-110C-46F3-8F70-753CCA3CB26D}"/>
    <cellStyle name="40% - Accent1 42 3 2" xfId="21139" xr:uid="{94A2CEE8-936E-4A66-88B8-94564AE35172}"/>
    <cellStyle name="40% - Accent1 42 3 3" xfId="31908" xr:uid="{31063217-B917-49EA-B5E7-4CF1118B243F}"/>
    <cellStyle name="40% - Accent1 42 3 4" xfId="37119" xr:uid="{9C3081D2-4900-44DF-98C9-D357EDB04E22}"/>
    <cellStyle name="40% - Accent1 42 4" xfId="18243" xr:uid="{D29B1B0C-E0AF-4B4D-80AE-4EEA2336BFA8}"/>
    <cellStyle name="40% - Accent1 42 5" xfId="23668" xr:uid="{086CB653-09ED-4E76-BE42-51E8A383F814}"/>
    <cellStyle name="40% - Accent1 42 6" xfId="25430" xr:uid="{09C3008A-F88F-481D-9B19-66599364C3DE}"/>
    <cellStyle name="40% - Accent1 42 7" xfId="28335" xr:uid="{5E8777CD-9EFA-46BF-BDAE-3AD05B24585B}"/>
    <cellStyle name="40% - Accent1 42 8" xfId="34175" xr:uid="{991001B6-8CE1-4BB5-AE0F-534E0336B820}"/>
    <cellStyle name="40% - Accent1 43" xfId="12497" xr:uid="{D3BBBB19-DCBC-4E30-A9F1-772C5E54E966}"/>
    <cellStyle name="40% - Accent1 43 2" xfId="14452" xr:uid="{41BDABDD-31D2-4646-B23A-CC944198FB69}"/>
    <cellStyle name="40% - Accent1 43 2 2" xfId="20089" xr:uid="{51A655A6-91A1-43D2-B127-2E5B1FC0E1D9}"/>
    <cellStyle name="40% - Accent1 43 2 3" xfId="27276" xr:uid="{96AB7BBB-6072-403B-A8F0-4E6C3B146846}"/>
    <cellStyle name="40% - Accent1 43 2 4" xfId="30887" xr:uid="{AEDE0E55-318E-413F-9C41-1683CE35C36A}"/>
    <cellStyle name="40% - Accent1 43 2 5" xfId="36067" xr:uid="{7605A4F1-94DB-4548-9C1D-D87E61CE8FE2}"/>
    <cellStyle name="40% - Accent1 43 3" xfId="15721" xr:uid="{9C68FD1B-0DD3-4402-B974-A4E46CB03359}"/>
    <cellStyle name="40% - Accent1 43 3 2" xfId="21147" xr:uid="{97C5EBB3-5EFC-4BB8-9DCF-22DCD7E82392}"/>
    <cellStyle name="40% - Accent1 43 3 3" xfId="31916" xr:uid="{C7CE2691-236F-4F27-909C-5DAD92CA916E}"/>
    <cellStyle name="40% - Accent1 43 3 4" xfId="37127" xr:uid="{9BC4D510-7EA0-4A7E-AA8A-40ABA97A979F}"/>
    <cellStyle name="40% - Accent1 43 4" xfId="18546" xr:uid="{15E66623-DDBD-44A3-BF17-6FADA5259629}"/>
    <cellStyle name="40% - Accent1 43 5" xfId="23970" xr:uid="{EEDA3531-E495-4476-86E5-DB28966FEC35}"/>
    <cellStyle name="40% - Accent1 43 6" xfId="25732" xr:uid="{F3366CBA-89D2-48C8-A5EE-ED656679C80E}"/>
    <cellStyle name="40% - Accent1 43 7" xfId="28343" xr:uid="{C5C7C2F9-08E5-4B3B-8D6B-C5F13C39C859}"/>
    <cellStyle name="40% - Accent1 43 8" xfId="34477" xr:uid="{3F90946A-82DC-429C-85A2-260042BCD9B6}"/>
    <cellStyle name="40% - Accent1 44" xfId="12031" xr:uid="{7FAFB136-E607-45D8-9567-41FA47E26AF2}"/>
    <cellStyle name="40% - Accent1 44 2" xfId="14152" xr:uid="{1D2972EF-9C44-452A-9603-800B6BCCA765}"/>
    <cellStyle name="40% - Accent1 44 2 2" xfId="19782" xr:uid="{7EE922E1-68B7-42FD-B60E-75D3B574978F}"/>
    <cellStyle name="40% - Accent1 44 2 3" xfId="26969" xr:uid="{2FF0E4D3-CA50-4BD8-9A2F-713F6B2B4A07}"/>
    <cellStyle name="40% - Accent1 44 2 4" xfId="30580" xr:uid="{5D00F82D-C332-4491-8235-92D30C9E0CF0}"/>
    <cellStyle name="40% - Accent1 44 2 5" xfId="35760" xr:uid="{4B84A928-6190-41C4-BBEE-59B63B325954}"/>
    <cellStyle name="40% - Accent1 44 3" xfId="15716" xr:uid="{4FB36A3F-F0B0-4F2B-89F4-FFD490350EEB}"/>
    <cellStyle name="40% - Accent1 44 3 2" xfId="21142" xr:uid="{2209F827-9E1C-40EA-B30B-6F3DE54B45DC}"/>
    <cellStyle name="40% - Accent1 44 3 3" xfId="31911" xr:uid="{2F7AAF70-062D-42BC-AC63-66DB66E255F3}"/>
    <cellStyle name="40% - Accent1 44 3 4" xfId="37122" xr:uid="{CDED2390-49AD-4322-A725-FD804122BBFC}"/>
    <cellStyle name="40% - Accent1 44 4" xfId="18238" xr:uid="{8C31EF83-4A1D-47C4-84CC-949370819584}"/>
    <cellStyle name="40% - Accent1 44 5" xfId="23663" xr:uid="{C2D20AA4-B663-4EEC-8A04-2C4CC6351201}"/>
    <cellStyle name="40% - Accent1 44 6" xfId="25425" xr:uid="{5A76EA55-8D89-4023-87BD-E6CC95F677CA}"/>
    <cellStyle name="40% - Accent1 44 7" xfId="28338" xr:uid="{0957D801-7296-4A88-B494-AB9BFCC3F029}"/>
    <cellStyle name="40% - Accent1 44 8" xfId="34170" xr:uid="{6378F06E-AA62-452D-8F94-6F1BF84BDC5D}"/>
    <cellStyle name="40% - Accent1 45" xfId="12329" xr:uid="{BE19EC93-CFC8-4E7A-89AA-B6BA7B86AD6A}"/>
    <cellStyle name="40% - Accent1 45 2" xfId="14347" xr:uid="{FF86F68E-251B-4A6B-8304-C5496B40ACCE}"/>
    <cellStyle name="40% - Accent1 45 2 2" xfId="19984" xr:uid="{75CEED86-D541-4B22-ABD6-046A3E7DB69F}"/>
    <cellStyle name="40% - Accent1 45 2 3" xfId="27171" xr:uid="{0123C7C2-4EF9-49A7-83C8-94B45FF55518}"/>
    <cellStyle name="40% - Accent1 45 2 4" xfId="30782" xr:uid="{8AB1169D-9673-41E1-97CE-2F9E6E6BAC16}"/>
    <cellStyle name="40% - Accent1 45 2 5" xfId="35962" xr:uid="{E574A8D8-46A5-4A85-A67E-34D3E5B7DDE1}"/>
    <cellStyle name="40% - Accent1 45 3" xfId="15734" xr:uid="{0395BD0F-D8D3-46E3-95FC-39A51318F009}"/>
    <cellStyle name="40% - Accent1 45 3 2" xfId="21160" xr:uid="{48251B11-308F-4691-A1C1-9C809690E85C}"/>
    <cellStyle name="40% - Accent1 45 3 3" xfId="31928" xr:uid="{146D5F9D-55DF-434D-94C1-72EA8B54C53B}"/>
    <cellStyle name="40% - Accent1 45 3 4" xfId="37140" xr:uid="{F06201A4-5E4C-488B-A0FD-1C0257520574}"/>
    <cellStyle name="40% - Accent1 45 4" xfId="18440" xr:uid="{DA427A3D-0D11-41D6-A558-D4C798BCADF5}"/>
    <cellStyle name="40% - Accent1 45 5" xfId="23865" xr:uid="{800E4C04-1DEB-4B12-9B58-87F2694E121A}"/>
    <cellStyle name="40% - Accent1 45 6" xfId="25627" xr:uid="{C2A86C26-110A-4F70-96FD-8DDBD30DEA82}"/>
    <cellStyle name="40% - Accent1 45 7" xfId="28356" xr:uid="{4D7A85D3-9C1B-4724-90C5-10C77E2E179A}"/>
    <cellStyle name="40% - Accent1 45 8" xfId="34372" xr:uid="{66078533-B3A4-47A8-8B70-09371DFE844A}"/>
    <cellStyle name="40% - Accent1 46" xfId="12616" xr:uid="{C5447B6D-91A2-4BD2-BC28-FA368BFF0BB0}"/>
    <cellStyle name="40% - Accent1 46 2" xfId="14519" xr:uid="{EE7B5691-F07B-46DB-BF35-FA1E71CCB10C}"/>
    <cellStyle name="40% - Accent1 46 2 2" xfId="20156" xr:uid="{F9CF29ED-46D0-4018-808A-A768A89A63DD}"/>
    <cellStyle name="40% - Accent1 46 2 3" xfId="27343" xr:uid="{AC33E43F-D304-41AC-B8FF-24C3BE9008D4}"/>
    <cellStyle name="40% - Accent1 46 2 4" xfId="30954" xr:uid="{FDB4E9A0-A9C6-4266-9162-16B6DE3DDAAC}"/>
    <cellStyle name="40% - Accent1 46 2 5" xfId="36134" xr:uid="{536C9B7A-534B-4ADC-BE72-F5211BC6BAE1}"/>
    <cellStyle name="40% - Accent1 46 3" xfId="15748" xr:uid="{67E98367-D152-4553-922A-B85DF50C7444}"/>
    <cellStyle name="40% - Accent1 46 3 2" xfId="21174" xr:uid="{3CE27E3D-55A4-4F28-9BB3-BCD99BC9D349}"/>
    <cellStyle name="40% - Accent1 46 3 3" xfId="31941" xr:uid="{49830798-4D8B-463E-8755-851F22CE67CA}"/>
    <cellStyle name="40% - Accent1 46 3 4" xfId="37154" xr:uid="{643BEC93-89F0-4FA1-A2D4-2BFF2D12BB99}"/>
    <cellStyle name="40% - Accent1 46 4" xfId="18613" xr:uid="{C823426A-75E2-410E-BA5D-559CE19E224E}"/>
    <cellStyle name="40% - Accent1 46 5" xfId="24037" xr:uid="{401306EB-A4FC-40B5-AC40-54F67E85A145}"/>
    <cellStyle name="40% - Accent1 46 6" xfId="25799" xr:uid="{21D13C54-AA2E-4E07-B42B-C18B27755315}"/>
    <cellStyle name="40% - Accent1 46 7" xfId="28370" xr:uid="{C6DAD59A-62B6-46D3-974E-1288021C0823}"/>
    <cellStyle name="40% - Accent1 46 8" xfId="34544" xr:uid="{AEA70CC6-447F-4CBE-90ED-F36325EDF5D8}"/>
    <cellStyle name="40% - Accent1 47" xfId="12657" xr:uid="{C9CCCEE6-E270-4D09-9556-5725AEC2F722}"/>
    <cellStyle name="40% - Accent1 47 2" xfId="14532" xr:uid="{2D417282-E8B1-4151-B752-D153C717FA9A}"/>
    <cellStyle name="40% - Accent1 47 2 2" xfId="20169" xr:uid="{30ADFBA1-7CCE-41A6-B60D-6DC3AD6760E0}"/>
    <cellStyle name="40% - Accent1 47 2 3" xfId="27356" xr:uid="{8040A144-C137-4CAD-B0ED-6546D35F9F99}"/>
    <cellStyle name="40% - Accent1 47 2 4" xfId="30967" xr:uid="{BCA7DFD8-B152-4EFC-BBA7-267A04EC117E}"/>
    <cellStyle name="40% - Accent1 47 2 5" xfId="36147" xr:uid="{72774A17-1E64-4C91-807A-A8993FA21935}"/>
    <cellStyle name="40% - Accent1 47 3" xfId="15762" xr:uid="{CCF23FFE-1DB1-4618-8071-15CDFF66E6BF}"/>
    <cellStyle name="40% - Accent1 47 3 2" xfId="21188" xr:uid="{0FBF37E5-6BCE-4226-986F-B9EBEA85DF6E}"/>
    <cellStyle name="40% - Accent1 47 3 3" xfId="31954" xr:uid="{3DB21CC6-B98F-4DF2-8BBA-096254A5537E}"/>
    <cellStyle name="40% - Accent1 47 3 4" xfId="37168" xr:uid="{ED871829-DDE7-4132-8A6A-4644FA61F940}"/>
    <cellStyle name="40% - Accent1 47 4" xfId="18626" xr:uid="{14C42260-2DA5-4477-B0CD-59F309D1DDB6}"/>
    <cellStyle name="40% - Accent1 47 5" xfId="24050" xr:uid="{5E403411-C428-498A-A584-5EB9CCD67243}"/>
    <cellStyle name="40% - Accent1 47 6" xfId="25812" xr:uid="{B6625833-CFAD-4131-AB00-ADF003727D66}"/>
    <cellStyle name="40% - Accent1 47 7" xfId="28384" xr:uid="{E11DBC9E-EC32-428D-80F3-6F2EC0CBAC14}"/>
    <cellStyle name="40% - Accent1 47 8" xfId="34557" xr:uid="{7D0B42F0-F151-471E-BC9E-7491E16BAE9F}"/>
    <cellStyle name="40% - Accent1 48" xfId="12699" xr:uid="{4B08A88A-7E0E-4A25-B546-523B5DDDDA8F}"/>
    <cellStyle name="40% - Accent1 48 2" xfId="14546" xr:uid="{CBE0D63F-C99B-45E3-9A9A-93CD683760C7}"/>
    <cellStyle name="40% - Accent1 48 2 2" xfId="20183" xr:uid="{11226DA6-AD65-4A26-980F-1E9446FCC62B}"/>
    <cellStyle name="40% - Accent1 48 2 3" xfId="27370" xr:uid="{546DF6F5-67FB-47DA-ABB9-400F038CE936}"/>
    <cellStyle name="40% - Accent1 48 2 4" xfId="30981" xr:uid="{9A71F30C-6FB8-4839-ADA0-5F286C288B76}"/>
    <cellStyle name="40% - Accent1 48 2 5" xfId="36161" xr:uid="{B7F2FA71-B93C-4192-ADAF-A8C6CDC0365B}"/>
    <cellStyle name="40% - Accent1 48 3" xfId="15776" xr:uid="{032C38E6-BA1D-4E78-8204-337C31D31B40}"/>
    <cellStyle name="40% - Accent1 48 3 2" xfId="21202" xr:uid="{0BE71BDD-A370-49B9-BA92-66073D556313}"/>
    <cellStyle name="40% - Accent1 48 3 3" xfId="31967" xr:uid="{D40854EC-57C8-413D-A61B-A719597494BF}"/>
    <cellStyle name="40% - Accent1 48 3 4" xfId="37182" xr:uid="{D8B49EFF-8555-404C-84DE-1BAD88B34BC8}"/>
    <cellStyle name="40% - Accent1 48 4" xfId="18640" xr:uid="{2FF54026-5A52-42C6-9F5B-278E47F7F347}"/>
    <cellStyle name="40% - Accent1 48 5" xfId="24064" xr:uid="{488B7161-61BB-4479-9BB7-98B64FCA9E75}"/>
    <cellStyle name="40% - Accent1 48 6" xfId="25826" xr:uid="{D2BBC9FE-8550-414B-AF13-AF2E32331965}"/>
    <cellStyle name="40% - Accent1 48 7" xfId="28398" xr:uid="{C4E2BB04-B633-4D17-AFCD-D51EE7CD1AC6}"/>
    <cellStyle name="40% - Accent1 48 8" xfId="34571" xr:uid="{776891AA-E3D9-483A-AC92-D2A9CC996F73}"/>
    <cellStyle name="40% - Accent1 49" xfId="12741" xr:uid="{39890660-17F3-44EB-AAC1-50AC871674F9}"/>
    <cellStyle name="40% - Accent1 49 2" xfId="14560" xr:uid="{344FE306-DC10-4A37-A92A-7834B08E844F}"/>
    <cellStyle name="40% - Accent1 49 2 2" xfId="20197" xr:uid="{A5BDC6DE-583F-46EB-B212-B18802734A9F}"/>
    <cellStyle name="40% - Accent1 49 2 3" xfId="27384" xr:uid="{2F8A9C79-DC3F-476B-B0D5-3DC785691802}"/>
    <cellStyle name="40% - Accent1 49 2 4" xfId="30995" xr:uid="{A374ED76-A6FC-4FFB-B535-6F6788B39510}"/>
    <cellStyle name="40% - Accent1 49 2 5" xfId="36175" xr:uid="{132688E0-551E-41BA-98D4-102425194D12}"/>
    <cellStyle name="40% - Accent1 49 3" xfId="15790" xr:uid="{43F308E6-BD71-4B3C-BA47-8C33997E7287}"/>
    <cellStyle name="40% - Accent1 49 3 2" xfId="21216" xr:uid="{C3E16F0C-CFD6-4A3B-B259-EDB117E47CB7}"/>
    <cellStyle name="40% - Accent1 49 3 3" xfId="31980" xr:uid="{82337BC7-30D9-415B-98D1-36D3500E06F4}"/>
    <cellStyle name="40% - Accent1 49 3 4" xfId="37196" xr:uid="{B4AC51ED-F01D-4F2F-A2D9-4D5BBFE14316}"/>
    <cellStyle name="40% - Accent1 49 4" xfId="18654" xr:uid="{67EDD48B-781A-4E11-8D53-B66C74CB4ED5}"/>
    <cellStyle name="40% - Accent1 49 5" xfId="24078" xr:uid="{4602F8C7-0709-492F-BB89-E55CFBB8BB60}"/>
    <cellStyle name="40% - Accent1 49 6" xfId="25840" xr:uid="{FF016EDE-D287-4936-8759-32DCEFCFFE21}"/>
    <cellStyle name="40% - Accent1 49 7" xfId="28412" xr:uid="{9E28EE33-FD37-4EA1-B435-646428D771C5}"/>
    <cellStyle name="40% - Accent1 49 8" xfId="34585" xr:uid="{1F575BA5-D1D0-43EE-8604-DA1658A7D631}"/>
    <cellStyle name="40% - Accent1 5" xfId="562" xr:uid="{92DEFC09-148A-4A42-B51E-4ADA7717AB91}"/>
    <cellStyle name="40% - Accent1 5 10" xfId="24301" xr:uid="{54811803-115A-4F19-8CEF-983DCDF7C85B}"/>
    <cellStyle name="40% - Accent1 5 11" xfId="33045" xr:uid="{314E3A92-8BB5-4E55-9739-E35C79B750A0}"/>
    <cellStyle name="40% - Accent1 5 12" xfId="9943" xr:uid="{7830B86E-0959-4B5A-9A64-6E4A5D241EE7}"/>
    <cellStyle name="40% - Accent1 5 13" xfId="8036" xr:uid="{091148BC-F6AE-4698-B2FE-1F2E46292378}"/>
    <cellStyle name="40% - Accent1 5 2" xfId="563" xr:uid="{C440E535-4F14-405D-AACF-496107245661}"/>
    <cellStyle name="40% - Accent1 5 2 2" xfId="8243" xr:uid="{A44481F8-27C7-4074-835E-D993A87E339A}"/>
    <cellStyle name="40% - Accent1 5 2 2 2" xfId="8784" xr:uid="{93337CFE-6CAD-4E1F-9FC7-DCE1112F3DA8}"/>
    <cellStyle name="40% - Accent1 5 2 2 3" xfId="8514" xr:uid="{D89FF601-2B9E-49DA-ACB6-FA0A5BB53B0C}"/>
    <cellStyle name="40% - Accent1 5 2 2 4" xfId="30069" xr:uid="{68615B4B-80B7-46A2-8498-7B5ED8539C62}"/>
    <cellStyle name="40% - Accent1 5 2 2 5" xfId="35247" xr:uid="{01CD3532-DC16-4A67-A7D9-675697040D05}"/>
    <cellStyle name="40% - Accent1 5 2 3" xfId="8649" xr:uid="{FADA9E4F-90CC-436C-8520-ECF6270C8F3A}"/>
    <cellStyle name="40% - Accent1 5 2 3 2" xfId="20617" xr:uid="{8F561567-8F87-40B3-898F-3E9FF005DB5A}"/>
    <cellStyle name="40% - Accent1 5 2 3 3" xfId="31393" xr:uid="{37945A96-076B-487A-9FC4-AD5309C19FBE}"/>
    <cellStyle name="40% - Accent1 5 2 3 4" xfId="36597" xr:uid="{371314AF-7A33-4A80-B207-70A203495C5A}"/>
    <cellStyle name="40% - Accent1 5 2 4" xfId="8379" xr:uid="{8C38E08F-DA7C-4790-AA42-1C7BEFAAEFA6}"/>
    <cellStyle name="40% - Accent1 5 2 5" xfId="22763" xr:uid="{27D9685A-82EC-4AFE-B5CF-172B61A30E3B}"/>
    <cellStyle name="40% - Accent1 5 2 6" xfId="24525" xr:uid="{DD030AB9-FE2A-4B16-9FCA-EAC1274812F7}"/>
    <cellStyle name="40% - Accent1 5 2 7" xfId="27813" xr:uid="{BEF03436-1DFD-4D7D-8FA0-D6EADE3B79DC}"/>
    <cellStyle name="40% - Accent1 5 2 8" xfId="33269" xr:uid="{5CA84AA1-059D-41FD-A3BB-E7CFE2F93D0F}"/>
    <cellStyle name="40% - Accent1 5 2 9" xfId="8102" xr:uid="{3E6D5506-4163-48DC-87E9-9AE8CCBFEC01}"/>
    <cellStyle name="40% - Accent1 5 3" xfId="564" xr:uid="{2962B6DB-C6DB-4508-A3DD-8B54B284ED6D}"/>
    <cellStyle name="40% - Accent1 5 3 2" xfId="8718" xr:uid="{8C6E48DF-7E72-45BC-B0E6-2036FD71DD1F}"/>
    <cellStyle name="40% - Accent1 5 3 2 2" xfId="19867" xr:uid="{E9DAD11F-1731-45E2-8893-654BBFDD9EB4}"/>
    <cellStyle name="40% - Accent1 5 3 2 3" xfId="27054" xr:uid="{B3462EB2-BB09-41B2-9123-25F459B68198}"/>
    <cellStyle name="40% - Accent1 5 3 2 4" xfId="30665" xr:uid="{BB534611-640E-4047-8901-84682DF9D010}"/>
    <cellStyle name="40% - Accent1 5 3 2 5" xfId="35845" xr:uid="{38379A2B-CE18-47D0-89A7-EF69370E6D0B}"/>
    <cellStyle name="40% - Accent1 5 3 3" xfId="8448" xr:uid="{6FBD6F1D-8F53-41E5-B212-14994C03DC7F}"/>
    <cellStyle name="40% - Accent1 5 3 3 2" xfId="21873" xr:uid="{99E16632-0536-43B9-875A-88EF8CB427AE}"/>
    <cellStyle name="40% - Accent1 5 3 3 3" xfId="32594" xr:uid="{624E42EF-9F18-4DDC-8652-987FBA197620}"/>
    <cellStyle name="40% - Accent1 5 3 3 4" xfId="37853" xr:uid="{E5116A24-9D5A-480D-B57A-52EE73548972}"/>
    <cellStyle name="40% - Accent1 5 3 4" xfId="18323" xr:uid="{6DDA2A36-B632-40B5-B165-997C4592D0F2}"/>
    <cellStyle name="40% - Accent1 5 3 5" xfId="23748" xr:uid="{37EC4D0A-A912-4560-AA71-A9320E52BCDB}"/>
    <cellStyle name="40% - Accent1 5 3 6" xfId="25510" xr:uid="{95D9C65F-085D-49DA-9878-27AF0EE87B0F}"/>
    <cellStyle name="40% - Accent1 5 3 7" xfId="29111" xr:uid="{01A3C13A-6786-4023-AB02-F9A6F5189FFB}"/>
    <cellStyle name="40% - Accent1 5 3 8" xfId="34255" xr:uid="{44F74A5D-319F-4DD1-8BB8-9D516E8F0C63}"/>
    <cellStyle name="40% - Accent1 5 3 9" xfId="8178" xr:uid="{63A87D8B-9F1A-484F-9BA4-713B169A455A}"/>
    <cellStyle name="40% - Accent1 5 4" xfId="565" xr:uid="{994F3804-FDEA-415C-8105-F17C5F77C8BF}"/>
    <cellStyle name="40% - Accent1 5 4 2" xfId="14744" xr:uid="{7CA86184-D848-4812-91E6-C57B5BDDFD9A}"/>
    <cellStyle name="40% - Accent1 5 4 2 2" xfId="20379" xr:uid="{E94837EF-93DA-4A84-B33E-FD985BCF4F2B}"/>
    <cellStyle name="40% - Accent1 5 4 2 3" xfId="27566" xr:uid="{069789EB-0EFE-42B9-922B-5A8B46C476A2}"/>
    <cellStyle name="40% - Accent1 5 4 2 4" xfId="31175" xr:uid="{05E0F4B9-D276-4DAB-BF31-7A9601EAE305}"/>
    <cellStyle name="40% - Accent1 5 4 2 5" xfId="36358" xr:uid="{C9D5DA22-4819-4754-B86E-FBB1E3B30253}"/>
    <cellStyle name="40% - Accent1 5 4 3" xfId="16928" xr:uid="{01D7BC26-3D59-4790-93CA-76335020D414}"/>
    <cellStyle name="40% - Accent1 5 4 3 2" xfId="22136" xr:uid="{FFA36E64-D45F-4B00-B5EF-C5C3695EF1C1}"/>
    <cellStyle name="40% - Accent1 5 4 3 3" xfId="32857" xr:uid="{C0005B5B-4D97-420B-93CF-BD2BDAB738E4}"/>
    <cellStyle name="40% - Accent1 5 4 3 4" xfId="38115" xr:uid="{C71F63B4-78D7-489B-8769-8D6D23FB20E5}"/>
    <cellStyle name="40% - Accent1 5 4 4" xfId="17382" xr:uid="{E99F50A2-1D30-41DD-BD2D-671A53E357A4}"/>
    <cellStyle name="40% - Accent1 5 4 5" xfId="22800" xr:uid="{F0602026-2798-4129-B702-D391A68C4120}"/>
    <cellStyle name="40% - Accent1 5 4 6" xfId="24562" xr:uid="{CF2732D7-2A35-4906-8AC3-3058B7D20DDE}"/>
    <cellStyle name="40% - Accent1 5 4 7" xfId="29392" xr:uid="{4A7C0927-BF95-45C0-8F91-FC66FFABFE8B}"/>
    <cellStyle name="40% - Accent1 5 4 8" xfId="33306" xr:uid="{888E2DCC-CA3C-432D-A997-A27A5718C992}"/>
    <cellStyle name="40% - Accent1 5 4 9" xfId="8583" xr:uid="{9112046F-FE83-457C-9671-FF8296F4C5EC}"/>
    <cellStyle name="40% - Accent1 5 5" xfId="566" xr:uid="{F95AE985-2F66-4B20-B92F-5387F911B9BF}"/>
    <cellStyle name="40% - Accent1 5 5 2" xfId="18878" xr:uid="{0241EE4A-2051-45BF-BE63-9FE1BB6508C2}"/>
    <cellStyle name="40% - Accent1 5 5 3" xfId="26063" xr:uid="{795229B2-1708-4511-8F7D-92C87B59755C}"/>
    <cellStyle name="40% - Accent1 5 5 4" xfId="29596" xr:uid="{9D53DDFF-B4BA-4056-B6F7-21F42724BC02}"/>
    <cellStyle name="40% - Accent1 5 5 5" xfId="34808" xr:uid="{40B58BE5-8D86-43B4-86CF-57FE592C66D0}"/>
    <cellStyle name="40% - Accent1 5 5 6" xfId="8313" xr:uid="{CCDCED79-624D-4F10-975A-73B93053149B}"/>
    <cellStyle name="40% - Accent1 5 6" xfId="567" xr:uid="{5B0CE50C-87C4-4467-9A7D-734BEFEBF2DD}"/>
    <cellStyle name="40% - Accent1 5 6 2" xfId="8939" xr:uid="{50C9C6C0-8037-4EC8-82FF-1E0779F7853C}"/>
    <cellStyle name="40% - Accent1 5 7" xfId="568" xr:uid="{ED5D1E34-BFF8-497D-B3FB-BF8B93056608}"/>
    <cellStyle name="40% - Accent1 5 7 2" xfId="17161" xr:uid="{C3F200C1-3FB3-4365-B0EE-38482A6E1771}"/>
    <cellStyle name="40% - Accent1 5 8" xfId="569" xr:uid="{4A72F771-EF05-4AC9-9D6C-2EE2C91DCA73}"/>
    <cellStyle name="40% - Accent1 5 8 2" xfId="22341" xr:uid="{BFC202E0-D8C0-4956-87A8-740B2F6AEA59}"/>
    <cellStyle name="40% - Accent1 5 9" xfId="570" xr:uid="{E3D678D2-A635-41B3-A162-73771C31C4CF}"/>
    <cellStyle name="40% - Accent1 5 9 2" xfId="22541" xr:uid="{0C9C9540-41A0-4E46-AE92-B32860F3AA33}"/>
    <cellStyle name="40% - Accent1 5_Finance" xfId="571" xr:uid="{80052F28-3711-4D6E-8364-4A921C49DA3D}"/>
    <cellStyle name="40% - Accent1 50" xfId="12783" xr:uid="{4C1C7F74-A8B3-4445-A01B-697D6FBC4F21}"/>
    <cellStyle name="40% - Accent1 50 2" xfId="14574" xr:uid="{730C4FCA-8BC3-442B-A8BF-D525B6CBC924}"/>
    <cellStyle name="40% - Accent1 50 2 2" xfId="20211" xr:uid="{F9E856EB-0689-4486-B3BA-C02811A34D06}"/>
    <cellStyle name="40% - Accent1 50 2 3" xfId="27398" xr:uid="{3A7D522A-2354-415D-87A1-8B9AD33AFC2A}"/>
    <cellStyle name="40% - Accent1 50 2 4" xfId="31009" xr:uid="{EC167F97-6A2E-466A-BCF4-7F19F1854773}"/>
    <cellStyle name="40% - Accent1 50 2 5" xfId="36189" xr:uid="{DCD16DE4-FC2E-461C-9CEF-42C4352FB4C3}"/>
    <cellStyle name="40% - Accent1 50 3" xfId="15804" xr:uid="{BC2F4E61-E962-4595-A3BC-6E0ED47389F0}"/>
    <cellStyle name="40% - Accent1 50 3 2" xfId="21230" xr:uid="{A60B4B39-81FF-47AD-87DF-201A8FF3F7FF}"/>
    <cellStyle name="40% - Accent1 50 3 3" xfId="31993" xr:uid="{DADA1223-663B-4D4A-BF1E-0F47F51467A4}"/>
    <cellStyle name="40% - Accent1 50 3 4" xfId="37210" xr:uid="{BAC21D97-94EE-4ABE-87FC-C71A983361A6}"/>
    <cellStyle name="40% - Accent1 50 4" xfId="18669" xr:uid="{C9A1E158-D174-48B8-9E37-A945D4E68BEC}"/>
    <cellStyle name="40% - Accent1 50 5" xfId="24092" xr:uid="{814E8D55-35A8-4253-BA92-82CC81DA9C6B}"/>
    <cellStyle name="40% - Accent1 50 6" xfId="25854" xr:uid="{A3A2CC81-3102-4960-ABE9-9B89065B59E0}"/>
    <cellStyle name="40% - Accent1 50 7" xfId="28426" xr:uid="{87073106-B1F7-4A54-BE0C-8BCAFB5D7EE8}"/>
    <cellStyle name="40% - Accent1 50 8" xfId="34599" xr:uid="{ABA8AC4F-2FBA-48FD-8805-986E86CEEDAE}"/>
    <cellStyle name="40% - Accent1 51" xfId="12825" xr:uid="{BB970AC8-9AE5-4047-9B54-AA730EE03141}"/>
    <cellStyle name="40% - Accent1 51 2" xfId="14588" xr:uid="{932397F0-1C43-4475-A27A-ADF85E7F2FBE}"/>
    <cellStyle name="40% - Accent1 51 2 2" xfId="20225" xr:uid="{D2103510-A62C-4BEB-88AF-95AEE5E8EBE9}"/>
    <cellStyle name="40% - Accent1 51 2 3" xfId="27412" xr:uid="{CE6662F4-6CCA-4757-A6DE-58ABC28379BA}"/>
    <cellStyle name="40% - Accent1 51 2 4" xfId="31023" xr:uid="{BA8AAB1A-D6BE-4FDA-B992-919829189D99}"/>
    <cellStyle name="40% - Accent1 51 2 5" xfId="36203" xr:uid="{A26C53D2-A9E7-4BDF-866F-C4DBD45BFB49}"/>
    <cellStyle name="40% - Accent1 51 3" xfId="15844" xr:uid="{6D68CBE7-C9AE-43D4-B112-9D5C4E0A03AD}"/>
    <cellStyle name="40% - Accent1 51 3 2" xfId="21270" xr:uid="{5D849976-B54D-4E3F-A5C4-4D5C7B267CD7}"/>
    <cellStyle name="40% - Accent1 51 3 3" xfId="32029" xr:uid="{A0FE8244-78F9-4E2F-B061-E6919747D45A}"/>
    <cellStyle name="40% - Accent1 51 3 4" xfId="37250" xr:uid="{EA878D00-4460-4DCF-AEA3-C3C11A6EB4D0}"/>
    <cellStyle name="40% - Accent1 51 4" xfId="18683" xr:uid="{C1C2A0BC-6052-4D5E-A2F8-004E9945A9D5}"/>
    <cellStyle name="40% - Accent1 51 5" xfId="24106" xr:uid="{D6222468-9311-4D5C-B382-1A859A678112}"/>
    <cellStyle name="40% - Accent1 51 6" xfId="25868" xr:uid="{AF0B8F33-B13B-42B6-8449-F47969437395}"/>
    <cellStyle name="40% - Accent1 51 7" xfId="28466" xr:uid="{504EDEB9-C39F-4A13-821A-2A929409229F}"/>
    <cellStyle name="40% - Accent1 51 8" xfId="34613" xr:uid="{BD4BCCE3-D66C-484D-9E46-055AC91775CA}"/>
    <cellStyle name="40% - Accent1 52" xfId="12867" xr:uid="{BBAB8951-8FFC-4EFF-87E4-314D67E8C0CE}"/>
    <cellStyle name="40% - Accent1 52 2" xfId="14602" xr:uid="{F9D20E59-7889-4656-8C68-B12F6CE8AF65}"/>
    <cellStyle name="40% - Accent1 52 2 2" xfId="20239" xr:uid="{EC3F4CD8-41E1-47C4-A090-AA20D1920D7C}"/>
    <cellStyle name="40% - Accent1 52 2 3" xfId="27426" xr:uid="{F8E9ECCC-A9E5-4EC4-8DAB-FC2AC1CA2874}"/>
    <cellStyle name="40% - Accent1 52 2 4" xfId="31037" xr:uid="{B6D7977C-9640-4F6A-8C55-D80F45CC09E4}"/>
    <cellStyle name="40% - Accent1 52 2 5" xfId="36217" xr:uid="{5C505287-F86B-455D-B48E-0D9D597A1C41}"/>
    <cellStyle name="40% - Accent1 52 3" xfId="15847" xr:uid="{08BADEA6-490A-483B-8D07-A76AC2275911}"/>
    <cellStyle name="40% - Accent1 52 3 2" xfId="21273" xr:uid="{203F6C4B-79B1-4FB4-A64D-63D4B6D44253}"/>
    <cellStyle name="40% - Accent1 52 3 3" xfId="32032" xr:uid="{4F5B85B8-FCF9-4A57-AED8-A1687214E12C}"/>
    <cellStyle name="40% - Accent1 52 3 4" xfId="37253" xr:uid="{C48202A6-3C07-4E29-B5FB-0271B95AF7E5}"/>
    <cellStyle name="40% - Accent1 52 4" xfId="18697" xr:uid="{3CCEF048-6B5B-4191-B8EF-5FED5B46423F}"/>
    <cellStyle name="40% - Accent1 52 5" xfId="24120" xr:uid="{ECA37005-D4B7-4432-B63F-DEF67BEB32C5}"/>
    <cellStyle name="40% - Accent1 52 6" xfId="25882" xr:uid="{88C79CE5-3B30-434E-A9CE-5E48187AC114}"/>
    <cellStyle name="40% - Accent1 52 7" xfId="28469" xr:uid="{8FE3F36A-A2FB-45FB-9559-F1EE67C1D458}"/>
    <cellStyle name="40% - Accent1 52 8" xfId="34627" xr:uid="{49FC8DFA-F21A-4526-88E3-4AEF1177FF1F}"/>
    <cellStyle name="40% - Accent1 53" xfId="12910" xr:uid="{C95FFF00-62B8-4B26-B6CA-920EB5E15C28}"/>
    <cellStyle name="40% - Accent1 53 2" xfId="14615" xr:uid="{C4984E8E-C11B-47B9-953E-FAA921CB059E}"/>
    <cellStyle name="40% - Accent1 53 2 2" xfId="20252" xr:uid="{5A0F8651-559B-470E-A4BD-701CAB6AD776}"/>
    <cellStyle name="40% - Accent1 53 2 3" xfId="27439" xr:uid="{B6339A68-473B-41F8-A5F6-C873BB50F376}"/>
    <cellStyle name="40% - Accent1 53 2 4" xfId="31050" xr:uid="{E691CF74-ADD0-4BC0-A256-C0EAC4E350FF}"/>
    <cellStyle name="40% - Accent1 53 2 5" xfId="36230" xr:uid="{DC5F83D5-6EBB-478F-B064-6045F5CD524C}"/>
    <cellStyle name="40% - Accent1 53 3" xfId="15861" xr:uid="{B781AB46-B81E-4538-8C17-D14CE84B208B}"/>
    <cellStyle name="40% - Accent1 53 3 2" xfId="21287" xr:uid="{CABEC695-9216-47A0-BAD4-C8801F0AB0C1}"/>
    <cellStyle name="40% - Accent1 53 3 3" xfId="32044" xr:uid="{0B00C2BA-1BC2-4933-BA52-A6951A7D7904}"/>
    <cellStyle name="40% - Accent1 53 3 4" xfId="37267" xr:uid="{F8C8C08F-9A08-4D34-91DE-015BE39631AD}"/>
    <cellStyle name="40% - Accent1 53 4" xfId="18710" xr:uid="{C93284FE-81FB-46EC-A8E5-744EB8D4BB73}"/>
    <cellStyle name="40% - Accent1 53 5" xfId="24133" xr:uid="{27B13849-0427-40D1-B5B5-7BEE2455BDD4}"/>
    <cellStyle name="40% - Accent1 53 6" xfId="25895" xr:uid="{CE4C1436-5777-4F54-B02E-3F55E518D00F}"/>
    <cellStyle name="40% - Accent1 53 7" xfId="28483" xr:uid="{D3405F43-078E-4165-93EE-B469736A407B}"/>
    <cellStyle name="40% - Accent1 53 8" xfId="34640" xr:uid="{D287540B-08DC-4993-BDBD-E168EFF9FF89}"/>
    <cellStyle name="40% - Accent1 54" xfId="12952" xr:uid="{CECF6914-B650-4475-B25A-D46FDE98AA62}"/>
    <cellStyle name="40% - Accent1 54 2" xfId="14629" xr:uid="{A5613852-7374-4F64-BB59-BEBFCC48EC13}"/>
    <cellStyle name="40% - Accent1 54 2 2" xfId="20266" xr:uid="{85BFB552-CD0F-45D4-AAEF-F18BC4984218}"/>
    <cellStyle name="40% - Accent1 54 2 3" xfId="27453" xr:uid="{E7CB3F0E-0CED-4B2B-9B3C-6235865FE033}"/>
    <cellStyle name="40% - Accent1 54 2 4" xfId="31064" xr:uid="{AFE34BE7-B9A9-48C5-AD0B-7F5A6E657E74}"/>
    <cellStyle name="40% - Accent1 54 2 5" xfId="36244" xr:uid="{5231E800-F9AC-4D6C-8CB1-CCFB7EBF55D2}"/>
    <cellStyle name="40% - Accent1 54 3" xfId="15856" xr:uid="{EFF72CFB-14A2-4156-A395-FA84D9E63D56}"/>
    <cellStyle name="40% - Accent1 54 3 2" xfId="21282" xr:uid="{01F9FFF1-3ED9-4B54-819F-1DFEBC09FD83}"/>
    <cellStyle name="40% - Accent1 54 3 3" xfId="32039" xr:uid="{87D93940-C95D-44F7-BD2E-F1EED37C2424}"/>
    <cellStyle name="40% - Accent1 54 3 4" xfId="37262" xr:uid="{4376C706-ABF8-40D5-A76F-6493C86235BD}"/>
    <cellStyle name="40% - Accent1 54 4" xfId="18724" xr:uid="{9E081975-4517-4E7F-B48A-ED421F42D537}"/>
    <cellStyle name="40% - Accent1 54 5" xfId="24147" xr:uid="{A7E60B45-72A1-4B60-901A-891EA8FDCB4E}"/>
    <cellStyle name="40% - Accent1 54 6" xfId="25909" xr:uid="{9F23B806-6CF2-451D-9D65-18D6D0586C6E}"/>
    <cellStyle name="40% - Accent1 54 7" xfId="28478" xr:uid="{AE2B4C76-B7E1-4323-B427-E39D42CC7AA6}"/>
    <cellStyle name="40% - Accent1 54 8" xfId="34654" xr:uid="{1E6AFDF1-DED0-4D2D-800B-8FDF0101F5F5}"/>
    <cellStyle name="40% - Accent1 55" xfId="12994" xr:uid="{658265B4-C47D-43FC-A447-5A15FDDD5D97}"/>
    <cellStyle name="40% - Accent1 55 2" xfId="14643" xr:uid="{330E3CE6-B162-43D1-B3E7-37562E483774}"/>
    <cellStyle name="40% - Accent1 55 2 2" xfId="20280" xr:uid="{5BD0B651-2943-4FBE-BDF4-A0225C9F7954}"/>
    <cellStyle name="40% - Accent1 55 2 3" xfId="27467" xr:uid="{46EBB621-D568-4D55-B0CA-A681DFDB9469}"/>
    <cellStyle name="40% - Accent1 55 2 4" xfId="31078" xr:uid="{EECB6BC2-D738-46C7-A9A3-851D12BE2848}"/>
    <cellStyle name="40% - Accent1 55 2 5" xfId="36258" xr:uid="{8E2FDBAE-A703-462C-806F-EB569D8005D3}"/>
    <cellStyle name="40% - Accent1 55 3" xfId="15875" xr:uid="{27F4A2E4-617E-48F0-A373-B879B1B847A8}"/>
    <cellStyle name="40% - Accent1 55 3 2" xfId="21301" xr:uid="{CD01D311-A3D6-40E7-8DC4-541E3A144A3C}"/>
    <cellStyle name="40% - Accent1 55 3 3" xfId="32056" xr:uid="{8380C436-C2B5-4E5F-9742-8C7177B2AFAD}"/>
    <cellStyle name="40% - Accent1 55 3 4" xfId="37281" xr:uid="{CC8756D8-DFDD-4D73-83B8-51E61EC98C33}"/>
    <cellStyle name="40% - Accent1 55 4" xfId="18738" xr:uid="{5C89F0E5-7F29-4A37-A7DA-2C3B3D35A72B}"/>
    <cellStyle name="40% - Accent1 55 5" xfId="24161" xr:uid="{80873CD3-DD4A-45D4-8539-E3E5A6B2E2C4}"/>
    <cellStyle name="40% - Accent1 55 6" xfId="25923" xr:uid="{1A56F6AA-F4B1-4D18-B6B2-8F4EB0666475}"/>
    <cellStyle name="40% - Accent1 55 7" xfId="28497" xr:uid="{4390AC0B-70A2-44B8-94E6-17CE68C36BEF}"/>
    <cellStyle name="40% - Accent1 55 8" xfId="34668" xr:uid="{E390B46E-41BA-4B8C-A2C6-BA7D9EA92111}"/>
    <cellStyle name="40% - Accent1 56" xfId="13037" xr:uid="{42B662F6-543D-4178-8FC5-758BF0AB08FF}"/>
    <cellStyle name="40% - Accent1 56 2" xfId="14658" xr:uid="{C610D8A8-8862-4A28-8235-EEF9A359B5B6}"/>
    <cellStyle name="40% - Accent1 56 2 2" xfId="20295" xr:uid="{E4463085-8683-4352-B644-3FFFE39CA946}"/>
    <cellStyle name="40% - Accent1 56 2 3" xfId="27482" xr:uid="{CEA5B43F-ECDE-4767-9BE3-0625F6BD03D8}"/>
    <cellStyle name="40% - Accent1 56 2 4" xfId="31093" xr:uid="{975C51F6-4A45-452E-8FFE-ED6F9A78A7ED}"/>
    <cellStyle name="40% - Accent1 56 2 5" xfId="36273" xr:uid="{4518DA6F-5D39-4331-B9C9-7298A3C49BD1}"/>
    <cellStyle name="40% - Accent1 56 3" xfId="15889" xr:uid="{ED48A111-3CB2-4BFF-9B2C-EFA57783A793}"/>
    <cellStyle name="40% - Accent1 56 3 2" xfId="21315" xr:uid="{062312FB-6B5B-4C1B-8927-4BC982D150D1}"/>
    <cellStyle name="40% - Accent1 56 3 3" xfId="32068" xr:uid="{743040F2-82EC-48DA-B121-903478D1D063}"/>
    <cellStyle name="40% - Accent1 56 3 4" xfId="37295" xr:uid="{B7398058-C839-4C34-8BCA-C1C3F64746F2}"/>
    <cellStyle name="40% - Accent1 56 4" xfId="18753" xr:uid="{E6319BF1-9657-479E-AEC5-F646130BE073}"/>
    <cellStyle name="40% - Accent1 56 5" xfId="24176" xr:uid="{63455784-D3D4-47F7-92CA-AC7B79DDE105}"/>
    <cellStyle name="40% - Accent1 56 6" xfId="25938" xr:uid="{9F012C9B-376B-44A7-865E-95A7D2F29F41}"/>
    <cellStyle name="40% - Accent1 56 7" xfId="28511" xr:uid="{7CA97A76-7F11-4C54-BB59-BE414DB15441}"/>
    <cellStyle name="40% - Accent1 56 8" xfId="34683" xr:uid="{6F3B7006-3320-4150-B6E3-B6EBB2CCB90D}"/>
    <cellStyle name="40% - Accent1 57" xfId="10477" xr:uid="{750F4AEB-92B8-43B8-95F1-4C270E73D491}"/>
    <cellStyle name="40% - Accent1 57 2" xfId="14686" xr:uid="{56DAB679-7370-4CFE-A923-9343191ED0C0}"/>
    <cellStyle name="40% - Accent1 57 2 2" xfId="20322" xr:uid="{EF03A1D4-5256-4A31-9AC4-D6FD0329CA25}"/>
    <cellStyle name="40% - Accent1 57 2 3" xfId="27509" xr:uid="{A59DB940-0655-49A8-A9F9-3B278390C7AC}"/>
    <cellStyle name="40% - Accent1 57 2 4" xfId="31119" xr:uid="{8AA44831-4EF6-4C4F-A501-3DC8FFB9E978}"/>
    <cellStyle name="40% - Accent1 57 2 5" xfId="36300" xr:uid="{0DD18B5C-36F5-48C7-8916-D501E6A978D9}"/>
    <cellStyle name="40% - Accent1 57 3" xfId="15926" xr:uid="{46C35819-458D-4D0F-8B76-61E2323F0EA1}"/>
    <cellStyle name="40% - Accent1 57 3 2" xfId="21352" xr:uid="{69D51624-1972-44C8-9034-A5A935C6AEBD}"/>
    <cellStyle name="40% - Accent1 57 3 3" xfId="32101" xr:uid="{F243A26D-82F4-4068-945D-9D1F4F638B9A}"/>
    <cellStyle name="40% - Accent1 57 3 4" xfId="37332" xr:uid="{B2A006AB-6E49-40DD-ABCA-5ED458C1D397}"/>
    <cellStyle name="40% - Accent1 57 4" xfId="28548" xr:uid="{B49201B2-6413-47F7-8E61-43256F7BB6E3}"/>
    <cellStyle name="40% - Accent1 58" xfId="15929" xr:uid="{B8737BD1-8B9F-4212-A114-7ECF233D0AA8}"/>
    <cellStyle name="40% - Accent1 58 2" xfId="21355" xr:uid="{3731E3F3-3FFD-4D01-AB68-79ADADC1600B}"/>
    <cellStyle name="40% - Accent1 58 3" xfId="28551" xr:uid="{1F264E12-1B12-42E4-9B57-672D5EB25746}"/>
    <cellStyle name="40% - Accent1 58 4" xfId="37335" xr:uid="{344D93A3-20E9-446E-9D99-8FF53784189D}"/>
    <cellStyle name="40% - Accent1 59" xfId="15963" xr:uid="{9B2E9129-A377-4EF6-8073-5C751BC88ADD}"/>
    <cellStyle name="40% - Accent1 59 2" xfId="21389" xr:uid="{7A100795-4AD9-45ED-A90F-1AEB3B56B7F8}"/>
    <cellStyle name="40% - Accent1 59 3" xfId="28585" xr:uid="{FE76D86E-7CDE-43A0-BCD7-504BE50AD8F6}"/>
    <cellStyle name="40% - Accent1 59 4" xfId="37369" xr:uid="{9F3A88F4-2581-4E02-BD1B-3996701F5F16}"/>
    <cellStyle name="40% - Accent1 6" xfId="572" xr:uid="{4927AEF1-2307-4274-820E-FFD760C909C0}"/>
    <cellStyle name="40% - Accent1 6 10" xfId="24316" xr:uid="{0F62C57E-26A0-4122-B085-769835BAA88C}"/>
    <cellStyle name="40% - Accent1 6 11" xfId="33060" xr:uid="{137FD3CB-05D1-4C0A-9CD3-D58FC25ABB48}"/>
    <cellStyle name="40% - Accent1 6 12" xfId="9984" xr:uid="{DCEB3FB4-6DE6-4319-8304-AF0ABB6CB51F}"/>
    <cellStyle name="40% - Accent1 6 13" xfId="8051" xr:uid="{1A5DC228-D8AE-4938-BC78-3FEAD098C6D9}"/>
    <cellStyle name="40% - Accent1 6 2" xfId="8117" xr:uid="{2EAF6F39-66BA-4169-9636-E5989E40314B}"/>
    <cellStyle name="40% - Accent1 6 2 2" xfId="8258" xr:uid="{F5C61307-58B0-4979-A67E-592F502317B6}"/>
    <cellStyle name="40% - Accent1 6 2 2 2" xfId="8799" xr:uid="{5A1A5415-A515-4199-842F-CC840C05C4ED}"/>
    <cellStyle name="40% - Accent1 6 2 2 3" xfId="8529" xr:uid="{173E8AF4-D152-4543-948F-33071F7FF1F4}"/>
    <cellStyle name="40% - Accent1 6 2 2 4" xfId="30096" xr:uid="{B19EC966-1F79-45D0-B3F7-4E879BB2C95B}"/>
    <cellStyle name="40% - Accent1 6 2 2 5" xfId="35274" xr:uid="{FF828890-4BE7-4FC7-B5F9-1AFF54B53765}"/>
    <cellStyle name="40% - Accent1 6 2 3" xfId="8664" xr:uid="{5550EAF5-B1F9-4D91-8F03-260DEDC51A6A}"/>
    <cellStyle name="40% - Accent1 6 2 3 2" xfId="20613" xr:uid="{3F1488F1-F8B3-4824-BB84-24BFABC4656B}"/>
    <cellStyle name="40% - Accent1 6 2 3 3" xfId="31389" xr:uid="{C9F4AFFF-821C-4F0C-BEF6-0B07A846818E}"/>
    <cellStyle name="40% - Accent1 6 2 3 4" xfId="36593" xr:uid="{66C7D41D-CCBD-4A91-AF24-DA7A0533A93B}"/>
    <cellStyle name="40% - Accent1 6 2 4" xfId="8394" xr:uid="{0BDC85FB-E024-4DF8-93AA-5646FC67EB48}"/>
    <cellStyle name="40% - Accent1 6 2 5" xfId="22785" xr:uid="{41072749-C153-4229-8426-7FC58906982E}"/>
    <cellStyle name="40% - Accent1 6 2 6" xfId="24547" xr:uid="{BA40BA03-489A-4D43-85F9-EB3F0AE9F7C7}"/>
    <cellStyle name="40% - Accent1 6 2 7" xfId="27809" xr:uid="{D1ACE994-42CD-4FDB-8C79-60D2A96CAE48}"/>
    <cellStyle name="40% - Accent1 6 2 8" xfId="33291" xr:uid="{1AF4EFA6-7165-4477-94B3-0CE91F6A1924}"/>
    <cellStyle name="40% - Accent1 6 3" xfId="8193" xr:uid="{87F6B812-0427-4B35-BC2B-B2792116E577}"/>
    <cellStyle name="40% - Accent1 6 3 2" xfId="8733" xr:uid="{ABDAD497-D977-40C1-988C-381F4E94FEBD}"/>
    <cellStyle name="40% - Accent1 6 3 2 2" xfId="19440" xr:uid="{B35643C7-C047-4AA0-A9D0-9136A0B7FBCF}"/>
    <cellStyle name="40% - Accent1 6 3 2 3" xfId="26626" xr:uid="{AA0E89E4-CA4F-459C-BC9A-ABA455D466A0}"/>
    <cellStyle name="40% - Accent1 6 3 2 4" xfId="30238" xr:uid="{425037BB-5C50-43ED-A220-8C2C7D1E1AF7}"/>
    <cellStyle name="40% - Accent1 6 3 2 5" xfId="35417" xr:uid="{349A545A-79D0-48B5-B390-C612F0B4BAFE}"/>
    <cellStyle name="40% - Accent1 6 3 3" xfId="8463" xr:uid="{26D6934F-C557-44B6-914E-0C786441302B}"/>
    <cellStyle name="40% - Accent1 6 3 3 2" xfId="21511" xr:uid="{2ACEA6A6-0EB7-4802-BBD9-5EEE8F10E163}"/>
    <cellStyle name="40% - Accent1 6 3 3 3" xfId="32232" xr:uid="{1CED7356-1F73-4BCF-846F-55CCF8A4E85C}"/>
    <cellStyle name="40% - Accent1 6 3 3 4" xfId="37491" xr:uid="{371C0A62-4319-474B-8A48-D2E89608FC90}"/>
    <cellStyle name="40% - Accent1 6 3 4" xfId="17948" xr:uid="{06780642-CAAE-40BB-8F3A-473F07C155C2}"/>
    <cellStyle name="40% - Accent1 6 3 5" xfId="23372" xr:uid="{8FCACDC7-532A-4B66-9045-74B16DC94547}"/>
    <cellStyle name="40% - Accent1 6 3 6" xfId="25134" xr:uid="{07B0FFA5-A9B4-4F44-BE25-C4A2CFA2A68B}"/>
    <cellStyle name="40% - Accent1 6 3 7" xfId="28744" xr:uid="{922E3514-4847-4BD5-B866-ED861A1005C8}"/>
    <cellStyle name="40% - Accent1 6 3 8" xfId="33879" xr:uid="{632C08FB-1A54-48B2-B9EC-459B4FCADDC5}"/>
    <cellStyle name="40% - Accent1 6 4" xfId="8598" xr:uid="{A9808BCE-65B6-4240-B362-81D59D3DBA08}"/>
    <cellStyle name="40% - Accent1 6 4 2" xfId="14759" xr:uid="{24E88987-8108-4C07-8D0B-334D1532D05C}"/>
    <cellStyle name="40% - Accent1 6 4 2 2" xfId="20394" xr:uid="{1AEEE5BB-4D56-482B-A477-D97D07ED2415}"/>
    <cellStyle name="40% - Accent1 6 4 2 3" xfId="27581" xr:uid="{F202690E-8B41-4678-AAE1-789CE01983AD}"/>
    <cellStyle name="40% - Accent1 6 4 2 4" xfId="31190" xr:uid="{6C4C94F6-5C86-46FD-A5BA-C13BBECE4B82}"/>
    <cellStyle name="40% - Accent1 6 4 2 5" xfId="36373" xr:uid="{188C39E4-90EA-489D-B777-404C9E3432CE}"/>
    <cellStyle name="40% - Accent1 6 4 3" xfId="16943" xr:uid="{3EF7A718-2E00-47B3-AC28-AECDFC67D811}"/>
    <cellStyle name="40% - Accent1 6 4 3 2" xfId="22151" xr:uid="{258E88F3-922D-4F5E-9959-14A9A73EE444}"/>
    <cellStyle name="40% - Accent1 6 4 3 3" xfId="32872" xr:uid="{CDC2422C-9297-4F3E-81A0-94C2374702BA}"/>
    <cellStyle name="40% - Accent1 6 4 3 4" xfId="38130" xr:uid="{0DBBD611-5089-4269-803A-F73EE41504B6}"/>
    <cellStyle name="40% - Accent1 6 4 4" xfId="17507" xr:uid="{AAD153B4-D0FE-461B-9BBB-EBF92CFA0A2C}"/>
    <cellStyle name="40% - Accent1 6 4 5" xfId="22929" xr:uid="{10F66C05-73CA-479F-9A60-1156B9C8759B}"/>
    <cellStyle name="40% - Accent1 6 4 6" xfId="24692" xr:uid="{26A32DA8-FD13-4B8F-BF1D-D90C8DFE83AB}"/>
    <cellStyle name="40% - Accent1 6 4 7" xfId="29407" xr:uid="{6CF5CE27-AFCD-4DD4-B5A8-5FC0AF41BF6B}"/>
    <cellStyle name="40% - Accent1 6 4 8" xfId="33436" xr:uid="{1154EF1D-6FA9-4FAC-B154-2417403F6114}"/>
    <cellStyle name="40% - Accent1 6 5" xfId="8328" xr:uid="{05804318-0C13-4944-A979-5FA6D1CFD88C}"/>
    <cellStyle name="40% - Accent1 6 5 2" xfId="18893" xr:uid="{286EFAFD-4B38-4548-A416-4E7168679018}"/>
    <cellStyle name="40% - Accent1 6 5 3" xfId="26078" xr:uid="{AF736025-FDB1-4D87-A5A3-7513C0663E85}"/>
    <cellStyle name="40% - Accent1 6 5 4" xfId="29585" xr:uid="{894A4B21-43EB-4619-B32F-F867633BC132}"/>
    <cellStyle name="40% - Accent1 6 5 5" xfId="34823" xr:uid="{55F629C6-D361-425D-A134-BBB4E5E50CF0}"/>
    <cellStyle name="40% - Accent1 6 6" xfId="8940" xr:uid="{9D4D3B9D-6B20-4E81-957F-BDA8F44AA07A}"/>
    <cellStyle name="40% - Accent1 6 7" xfId="17176" xr:uid="{0E14FA74-8CF0-49EE-B151-5BE24F8EE746}"/>
    <cellStyle name="40% - Accent1 6 8" xfId="22356" xr:uid="{366E857F-17B9-4ACD-8DD2-D4785D5487F1}"/>
    <cellStyle name="40% - Accent1 6 9" xfId="22556" xr:uid="{44F0B2EB-D295-4C9E-976B-63A6B71065E6}"/>
    <cellStyle name="40% - Accent1 60" xfId="20519" xr:uid="{8CCB2317-FAF6-4F60-91DA-742A7DD39412}"/>
    <cellStyle name="40% - Accent1 60 2" xfId="38520" xr:uid="{631488A3-A9A1-4896-91CD-38437F2CF4F4}"/>
    <cellStyle name="40% - Accent1 60 3" xfId="38521" xr:uid="{BD7FF39D-2B06-44D0-B7F3-743A7FA6F6DE}"/>
    <cellStyle name="40% - Accent1 60 4" xfId="38522" xr:uid="{824B0F20-1EB9-42DA-B135-3E147BEB79E9}"/>
    <cellStyle name="40% - Accent1 61" xfId="27709" xr:uid="{D3B0A6C6-CAA6-4651-A8EF-BA9C08302A51}"/>
    <cellStyle name="40% - Accent1 61 2" xfId="38523" xr:uid="{0051958C-B8EC-4109-968E-A1846D37E98D}"/>
    <cellStyle name="40% - Accent1 61 3" xfId="38524" xr:uid="{F5705F07-73B8-4DC7-B625-A85EAA74CC0B}"/>
    <cellStyle name="40% - Accent1 61 4" xfId="38525" xr:uid="{6B66EDFA-4C67-4547-9054-411F64C031EE}"/>
    <cellStyle name="40% - Accent1 62" xfId="36498" xr:uid="{C136375E-570F-4223-9F5C-8C9FBC806F66}"/>
    <cellStyle name="40% - Accent1 62 2" xfId="38526" xr:uid="{1E5B5703-E28A-4874-824B-96FAEABA1C30}"/>
    <cellStyle name="40% - Accent1 62 3" xfId="38527" xr:uid="{3FA2B3D9-E29D-45A4-A074-784D1B3A5736}"/>
    <cellStyle name="40% - Accent1 62 4" xfId="38528" xr:uid="{A8466350-F50D-4823-A835-55BCB7E6BF28}"/>
    <cellStyle name="40% - Accent1 63" xfId="38529" xr:uid="{A92B3E51-1E94-418F-9DDE-775BA462CFBB}"/>
    <cellStyle name="40% - Accent1 63 2" xfId="38530" xr:uid="{48803A83-296C-4D0C-911E-9C6F16B35952}"/>
    <cellStyle name="40% - Accent1 63 3" xfId="38531" xr:uid="{E4EC489E-26B3-41E9-9E84-5C6F8CAB59AC}"/>
    <cellStyle name="40% - Accent1 63 4" xfId="38532" xr:uid="{2B63962C-3FD7-46EB-82DC-B05BDCE3F26C}"/>
    <cellStyle name="40% - Accent1 64" xfId="38533" xr:uid="{3AC0BF7A-3675-4801-9CDA-BB9A95398DC8}"/>
    <cellStyle name="40% - Accent1 65" xfId="38534" xr:uid="{8AA7089C-E271-4F99-A91D-86033567181E}"/>
    <cellStyle name="40% - Accent1 7" xfId="573" xr:uid="{CC46B526-9F18-4BFE-A1A7-C5B1ED0A2960}"/>
    <cellStyle name="40% - Accent1 7 10" xfId="24329" xr:uid="{DE79910A-A588-483F-8944-3A4406F681E6}"/>
    <cellStyle name="40% - Accent1 7 11" xfId="33073" xr:uid="{6592D519-9CAE-44B8-8408-DA44FF9E9ABD}"/>
    <cellStyle name="40% - Accent1 7 12" xfId="10025" xr:uid="{5652CF52-0A87-4007-869B-4878026441E8}"/>
    <cellStyle name="40% - Accent1 7 13" xfId="8072" xr:uid="{3A0ADC41-65B2-425F-8A74-7E9FD69B9E03}"/>
    <cellStyle name="40% - Accent1 7 2" xfId="8213" xr:uid="{99239E89-E853-4132-959B-AD45B2A7F962}"/>
    <cellStyle name="40% - Accent1 7 2 2" xfId="8754" xr:uid="{BC2AA025-C888-4222-9582-63BE5D0FE941}"/>
    <cellStyle name="40% - Accent1 7 2 2 2" xfId="19326" xr:uid="{062F499E-7068-45EC-BBA8-B862BBCD65B1}"/>
    <cellStyle name="40% - Accent1 7 2 2 3" xfId="26512" xr:uid="{98248FDF-5E4C-43FA-8D38-18CBF1811B91}"/>
    <cellStyle name="40% - Accent1 7 2 2 4" xfId="30121" xr:uid="{9E775C17-993D-4B24-9689-8DFAE247DE3E}"/>
    <cellStyle name="40% - Accent1 7 2 2 5" xfId="35299" xr:uid="{102702F4-D843-4D43-ADF2-28D4CD9B26B6}"/>
    <cellStyle name="40% - Accent1 7 2 3" xfId="8484" xr:uid="{9B1AEF66-5866-4CD7-BE4F-326FEA29CB01}"/>
    <cellStyle name="40% - Accent1 7 2 3 2" xfId="20631" xr:uid="{E2BA3BC4-F59D-4E83-BF6D-CC2E8930A7DD}"/>
    <cellStyle name="40% - Accent1 7 2 3 3" xfId="31407" xr:uid="{0ECB08AF-7222-42E3-8D09-96163D1D7A74}"/>
    <cellStyle name="40% - Accent1 7 2 3 4" xfId="36611" xr:uid="{F58C3E7D-7302-41C4-96D9-A19394E22B41}"/>
    <cellStyle name="40% - Accent1 7 2 4" xfId="17385" xr:uid="{2C4A4FFB-8B79-4267-A7EA-B65F0EABDF1C}"/>
    <cellStyle name="40% - Accent1 7 2 5" xfId="22804" xr:uid="{D141B182-F991-402B-8048-FADDB1990F5A}"/>
    <cellStyle name="40% - Accent1 7 2 6" xfId="24566" xr:uid="{DE58923C-3598-4221-8979-8119BC15CAA0}"/>
    <cellStyle name="40% - Accent1 7 2 7" xfId="27827" xr:uid="{3372049E-DDAC-4282-BB9B-94EDE76A09F4}"/>
    <cellStyle name="40% - Accent1 7 2 8" xfId="33310" xr:uid="{CB696E84-A078-45CC-9F32-83118D0054D9}"/>
    <cellStyle name="40% - Accent1 7 3" xfId="8619" xr:uid="{43C474E8-7260-4F1A-8DD3-D59AE5D30829}"/>
    <cellStyle name="40% - Accent1 7 3 2" xfId="14157" xr:uid="{A70BF909-D065-4000-87BB-32323D91B180}"/>
    <cellStyle name="40% - Accent1 7 3 2 2" xfId="19788" xr:uid="{007492DC-D787-49C5-863D-43BAE4E7A738}"/>
    <cellStyle name="40% - Accent1 7 3 2 3" xfId="26975" xr:uid="{0F5A0699-F1BA-44A2-9EEB-4191FEFDFBE4}"/>
    <cellStyle name="40% - Accent1 7 3 2 4" xfId="30586" xr:uid="{15D02E04-5696-4526-A26F-AE2EFF82D27B}"/>
    <cellStyle name="40% - Accent1 7 3 2 5" xfId="35766" xr:uid="{C8D85DCA-C2FA-406E-83CC-4B7D552CB9DA}"/>
    <cellStyle name="40% - Accent1 7 3 3" xfId="16602" xr:uid="{8E195C13-DDBC-4214-8A24-7D4B29D9E3CE}"/>
    <cellStyle name="40% - Accent1 7 3 3 2" xfId="21807" xr:uid="{5753C7EF-29F1-4B3A-B889-45CCB3DF4FDB}"/>
    <cellStyle name="40% - Accent1 7 3 3 3" xfId="32528" xr:uid="{547002FC-6903-46C9-AE29-CA42B4075925}"/>
    <cellStyle name="40% - Accent1 7 3 3 4" xfId="37787" xr:uid="{381A9EB6-4910-40F7-BBFA-2BDFB2F95D05}"/>
    <cellStyle name="40% - Accent1 7 3 4" xfId="18244" xr:uid="{F59B6554-984A-44F3-A7D1-4304C009ED93}"/>
    <cellStyle name="40% - Accent1 7 3 5" xfId="23669" xr:uid="{F4C67472-2F94-4DD0-B9D4-BB7FFF69610D}"/>
    <cellStyle name="40% - Accent1 7 3 6" xfId="25431" xr:uid="{E7AD9633-11F7-4396-85A3-E00345144D68}"/>
    <cellStyle name="40% - Accent1 7 3 7" xfId="29044" xr:uid="{64837039-AEFD-4AB3-B2A7-681AA98245C9}"/>
    <cellStyle name="40% - Accent1 7 3 8" xfId="34176" xr:uid="{1E54DBD9-DCC2-4CD2-9469-6E261BDC3AF6}"/>
    <cellStyle name="40% - Accent1 7 4" xfId="8349" xr:uid="{96239184-2C3D-4719-A4E3-954DC659E4E4}"/>
    <cellStyle name="40% - Accent1 7 4 2" xfId="14772" xr:uid="{02481D5F-31BB-42AD-8144-020358C0FE9C}"/>
    <cellStyle name="40% - Accent1 7 4 2 2" xfId="20407" xr:uid="{6D460F8D-063D-4177-B781-8F507C15715F}"/>
    <cellStyle name="40% - Accent1 7 4 2 3" xfId="27594" xr:uid="{02270CC1-9040-45B6-817B-248048092765}"/>
    <cellStyle name="40% - Accent1 7 4 2 4" xfId="31203" xr:uid="{131E4250-6B41-4F2B-93CC-2A1CDB85ADDC}"/>
    <cellStyle name="40% - Accent1 7 4 2 5" xfId="36386" xr:uid="{F5D80ECD-A12D-4B89-BC31-B2A40D5361D0}"/>
    <cellStyle name="40% - Accent1 7 4 3" xfId="16956" xr:uid="{0B4965CB-ADBA-4C5F-B98A-6D9F3B42B060}"/>
    <cellStyle name="40% - Accent1 7 4 3 2" xfId="22164" xr:uid="{20F51694-0CDB-4250-8A74-0EA46A36A520}"/>
    <cellStyle name="40% - Accent1 7 4 3 3" xfId="32885" xr:uid="{70317625-4CA2-4CB0-A5BD-0783CF21D3C2}"/>
    <cellStyle name="40% - Accent1 7 4 3 4" xfId="38143" xr:uid="{5CDF3BDF-61E7-4012-966E-BAA86B5AC602}"/>
    <cellStyle name="40% - Accent1 7 4 4" xfId="17387" xr:uid="{4D8804D8-4249-48C8-8F67-C59C996750D9}"/>
    <cellStyle name="40% - Accent1 7 4 5" xfId="22806" xr:uid="{33E96A21-CC4E-4669-B785-84AF3E8744EE}"/>
    <cellStyle name="40% - Accent1 7 4 6" xfId="24568" xr:uid="{D9442608-9337-41CE-A044-21341FC10A8E}"/>
    <cellStyle name="40% - Accent1 7 4 7" xfId="29420" xr:uid="{AE6804D9-4B28-4437-A0AA-76CFBE17EFFA}"/>
    <cellStyle name="40% - Accent1 7 4 8" xfId="33312" xr:uid="{E30AC21B-DF33-4A5C-8D74-1BCC06176FF2}"/>
    <cellStyle name="40% - Accent1 7 5" xfId="8941" xr:uid="{6E0CADF8-6CA4-40C9-A550-74A23F435D3E}"/>
    <cellStyle name="40% - Accent1 7 5 2" xfId="18906" xr:uid="{016AC777-B588-4044-A6AC-DF12205AD0FF}"/>
    <cellStyle name="40% - Accent1 7 5 3" xfId="26091" xr:uid="{1B9368D4-7886-4EDF-AB85-EBF8A4A818F9}"/>
    <cellStyle name="40% - Accent1 7 5 4" xfId="29660" xr:uid="{F090F818-6D11-4FF7-88EA-30770634BF37}"/>
    <cellStyle name="40% - Accent1 7 5 5" xfId="34836" xr:uid="{3BECC5E9-D702-450D-8664-86DDC8F6F927}"/>
    <cellStyle name="40% - Accent1 7 5 6" xfId="13328" xr:uid="{A3214554-7EA6-43E3-880B-0C8E2F2DD5A0}"/>
    <cellStyle name="40% - Accent1 7 6" xfId="15011" xr:uid="{D13784A2-BCF8-4CF3-AC03-AE01A0299725}"/>
    <cellStyle name="40% - Accent1 7 7" xfId="17189" xr:uid="{9AC572DA-6E5B-4A1D-A4C5-42BC08818191}"/>
    <cellStyle name="40% - Accent1 7 8" xfId="22369" xr:uid="{55948D2E-A5DB-4C0C-8C38-4C8956CE7E8F}"/>
    <cellStyle name="40% - Accent1 7 9" xfId="22569" xr:uid="{550EE08C-41EF-4247-8A74-92B2B2FF232E}"/>
    <cellStyle name="40% - Accent1 8" xfId="574" xr:uid="{ABBDCEEB-F06F-43C8-A225-71A18C764627}"/>
    <cellStyle name="40% - Accent1 8 10" xfId="24343" xr:uid="{75C796D9-CC68-4A6F-A36C-D8C6868960E5}"/>
    <cellStyle name="40% - Accent1 8 11" xfId="33087" xr:uid="{6D75E438-9908-48E9-815E-E9ABF0385989}"/>
    <cellStyle name="40% - Accent1 8 12" xfId="10067" xr:uid="{C1C61591-F306-4FCD-9EC6-841B4E2FB31B}"/>
    <cellStyle name="40% - Accent1 8 13" xfId="8133" xr:uid="{F5DFC11A-D22F-4B20-A399-5177E95F034F}"/>
    <cellStyle name="40% - Accent1 8 2" xfId="8680" xr:uid="{1197574C-2FC5-486F-BDF2-CC3097D10224}"/>
    <cellStyle name="40% - Accent1 8 2 2" xfId="13750" xr:uid="{157BCCBA-1061-4515-A0EB-2485092B482C}"/>
    <cellStyle name="40% - Accent1 8 2 2 2" xfId="19353" xr:uid="{BFFE88FD-41A9-4AFF-BA6E-076168601129}"/>
    <cellStyle name="40% - Accent1 8 2 2 3" xfId="26539" xr:uid="{70A36D36-1623-42F1-B307-B43C533DCCF4}"/>
    <cellStyle name="40% - Accent1 8 2 2 4" xfId="30149" xr:uid="{C91ED45C-A1B9-4ED3-82B5-62A9906A3896}"/>
    <cellStyle name="40% - Accent1 8 2 2 5" xfId="35327" xr:uid="{68E4F2A0-8B88-4542-8596-1C4B800E05A5}"/>
    <cellStyle name="40% - Accent1 8 2 3" xfId="15250" xr:uid="{AEBA1DA9-D193-47E2-B4DC-BF3BBDD1DE57}"/>
    <cellStyle name="40% - Accent1 8 2 3 2" xfId="20645" xr:uid="{F83935C2-6105-4D19-BBFD-0CAFC14E01FA}"/>
    <cellStyle name="40% - Accent1 8 2 3 3" xfId="31421" xr:uid="{CC6ECCDB-8344-44D3-9F1D-AC4E9E633554}"/>
    <cellStyle name="40% - Accent1 8 2 3 4" xfId="36625" xr:uid="{69297C68-BED4-4738-BFA2-9787173E3865}"/>
    <cellStyle name="40% - Accent1 8 2 4" xfId="17408" xr:uid="{9232CFAF-97BE-4B10-9619-27B147C7E1A8}"/>
    <cellStyle name="40% - Accent1 8 2 5" xfId="22828" xr:uid="{937221F7-98DE-45AC-869A-05C3AA8DEE18}"/>
    <cellStyle name="40% - Accent1 8 2 6" xfId="24590" xr:uid="{675104D5-3948-4323-A9F0-DC7ADB4EB878}"/>
    <cellStyle name="40% - Accent1 8 2 7" xfId="27841" xr:uid="{DED05959-7DE5-4F35-B08A-E757828FEFB4}"/>
    <cellStyle name="40% - Accent1 8 2 8" xfId="33334" xr:uid="{F425D134-0194-4860-94C6-6BDA0B42C873}"/>
    <cellStyle name="40% - Accent1 8 3" xfId="8410" xr:uid="{530126C4-A5B3-4441-85B8-17C76681DF28}"/>
    <cellStyle name="40% - Accent1 8 3 2" xfId="13790" xr:uid="{0DBFBD8F-D74A-44E7-9163-64974B4EFC1F}"/>
    <cellStyle name="40% - Accent1 8 3 2 2" xfId="19396" xr:uid="{3B114801-E696-4E76-A0DB-F9799E6AA836}"/>
    <cellStyle name="40% - Accent1 8 3 2 3" xfId="26582" xr:uid="{2344465B-9804-4689-9F87-058F2B506BBC}"/>
    <cellStyle name="40% - Accent1 8 3 2 4" xfId="30193" xr:uid="{3425E455-BEA3-424E-AE7E-8C051D085884}"/>
    <cellStyle name="40% - Accent1 8 3 2 5" xfId="35372" xr:uid="{1A7821B7-388E-4DA4-A049-FD0C6B99D671}"/>
    <cellStyle name="40% - Accent1 8 3 3" xfId="16301" xr:uid="{D123884E-1E7C-4D21-A868-7E4A428535F7}"/>
    <cellStyle name="40% - Accent1 8 3 3 2" xfId="21484" xr:uid="{CBAC1630-C074-49C5-89F9-0A23542FA105}"/>
    <cellStyle name="40% - Accent1 8 3 3 3" xfId="32205" xr:uid="{3682845B-7BCC-4C74-A2D2-AE0706784CB7}"/>
    <cellStyle name="40% - Accent1 8 3 3 4" xfId="37464" xr:uid="{5542CA69-C6CD-49A1-A66F-48FE33B774BC}"/>
    <cellStyle name="40% - Accent1 8 3 4" xfId="17921" xr:uid="{405FBB9A-D75F-4D06-BB5E-F64D11462FBF}"/>
    <cellStyle name="40% - Accent1 8 3 5" xfId="23345" xr:uid="{867299CA-6A9B-408B-AB3B-3516E4D2160D}"/>
    <cellStyle name="40% - Accent1 8 3 6" xfId="25107" xr:uid="{375B1B4B-4DC6-4801-B1D7-50A042C26C81}"/>
    <cellStyle name="40% - Accent1 8 3 7" xfId="28717" xr:uid="{B85E986F-1586-4F30-9864-12937E27FBDE}"/>
    <cellStyle name="40% - Accent1 8 3 8" xfId="33852" xr:uid="{D77C9844-2CCC-43E9-B87B-691CF14D2195}"/>
    <cellStyle name="40% - Accent1 8 4" xfId="8942" xr:uid="{329EA0F2-AC59-441A-85E7-417A49BF3DA3}"/>
    <cellStyle name="40% - Accent1 8 4 2" xfId="14786" xr:uid="{6AD3C5D8-CF47-4015-A691-35CAE14981F2}"/>
    <cellStyle name="40% - Accent1 8 4 2 2" xfId="20421" xr:uid="{18AE12F7-B291-4929-86A8-846BC3251364}"/>
    <cellStyle name="40% - Accent1 8 4 2 3" xfId="27608" xr:uid="{E416892C-0812-4666-93E7-34AAB1C67E85}"/>
    <cellStyle name="40% - Accent1 8 4 2 4" xfId="31217" xr:uid="{600F7414-7FB8-4889-BEB6-BD09E9CCBE11}"/>
    <cellStyle name="40% - Accent1 8 4 2 5" xfId="36400" xr:uid="{D0751B2B-CC89-4057-903B-3CFB2C26FAFC}"/>
    <cellStyle name="40% - Accent1 8 4 3" xfId="16970" xr:uid="{84FB326B-D893-4135-99B2-9CB21611FD06}"/>
    <cellStyle name="40% - Accent1 8 4 3 2" xfId="22178" xr:uid="{F3D6D578-F0F9-4FE1-9843-30F21F3A90E8}"/>
    <cellStyle name="40% - Accent1 8 4 3 3" xfId="32899" xr:uid="{4464B9A0-B823-4409-81F0-E3272D67D29D}"/>
    <cellStyle name="40% - Accent1 8 4 3 4" xfId="38157" xr:uid="{0D6CA877-4E3C-4D30-B2EF-EE6CB445F96B}"/>
    <cellStyle name="40% - Accent1 8 4 4" xfId="17530" xr:uid="{79E41951-FDBA-400E-9A14-7454131D24FD}"/>
    <cellStyle name="40% - Accent1 8 4 5" xfId="22952" xr:uid="{51583B07-D7A9-4564-AFFE-AD36CC1B6710}"/>
    <cellStyle name="40% - Accent1 8 4 6" xfId="24715" xr:uid="{9B0D3249-3C71-4F6D-B0D6-A68E3A26FE53}"/>
    <cellStyle name="40% - Accent1 8 4 7" xfId="29434" xr:uid="{2A294FA5-83F5-4755-BF73-7641C7D5E701}"/>
    <cellStyle name="40% - Accent1 8 4 8" xfId="33459" xr:uid="{34ECA48E-4B79-41B9-B558-3CDD39EE7CE8}"/>
    <cellStyle name="40% - Accent1 8 4 9" xfId="10619" xr:uid="{27F84552-F3EC-4ACB-A866-3233D8781F89}"/>
    <cellStyle name="40% - Accent1 8 5" xfId="13341" xr:uid="{0E5609F1-C90D-483B-850C-4BBB362EE693}"/>
    <cellStyle name="40% - Accent1 8 5 2" xfId="18920" xr:uid="{9DEF513C-8CF9-457D-8556-C9D2EA72FF79}"/>
    <cellStyle name="40% - Accent1 8 5 3" xfId="26105" xr:uid="{5523FA65-576C-42FC-8423-BE41586FED42}"/>
    <cellStyle name="40% - Accent1 8 5 4" xfId="29674" xr:uid="{BC8B1C5E-9B49-49E6-A0CE-9951D61EBB6D}"/>
    <cellStyle name="40% - Accent1 8 5 5" xfId="34850" xr:uid="{C996EA66-9215-4386-ADCA-ED522F1C95E3}"/>
    <cellStyle name="40% - Accent1 8 6" xfId="15051" xr:uid="{B58E2F8E-B019-431B-9B8D-D586164BB9E2}"/>
    <cellStyle name="40% - Accent1 8 7" xfId="17203" xr:uid="{EEF4B857-0B9E-4818-9744-58DE9DCA7ECA}"/>
    <cellStyle name="40% - Accent1 8 8" xfId="22383" xr:uid="{D5753245-D6B5-4025-995F-7B3B0191A27B}"/>
    <cellStyle name="40% - Accent1 8 9" xfId="22583" xr:uid="{B525392E-E4FD-406D-94BF-8583092E4159}"/>
    <cellStyle name="40% - Accent1 9" xfId="575" xr:uid="{C3DAEE2C-11C0-44ED-9617-FE437899343A}"/>
    <cellStyle name="40% - Accent1 9 10" xfId="24357" xr:uid="{F13CA2E0-01A3-4817-95A5-2F6FBEE779E3}"/>
    <cellStyle name="40% - Accent1 9 11" xfId="33101" xr:uid="{1367D579-996A-4C68-B1F3-B0FB6B431F91}"/>
    <cellStyle name="40% - Accent1 9 12" xfId="10109" xr:uid="{657060F0-AFD5-4DC4-8D1C-B9603B559E48}"/>
    <cellStyle name="40% - Accent1 9 13" xfId="8545" xr:uid="{ABA34957-2707-4868-929B-0D46197FD68A}"/>
    <cellStyle name="40% - Accent1 9 2" xfId="8943" xr:uid="{0137229C-63D8-464D-B693-88E857B2D7C8}"/>
    <cellStyle name="40% - Accent1 9 2 2" xfId="13767" xr:uid="{DB862C99-309E-4345-87E1-560C2E576EB1}"/>
    <cellStyle name="40% - Accent1 9 2 2 2" xfId="19373" xr:uid="{51B116CA-2D4A-41BE-9976-5DC205B57912}"/>
    <cellStyle name="40% - Accent1 9 2 2 3" xfId="26559" xr:uid="{B64D3955-15F1-4092-9A03-C20634F91553}"/>
    <cellStyle name="40% - Accent1 9 2 2 4" xfId="30170" xr:uid="{A720B31B-1EB2-4CD7-A303-0082B3271E2A}"/>
    <cellStyle name="40% - Accent1 9 2 2 5" xfId="35348" xr:uid="{2C52D8F0-50C9-40A4-9283-010D7BCF85A2}"/>
    <cellStyle name="40% - Accent1 9 2 3" xfId="15253" xr:uid="{D696F52C-E598-4270-BFC7-3CA990B467E2}"/>
    <cellStyle name="40% - Accent1 9 2 3 2" xfId="20659" xr:uid="{7F2FD500-226E-4FE9-A226-338B79262936}"/>
    <cellStyle name="40% - Accent1 9 2 3 3" xfId="31435" xr:uid="{D9CB32B2-C11A-464D-A177-0D2FF6A4576C}"/>
    <cellStyle name="40% - Accent1 9 2 3 4" xfId="36639" xr:uid="{B475EF82-C494-456F-B516-0BC54950F3CA}"/>
    <cellStyle name="40% - Accent1 9 2 4" xfId="17432" xr:uid="{2FBBC953-CF00-4159-A7F9-60B6DD0FB53B}"/>
    <cellStyle name="40% - Accent1 9 2 5" xfId="22853" xr:uid="{8EA05B50-40BA-4D43-90FE-50D56EDCE170}"/>
    <cellStyle name="40% - Accent1 9 2 6" xfId="24615" xr:uid="{83E4FB15-4D10-4BF3-95B6-13E0FE655A38}"/>
    <cellStyle name="40% - Accent1 9 2 7" xfId="27855" xr:uid="{C51B6EB0-8EA4-46B7-B98D-3A947FEEE9CB}"/>
    <cellStyle name="40% - Accent1 9 2 8" xfId="33359" xr:uid="{90ED8104-A75F-4968-998F-D54DA947244A}"/>
    <cellStyle name="40% - Accent1 9 2 9" xfId="10524" xr:uid="{9635E326-7710-4584-B3B0-C2BD1B6B781C}"/>
    <cellStyle name="40% - Accent1 9 3" xfId="12043" xr:uid="{EC14CE72-DB66-41D8-8CCF-75613DDB48C6}"/>
    <cellStyle name="40% - Accent1 9 3 2" xfId="14158" xr:uid="{E202D12B-13FD-45BE-A204-25BAA0C67B36}"/>
    <cellStyle name="40% - Accent1 9 3 2 2" xfId="19789" xr:uid="{D7B02DE1-E4FC-44D8-99C0-3F5172313015}"/>
    <cellStyle name="40% - Accent1 9 3 2 3" xfId="26976" xr:uid="{F7BF0771-0E3C-43BE-B54E-F2330C0FB39D}"/>
    <cellStyle name="40% - Accent1 9 3 2 4" xfId="30587" xr:uid="{C085DF44-71EF-4437-95B6-BC4D293592C3}"/>
    <cellStyle name="40% - Accent1 9 3 2 5" xfId="35767" xr:uid="{E4A04B14-F021-4DB9-82CE-021C2B9180E1}"/>
    <cellStyle name="40% - Accent1 9 3 3" xfId="16603" xr:uid="{6B6FB7F6-A707-4E9B-9B68-EEC1C1F236B9}"/>
    <cellStyle name="40% - Accent1 9 3 3 2" xfId="21808" xr:uid="{EF6B840D-03CB-475A-82C2-31171F2F7D42}"/>
    <cellStyle name="40% - Accent1 9 3 3 3" xfId="32529" xr:uid="{108F0584-30E3-4B5B-9224-CE70FA59BD7D}"/>
    <cellStyle name="40% - Accent1 9 3 3 4" xfId="37788" xr:uid="{DF93DD21-599E-4394-8C55-B1012B3B6F48}"/>
    <cellStyle name="40% - Accent1 9 3 4" xfId="18245" xr:uid="{FC7ACBD6-6D0B-4B91-8CEF-92E21E4F15FB}"/>
    <cellStyle name="40% - Accent1 9 3 5" xfId="23670" xr:uid="{62EB9B85-279D-44A5-9242-9D2F82C77876}"/>
    <cellStyle name="40% - Accent1 9 3 6" xfId="25432" xr:uid="{B7B90DAD-857E-4D5C-8A54-A095775299E9}"/>
    <cellStyle name="40% - Accent1 9 3 7" xfId="29045" xr:uid="{82690C93-BC0F-41EB-8DDA-830856E9949D}"/>
    <cellStyle name="40% - Accent1 9 3 8" xfId="34177" xr:uid="{F5903924-8D4A-4176-A792-1202586A4D41}"/>
    <cellStyle name="40% - Accent1 9 4" xfId="10505" xr:uid="{772BC9DA-94EC-4DA4-A7EE-276583AD00DD}"/>
    <cellStyle name="40% - Accent1 9 4 2" xfId="14800" xr:uid="{A7B4DE20-E2C6-4D02-B5E1-04F60CACF1C2}"/>
    <cellStyle name="40% - Accent1 9 4 2 2" xfId="20435" xr:uid="{4E0E5FF7-B6D2-48A4-BFE2-033D61DD549A}"/>
    <cellStyle name="40% - Accent1 9 4 2 3" xfId="27622" xr:uid="{D5946528-C8E9-40DE-928B-D7618CEC2C11}"/>
    <cellStyle name="40% - Accent1 9 4 2 4" xfId="31231" xr:uid="{73E7757D-E429-4B3E-BF34-2CFC08E04EC4}"/>
    <cellStyle name="40% - Accent1 9 4 2 5" xfId="36414" xr:uid="{662FF031-4C44-4E5F-9EE1-E9E3DBC02C59}"/>
    <cellStyle name="40% - Accent1 9 4 3" xfId="16984" xr:uid="{5CD7D90B-69EB-49A7-BA29-22509E8A90C5}"/>
    <cellStyle name="40% - Accent1 9 4 3 2" xfId="22192" xr:uid="{C5B1DDA9-4C5F-493F-8EBE-94F294BEF8D9}"/>
    <cellStyle name="40% - Accent1 9 4 3 3" xfId="32913" xr:uid="{056F3A7A-2113-4A33-A67D-CE507A905FBD}"/>
    <cellStyle name="40% - Accent1 9 4 3 4" xfId="38171" xr:uid="{F9A2C9F1-319D-435B-8871-9C4A96C62471}"/>
    <cellStyle name="40% - Accent1 9 4 4" xfId="17386" xr:uid="{148C60A3-7F88-4674-8FF4-A26CC7AAC51E}"/>
    <cellStyle name="40% - Accent1 9 4 5" xfId="22805" xr:uid="{FD72398F-E379-4E05-86DE-55F4C87287D4}"/>
    <cellStyle name="40% - Accent1 9 4 6" xfId="24567" xr:uid="{987D4B3C-02E8-4ABF-AF28-6F7ABFC43B1D}"/>
    <cellStyle name="40% - Accent1 9 4 7" xfId="29448" xr:uid="{797E18D6-F136-4B83-A29D-02FFB4877451}"/>
    <cellStyle name="40% - Accent1 9 4 8" xfId="33311" xr:uid="{320E362A-FB60-43E1-9786-05986B300068}"/>
    <cellStyle name="40% - Accent1 9 5" xfId="13354" xr:uid="{D9E6E5FF-2E89-403F-A643-8C004967A9AD}"/>
    <cellStyle name="40% - Accent1 9 5 2" xfId="18934" xr:uid="{972348B7-2EAF-4CD2-AB6E-F7BAD7FA1609}"/>
    <cellStyle name="40% - Accent1 9 5 3" xfId="26119" xr:uid="{D62C0857-C472-4DBA-A9EF-4BEE157C43AC}"/>
    <cellStyle name="40% - Accent1 9 5 4" xfId="29688" xr:uid="{31B0E728-74DC-4777-833A-B4136B6B9779}"/>
    <cellStyle name="40% - Accent1 9 5 5" xfId="34864" xr:uid="{DA4257E3-DE48-48C8-8597-4EE7CF33ED6F}"/>
    <cellStyle name="40% - Accent1 9 6" xfId="15096" xr:uid="{0D11BCFF-1FE3-4FC3-8436-82F75429E1CB}"/>
    <cellStyle name="40% - Accent1 9 7" xfId="17217" xr:uid="{C7B852C7-A9EF-4FF7-A7A0-2F75200157E1}"/>
    <cellStyle name="40% - Accent1 9 8" xfId="22397" xr:uid="{9506C9C3-DC90-49A2-BE9C-5FE1EE971D28}"/>
    <cellStyle name="40% - Accent1 9 9" xfId="22597" xr:uid="{6F238D44-0FA0-4761-BFDD-C801DF75EC14}"/>
    <cellStyle name="40% - Accent2" xfId="23" builtinId="35" customBuiltin="1"/>
    <cellStyle name="40% - Accent2 10" xfId="576" xr:uid="{9B3747FF-AFCB-4C07-BBDB-EEA91042AD27}"/>
    <cellStyle name="40% - Accent2 10 10" xfId="24373" xr:uid="{E366E047-33C3-4F7F-A9AE-3A9A0CF91A6D}"/>
    <cellStyle name="40% - Accent2 10 11" xfId="33117" xr:uid="{F4580B9F-0F0A-41B5-B385-30CEF45B1B61}"/>
    <cellStyle name="40% - Accent2 10 12" xfId="10155" xr:uid="{6AD842D3-72E1-4CE0-9ACE-884CB9FC0CE0}"/>
    <cellStyle name="40% - Accent2 10 13" xfId="8285" xr:uid="{65F18012-70EF-4081-B5A9-46E405DF9B13}"/>
    <cellStyle name="40% - Accent2 10 2" xfId="8944" xr:uid="{E340EC5E-AACA-4E52-9BE6-18020B10F2A3}"/>
    <cellStyle name="40% - Accent2 10 2 2" xfId="13794" xr:uid="{94F2C178-9630-4386-AD63-98CE5F6B2272}"/>
    <cellStyle name="40% - Accent2 10 2 2 2" xfId="19400" xr:uid="{671E66C2-D2B0-4CDA-8615-49FF0C116843}"/>
    <cellStyle name="40% - Accent2 10 2 2 3" xfId="26586" xr:uid="{9FEF29DF-9E14-4DBE-B32F-7660935A9380}"/>
    <cellStyle name="40% - Accent2 10 2 2 4" xfId="30197" xr:uid="{4A8654BC-3858-4AAD-ABA2-B472B5915D9A}"/>
    <cellStyle name="40% - Accent2 10 2 2 5" xfId="35376" xr:uid="{CB2B7FF9-574C-48B1-A866-F3F628CD13F8}"/>
    <cellStyle name="40% - Accent2 10 2 3" xfId="15278" xr:uid="{A8231B18-58F1-48F1-9737-25D4FB203C03}"/>
    <cellStyle name="40% - Accent2 10 2 3 2" xfId="20702" xr:uid="{FD53657B-7BAA-40B2-8F25-396C7CC24877}"/>
    <cellStyle name="40% - Accent2 10 2 3 3" xfId="31478" xr:uid="{053379BA-2C3D-4FB7-A437-2B119D5AF850}"/>
    <cellStyle name="40% - Accent2 10 2 3 4" xfId="36682" xr:uid="{4432236E-9F32-44B9-AE75-D9ACD01A9739}"/>
    <cellStyle name="40% - Accent2 10 2 4" xfId="17455" xr:uid="{7FF6D476-7731-4413-9A72-F4925AE6CBD3}"/>
    <cellStyle name="40% - Accent2 10 2 5" xfId="22876" xr:uid="{0D2936F1-14E0-4468-AA34-B7D244073AE4}"/>
    <cellStyle name="40% - Accent2 10 2 6" xfId="24639" xr:uid="{C77D0B17-6D85-4426-8FCF-C50C9D89B7A4}"/>
    <cellStyle name="40% - Accent2 10 2 7" xfId="27898" xr:uid="{D55312DE-FCF2-49A9-B861-0B39D499D4F8}"/>
    <cellStyle name="40% - Accent2 10 2 8" xfId="33383" xr:uid="{382BCC29-7BFE-4E43-AF3C-7A59D329C8DD}"/>
    <cellStyle name="40% - Accent2 10 2 9" xfId="10550" xr:uid="{E3E26362-B3B5-4690-A4AE-3DE997F4B233}"/>
    <cellStyle name="40% - Accent2 10 3" xfId="11494" xr:uid="{033DD2DD-2350-42CE-8B76-CFC8DC116055}"/>
    <cellStyle name="40% - Accent2 10 3 2" xfId="13729" xr:uid="{984CC925-F6D9-425C-BE22-B0BDCBD34414}"/>
    <cellStyle name="40% - Accent2 10 3 2 2" xfId="19318" xr:uid="{0F37D47C-A16B-4573-99F1-2C40169F6C41}"/>
    <cellStyle name="40% - Accent2 10 3 2 3" xfId="26504" xr:uid="{331D324C-EEEB-4D1E-ADF9-537E81EC071B}"/>
    <cellStyle name="40% - Accent2 10 3 2 4" xfId="30110" xr:uid="{5E430FFA-BEF3-4C97-B908-E9A88AE480CA}"/>
    <cellStyle name="40% - Accent2 10 3 2 5" xfId="35288" xr:uid="{60702601-9A8B-4090-9099-F992DA472D1F}"/>
    <cellStyle name="40% - Accent2 10 3 3" xfId="16282" xr:uid="{8DB6F913-EDCC-4B3D-ADF6-B9A2125AED3D}"/>
    <cellStyle name="40% - Accent2 10 3 3 2" xfId="21457" xr:uid="{659ECF15-3028-428C-8F44-1BB09D80187C}"/>
    <cellStyle name="40% - Accent2 10 3 3 3" xfId="32178" xr:uid="{F6565211-912A-4446-8858-0B2B3B23A401}"/>
    <cellStyle name="40% - Accent2 10 3 3 4" xfId="37436" xr:uid="{1B017415-CB70-407C-8D5E-3E8A6AFEB8E3}"/>
    <cellStyle name="40% - Accent2 10 3 4" xfId="17869" xr:uid="{A51BB15C-56C9-4446-8D02-86D7041E84CB}"/>
    <cellStyle name="40% - Accent2 10 3 5" xfId="23293" xr:uid="{8BB5CF7A-433D-48A9-92DA-B709A6AEDE9D}"/>
    <cellStyle name="40% - Accent2 10 3 6" xfId="25055" xr:uid="{65ECB2D6-1ACA-42E7-8997-C9D883B84A9B}"/>
    <cellStyle name="40% - Accent2 10 3 7" xfId="28688" xr:uid="{16BDE81C-329C-4F5E-9E69-570E7B4E1ECA}"/>
    <cellStyle name="40% - Accent2 10 3 8" xfId="33800" xr:uid="{F61B4BBA-CE6B-462A-B73C-3AA4037AC876}"/>
    <cellStyle name="40% - Accent2 10 4" xfId="11465" xr:uid="{6CAE576F-BF5B-4D27-8661-E7ABDF00B47B}"/>
    <cellStyle name="40% - Accent2 10 4 2" xfId="14815" xr:uid="{AB54C7AD-55B9-409A-9DB6-6583BA278E3F}"/>
    <cellStyle name="40% - Accent2 10 4 2 2" xfId="20451" xr:uid="{693C9396-F2CB-4DB7-8F77-5E86FC550BC5}"/>
    <cellStyle name="40% - Accent2 10 4 2 3" xfId="27638" xr:uid="{1FF498FF-1B9C-45CC-B882-409338ECE5AD}"/>
    <cellStyle name="40% - Accent2 10 4 2 4" xfId="31247" xr:uid="{C44C05E0-82DE-4C97-8B9F-30EE6E047C51}"/>
    <cellStyle name="40% - Accent2 10 4 2 5" xfId="36430" xr:uid="{7B451506-0B4E-48B4-8AD8-E98586163929}"/>
    <cellStyle name="40% - Accent2 10 4 3" xfId="16999" xr:uid="{2FCE3BE9-2054-466E-8162-AC1B072B672A}"/>
    <cellStyle name="40% - Accent2 10 4 3 2" xfId="22208" xr:uid="{DE266AF2-2411-43D5-B228-D011CEA30395}"/>
    <cellStyle name="40% - Accent2 10 4 3 3" xfId="32929" xr:uid="{C3421D91-FD97-40FD-83A9-0272178A0CD6}"/>
    <cellStyle name="40% - Accent2 10 4 3 4" xfId="38187" xr:uid="{0A52D965-CAF0-4210-8B2F-349449E5B046}"/>
    <cellStyle name="40% - Accent2 10 4 4" xfId="17849" xr:uid="{627769D6-5C29-432D-A6A4-D526DEEA5EA2}"/>
    <cellStyle name="40% - Accent2 10 4 5" xfId="23273" xr:uid="{907294FC-7A16-4227-B162-4E0F23CB02B3}"/>
    <cellStyle name="40% - Accent2 10 4 6" xfId="25035" xr:uid="{0CE8EA9D-0533-4C8C-909A-9A227D9E9E06}"/>
    <cellStyle name="40% - Accent2 10 4 7" xfId="29464" xr:uid="{F4FC2516-52FD-45BE-8051-0FCC832BE591}"/>
    <cellStyle name="40% - Accent2 10 4 8" xfId="33780" xr:uid="{26E7F508-1757-4791-B06F-DC04BB5383C1}"/>
    <cellStyle name="40% - Accent2 10 5" xfId="13369" xr:uid="{98781601-1F5C-4060-BEF8-C7DDAEEF959E}"/>
    <cellStyle name="40% - Accent2 10 5 2" xfId="18950" xr:uid="{DA963489-5360-4AC0-951E-2C70F0FBE638}"/>
    <cellStyle name="40% - Accent2 10 5 3" xfId="26135" xr:uid="{ED6068AB-1E47-40C2-BD54-C4245E52F095}"/>
    <cellStyle name="40% - Accent2 10 5 4" xfId="29704" xr:uid="{A88B9411-9F91-4859-927D-B9A7304276ED}"/>
    <cellStyle name="40% - Accent2 10 5 5" xfId="34880" xr:uid="{FE52C581-09D8-4F9A-9BAA-B58B41C7AA37}"/>
    <cellStyle name="40% - Accent2 10 6" xfId="15136" xr:uid="{22ED58DF-333D-4C07-9466-334607AE3E9D}"/>
    <cellStyle name="40% - Accent2 10 7" xfId="17233" xr:uid="{B2AA9DC7-A78B-4F79-ACB0-206F87266785}"/>
    <cellStyle name="40% - Accent2 10 8" xfId="22413" xr:uid="{E6A4560C-2ED4-4712-99A0-DBFFC2AF34F2}"/>
    <cellStyle name="40% - Accent2 10 9" xfId="22613" xr:uid="{46A72A7C-7E31-4F4A-B403-2BAFBC3B7F6F}"/>
    <cellStyle name="40% - Accent2 11" xfId="577" xr:uid="{70419854-6B2D-443C-80DC-2746861F0484}"/>
    <cellStyle name="40% - Accent2 11 10" xfId="24387" xr:uid="{11BEBA0F-D902-4FFD-82A6-370AF05396F1}"/>
    <cellStyle name="40% - Accent2 11 11" xfId="27920" xr:uid="{8BAE6F74-10B9-4A96-BA95-F583AF24D776}"/>
    <cellStyle name="40% - Accent2 11 12" xfId="33131" xr:uid="{65716AD0-AF0F-403D-8A41-8FB907B28226}"/>
    <cellStyle name="40% - Accent2 11 13" xfId="10197" xr:uid="{43E4010B-300B-40C1-AB5D-5F2BA2BB3931}"/>
    <cellStyle name="40% - Accent2 11 14" xfId="8945" xr:uid="{D55ED844-EA93-4B6E-BF89-15DA5C64D39F}"/>
    <cellStyle name="40% - Accent2 11 2" xfId="10571" xr:uid="{FC8B59B4-59B0-453D-B60E-B5573D1EAB2C}"/>
    <cellStyle name="40% - Accent2 11 2 2" xfId="13822" xr:uid="{48EE5C27-C59D-4968-AEE1-4FC2031A1CB1}"/>
    <cellStyle name="40% - Accent2 11 2 2 2" xfId="19428" xr:uid="{76FA84B9-96FD-42DB-8A3A-A65421047B58}"/>
    <cellStyle name="40% - Accent2 11 2 2 3" xfId="26614" xr:uid="{7D7BAB06-D86F-4281-95E7-F7FE5998E5D0}"/>
    <cellStyle name="40% - Accent2 11 2 2 4" xfId="30226" xr:uid="{AD55A718-10E0-43BA-B612-9E5C8F123DA7}"/>
    <cellStyle name="40% - Accent2 11 2 2 5" xfId="35405" xr:uid="{4AF1F026-C39E-4255-833C-CCEE07F062AE}"/>
    <cellStyle name="40% - Accent2 11 2 3" xfId="16315" xr:uid="{1EAA3F73-330E-4F99-A060-1BEF5EDECEE2}"/>
    <cellStyle name="40% - Accent2 11 2 3 2" xfId="21499" xr:uid="{BB26FCF9-B928-4DD4-8CA9-CB602D0627CC}"/>
    <cellStyle name="40% - Accent2 11 2 3 3" xfId="32220" xr:uid="{9F076DC5-4310-4055-A27D-76129D37216A}"/>
    <cellStyle name="40% - Accent2 11 2 3 4" xfId="37479" xr:uid="{CE4184AA-F673-4AB0-A1C1-3A32644187CD}"/>
    <cellStyle name="40% - Accent2 11 2 4" xfId="17475" xr:uid="{E13378FE-9364-449D-AD38-58A2E1FE71D4}"/>
    <cellStyle name="40% - Accent2 11 2 5" xfId="22897" xr:uid="{1ABFEAD9-5063-4DDD-825E-9981D5A96716}"/>
    <cellStyle name="40% - Accent2 11 2 6" xfId="24660" xr:uid="{0C6BBC2B-93EF-42C7-BCAC-4CFD267303BF}"/>
    <cellStyle name="40% - Accent2 11 2 7" xfId="28732" xr:uid="{AA97296A-1B79-4AA3-81D1-95AD85E68AFD}"/>
    <cellStyle name="40% - Accent2 11 2 8" xfId="33404" xr:uid="{A192DADB-CA45-4037-A119-E1967FB7BE4F}"/>
    <cellStyle name="40% - Accent2 11 3" xfId="11829" xr:uid="{4F1CAD54-200E-461A-886A-FE0C397D693F}"/>
    <cellStyle name="40% - Accent2 11 3 2" xfId="14013" xr:uid="{E5DEC55B-4270-4B7B-94EF-47DBAB716977}"/>
    <cellStyle name="40% - Accent2 11 3 2 2" xfId="19631" xr:uid="{E764F6DD-8097-4117-BC42-A7C5B1D2A41C}"/>
    <cellStyle name="40% - Accent2 11 3 2 3" xfId="26818" xr:uid="{232AE082-163E-4430-BD73-B72F72F0AE85}"/>
    <cellStyle name="40% - Accent2 11 3 2 4" xfId="30429" xr:uid="{CB3017FB-2AEA-42DB-9EA2-B22D0F5F2982}"/>
    <cellStyle name="40% - Accent2 11 3 2 5" xfId="35609" xr:uid="{3DF33A39-0291-4E1C-AF66-BABCE3348956}"/>
    <cellStyle name="40% - Accent2 11 3 3" xfId="16479" xr:uid="{D3563866-4E8E-4416-8BC6-65F98F4C639F}"/>
    <cellStyle name="40% - Accent2 11 3 3 2" xfId="21672" xr:uid="{12D2A60F-3BF0-45BF-BCE9-710BA76E7273}"/>
    <cellStyle name="40% - Accent2 11 3 3 3" xfId="32393" xr:uid="{9B8E7754-43F9-4355-9805-1CC0CFAC7F75}"/>
    <cellStyle name="40% - Accent2 11 3 3 4" xfId="37652" xr:uid="{E093AB2B-CEB6-4A8A-8A08-8E5504E3272F}"/>
    <cellStyle name="40% - Accent2 11 3 4" xfId="18087" xr:uid="{25EC9E7A-2D97-44BD-BCF8-4F91A6FC46D4}"/>
    <cellStyle name="40% - Accent2 11 3 5" xfId="23512" xr:uid="{6786630A-9542-4E60-8A98-64C1F321B5CF}"/>
    <cellStyle name="40% - Accent2 11 3 6" xfId="25274" xr:uid="{E8FED2EB-5935-4ACB-9663-FF9591088B9F}"/>
    <cellStyle name="40% - Accent2 11 3 7" xfId="28907" xr:uid="{42AFC728-C389-47D6-AA40-86118A98892F}"/>
    <cellStyle name="40% - Accent2 11 3 8" xfId="34019" xr:uid="{51A8EEC0-9180-4135-8F92-FBA6FA3A289F}"/>
    <cellStyle name="40% - Accent2 11 4" xfId="11614" xr:uid="{09E785E9-F517-435F-B981-86AF4EF2283F}"/>
    <cellStyle name="40% - Accent2 11 4 2" xfId="14829" xr:uid="{E01F6AB5-A80F-4D9D-BCD1-EC7130C3D85C}"/>
    <cellStyle name="40% - Accent2 11 4 2 2" xfId="20465" xr:uid="{2FA28AD4-7DED-443F-BAF5-AED2A890544D}"/>
    <cellStyle name="40% - Accent2 11 4 2 3" xfId="27652" xr:uid="{56D8B49C-27F0-4B58-8F1C-0E5A111136EE}"/>
    <cellStyle name="40% - Accent2 11 4 2 4" xfId="31261" xr:uid="{48CBB583-D011-41C5-9F8D-B9C1B5D8BDF2}"/>
    <cellStyle name="40% - Accent2 11 4 2 5" xfId="36444" xr:uid="{7B418749-4EA4-4A1E-915B-E2B6E1A6450C}"/>
    <cellStyle name="40% - Accent2 11 4 3" xfId="17013" xr:uid="{E9F00AD0-3C54-41F4-B2B4-E0841AA4C4CD}"/>
    <cellStyle name="40% - Accent2 11 4 3 2" xfId="22222" xr:uid="{8DAD34C2-5C43-44E4-8B98-84C2438F68F3}"/>
    <cellStyle name="40% - Accent2 11 4 3 3" xfId="32943" xr:uid="{3341E212-195D-4EBC-87EF-07FEE18A75F2}"/>
    <cellStyle name="40% - Accent2 11 4 3 4" xfId="38201" xr:uid="{8FC7B257-375E-4B59-9502-910E270E48F9}"/>
    <cellStyle name="40% - Accent2 11 4 4" xfId="17944" xr:uid="{2E9B39FB-AB15-4713-B23F-774537DF7933}"/>
    <cellStyle name="40% - Accent2 11 4 5" xfId="23368" xr:uid="{45E735A9-5CE3-40A3-B55F-60B28399A30B}"/>
    <cellStyle name="40% - Accent2 11 4 6" xfId="25130" xr:uid="{265D5DE3-1DBF-417C-8573-8FCB330F3512}"/>
    <cellStyle name="40% - Accent2 11 4 7" xfId="29478" xr:uid="{5C433E5A-B534-4DFF-AC10-49FC653BABEB}"/>
    <cellStyle name="40% - Accent2 11 4 8" xfId="33875" xr:uid="{E481977D-A431-4F67-9609-28C3C9F0896F}"/>
    <cellStyle name="40% - Accent2 11 5" xfId="13382" xr:uid="{EA54A344-1227-4C42-9A6C-2E7917F6F4EE}"/>
    <cellStyle name="40% - Accent2 11 5 2" xfId="18964" xr:uid="{5C974B26-34D1-4E02-8AA8-8D6736F21917}"/>
    <cellStyle name="40% - Accent2 11 5 3" xfId="26149" xr:uid="{B6D399E8-16C2-449F-86B0-BAAFE1DDE185}"/>
    <cellStyle name="40% - Accent2 11 5 4" xfId="29718" xr:uid="{5612D38C-7C53-4136-9268-2CFB63938343}"/>
    <cellStyle name="40% - Accent2 11 5 5" xfId="34894" xr:uid="{DC129E83-7B01-4F99-BFB7-E98FC34A4240}"/>
    <cellStyle name="40% - Accent2 11 6" xfId="15300" xr:uid="{99E7B6DD-74A8-47AD-8C90-C845728519E7}"/>
    <cellStyle name="40% - Accent2 11 6 2" xfId="20724" xr:uid="{72A41622-DF31-4404-9C3D-A56C7369AEF2}"/>
    <cellStyle name="40% - Accent2 11 6 3" xfId="31500" xr:uid="{077D10DE-76BA-46A9-9473-62D321E8E5E6}"/>
    <cellStyle name="40% - Accent2 11 6 4" xfId="36704" xr:uid="{6840A959-50CD-4B41-AEBA-1BE632F3ECA5}"/>
    <cellStyle name="40% - Accent2 11 7" xfId="17247" xr:uid="{CE3448C6-09F7-47AF-A400-2476E0293572}"/>
    <cellStyle name="40% - Accent2 11 8" xfId="22427" xr:uid="{9FBCF99D-04EF-4EB5-9013-86CE5E847882}"/>
    <cellStyle name="40% - Accent2 11 8 2" xfId="38535" xr:uid="{C3572B39-41FA-479D-9276-F48FA9504B52}"/>
    <cellStyle name="40% - Accent2 11 9" xfId="22627" xr:uid="{1DE1024F-7723-47C2-8AC6-DA030DEA4D40}"/>
    <cellStyle name="40% - Accent2 12" xfId="578" xr:uid="{7820F5AE-BDCF-410B-9A9A-12E58AC9FD4E}"/>
    <cellStyle name="40% - Accent2 12 10" xfId="24401" xr:uid="{088AC337-900F-4D90-B3F1-6F6487B0CFC7}"/>
    <cellStyle name="40% - Accent2 12 11" xfId="27938" xr:uid="{21415798-DA9E-4FDF-A13E-4E6EADB24962}"/>
    <cellStyle name="40% - Accent2 12 12" xfId="33145" xr:uid="{F9503D70-D3B2-49DE-95C6-85AA35FC1A4E}"/>
    <cellStyle name="40% - Accent2 12 13" xfId="10239" xr:uid="{0EBF2C4D-0C76-492F-AB8E-A63C3A6F3D06}"/>
    <cellStyle name="40% - Accent2 12 14" xfId="8946" xr:uid="{3FDB5BFA-CCFB-4BEF-BC96-873D0FF28E7D}"/>
    <cellStyle name="40% - Accent2 12 2" xfId="10590" xr:uid="{496A0B65-D51F-44E4-9F6F-703EF3D91276}"/>
    <cellStyle name="40% - Accent2 12 2 2" xfId="13844" xr:uid="{68B57C88-8A82-44AE-B143-B94658F700D1}"/>
    <cellStyle name="40% - Accent2 12 2 2 2" xfId="19453" xr:uid="{9D8008E9-0870-4D34-9238-7A769C4BD38C}"/>
    <cellStyle name="40% - Accent2 12 2 2 3" xfId="26639" xr:uid="{2DC2C922-C66E-4D48-AA9F-160626CCC1D6}"/>
    <cellStyle name="40% - Accent2 12 2 2 4" xfId="30251" xr:uid="{5D6F4C29-1E5B-4F74-82DF-21B3CC75F687}"/>
    <cellStyle name="40% - Accent2 12 2 2 5" xfId="35430" xr:uid="{BECB9EF5-32B5-4649-9098-1AB954CF2D5A}"/>
    <cellStyle name="40% - Accent2 12 2 3" xfId="16333" xr:uid="{1CBE7A47-FD92-47AC-BD8E-8AC0320B23EF}"/>
    <cellStyle name="40% - Accent2 12 2 3 2" xfId="21520" xr:uid="{0FC64A14-18BB-4B87-AA20-54614164E1CD}"/>
    <cellStyle name="40% - Accent2 12 2 3 3" xfId="32241" xr:uid="{96C5C284-B687-47E3-8584-1FE2D565D24C}"/>
    <cellStyle name="40% - Accent2 12 2 3 4" xfId="37500" xr:uid="{576B8912-A749-40BF-9D5F-C14056D911C9}"/>
    <cellStyle name="40% - Accent2 12 2 4" xfId="17497" xr:uid="{4DB7AD72-711D-4A5C-A425-7FD574986906}"/>
    <cellStyle name="40% - Accent2 12 2 5" xfId="22919" xr:uid="{C5C37CC1-E8F0-43FB-BBC3-343599498C25}"/>
    <cellStyle name="40% - Accent2 12 2 6" xfId="24682" xr:uid="{044D3DDA-435B-452A-AEF0-B446CD262D31}"/>
    <cellStyle name="40% - Accent2 12 2 7" xfId="28753" xr:uid="{78F7EE2D-AEB3-4E6A-956B-1C8860804969}"/>
    <cellStyle name="40% - Accent2 12 2 8" xfId="33426" xr:uid="{62B5A3E8-BC48-4121-BD74-49230B83AE49}"/>
    <cellStyle name="40% - Accent2 12 3" xfId="11418" xr:uid="{39C82469-6E1B-4BE5-BD99-3C9182D9BC95}"/>
    <cellStyle name="40% - Accent2 12 3 2" xfId="13684" xr:uid="{A4F2782E-D0ED-4615-80BB-2543907CBBD7}"/>
    <cellStyle name="40% - Accent2 12 3 2 2" xfId="19267" xr:uid="{2F308477-7691-4810-9A0E-C96D73F5A376}"/>
    <cellStyle name="40% - Accent2 12 3 2 3" xfId="26453" xr:uid="{E3C303C9-509B-4652-9862-F11952E2F042}"/>
    <cellStyle name="40% - Accent2 12 3 2 4" xfId="30021" xr:uid="{3712753D-E0B5-446E-AE33-DB6F4AFF9E09}"/>
    <cellStyle name="40% - Accent2 12 3 2 5" xfId="35199" xr:uid="{731660B9-5DEB-40D2-9076-E16CA46C0B47}"/>
    <cellStyle name="40% - Accent2 12 3 3" xfId="16258" xr:uid="{90873DBB-7E63-4F9C-968B-5CE6F1D389E7}"/>
    <cellStyle name="40% - Accent2 12 3 3 2" xfId="21426" xr:uid="{76C6104B-931F-4AFD-8E0F-2D3CA4525808}"/>
    <cellStyle name="40% - Accent2 12 3 3 3" xfId="32147" xr:uid="{D9FEBF76-12B9-485A-BB59-E83CB4C0CE28}"/>
    <cellStyle name="40% - Accent2 12 3 3 4" xfId="37405" xr:uid="{F1D1DBE0-DBCB-448B-8D6D-8AAEE9F0F6AC}"/>
    <cellStyle name="40% - Accent2 12 3 4" xfId="17812" xr:uid="{F3126F5E-F851-4E3F-91D1-9D784E7C3153}"/>
    <cellStyle name="40% - Accent2 12 3 5" xfId="23236" xr:uid="{12C84CEB-2A86-4AD1-B4B5-D5D326EB02CA}"/>
    <cellStyle name="40% - Accent2 12 3 6" xfId="24998" xr:uid="{472D1F06-545A-4CF3-BCD9-C98EF917E8A0}"/>
    <cellStyle name="40% - Accent2 12 3 7" xfId="28657" xr:uid="{C7590887-12F4-4DCD-B0AF-5D08BC01E712}"/>
    <cellStyle name="40% - Accent2 12 3 8" xfId="33743" xr:uid="{4D80C373-B09B-47AA-8E7D-9392481BA73E}"/>
    <cellStyle name="40% - Accent2 12 4" xfId="11745" xr:uid="{470D84A1-DA59-445D-91AD-9B1026C53279}"/>
    <cellStyle name="40% - Accent2 12 4 2" xfId="14843" xr:uid="{B7E2DDF2-06F8-48CE-9C0E-448B7A30F088}"/>
    <cellStyle name="40% - Accent2 12 4 2 2" xfId="20479" xr:uid="{A5DFA7A6-41A2-4D27-866C-098E56FFD9FE}"/>
    <cellStyle name="40% - Accent2 12 4 2 3" xfId="27666" xr:uid="{71FAA87C-DCC7-43AD-BB66-EAC96BACAC82}"/>
    <cellStyle name="40% - Accent2 12 4 2 4" xfId="31275" xr:uid="{E0B088C3-81F1-448F-A3C8-7AAE878E9768}"/>
    <cellStyle name="40% - Accent2 12 4 2 5" xfId="36458" xr:uid="{D14D7E32-50C4-4819-8DFA-FD9C03B216AE}"/>
    <cellStyle name="40% - Accent2 12 4 3" xfId="17027" xr:uid="{76160864-4D09-4CD4-A56C-A4141DAF200D}"/>
    <cellStyle name="40% - Accent2 12 4 3 2" xfId="22236" xr:uid="{DFF56194-CCF7-4832-8603-B9D39F14F832}"/>
    <cellStyle name="40% - Accent2 12 4 3 3" xfId="32957" xr:uid="{317FB56A-593A-44EF-8C12-871C34E4F65D}"/>
    <cellStyle name="40% - Accent2 12 4 3 4" xfId="38215" xr:uid="{655F5FDD-A754-4314-B9D1-AD587E9638A8}"/>
    <cellStyle name="40% - Accent2 12 4 4" xfId="18020" xr:uid="{683B57B6-D5D9-4FE2-B879-A3CA1A360484}"/>
    <cellStyle name="40% - Accent2 12 4 5" xfId="23444" xr:uid="{DD6B1043-CBBA-4145-BC3F-272A439D5583}"/>
    <cellStyle name="40% - Accent2 12 4 6" xfId="25206" xr:uid="{1EB5B40A-0A9B-4302-9F60-BB8CB85C9E6F}"/>
    <cellStyle name="40% - Accent2 12 4 7" xfId="29492" xr:uid="{A1811CB6-892D-4304-A2C6-91AABE503A42}"/>
    <cellStyle name="40% - Accent2 12 4 8" xfId="33951" xr:uid="{FD277136-7768-4DD0-B417-B1C4A5022456}"/>
    <cellStyle name="40% - Accent2 12 5" xfId="13396" xr:uid="{53E81324-0321-42DC-840C-3B3B648F6384}"/>
    <cellStyle name="40% - Accent2 12 5 2" xfId="18978" xr:uid="{8E214F8D-2826-46EA-843E-BD3F53B89653}"/>
    <cellStyle name="40% - Accent2 12 5 3" xfId="26163" xr:uid="{43C0D302-DF9B-4474-ACA8-8D895A0C09E4}"/>
    <cellStyle name="40% - Accent2 12 5 4" xfId="29732" xr:uid="{8E99EEE9-B688-4FD2-BE31-275FB3EF04B0}"/>
    <cellStyle name="40% - Accent2 12 5 5" xfId="34908" xr:uid="{D30C70C5-8D2D-4F98-8924-479C92AA53AE}"/>
    <cellStyle name="40% - Accent2 12 6" xfId="15318" xr:uid="{BD9EAF84-1F0A-42D8-9282-6C1A8EB48444}"/>
    <cellStyle name="40% - Accent2 12 6 2" xfId="20742" xr:uid="{C0644FE6-782E-4B64-B40B-DE468B0C6AB4}"/>
    <cellStyle name="40% - Accent2 12 6 3" xfId="31518" xr:uid="{34903DBA-496F-4102-B341-D5AE3255ECE5}"/>
    <cellStyle name="40% - Accent2 12 6 4" xfId="36722" xr:uid="{AF4C7D3A-090C-4414-BB7B-9C71E6F104A1}"/>
    <cellStyle name="40% - Accent2 12 7" xfId="17261" xr:uid="{7879C31F-1F1B-4829-B057-731213BD78D4}"/>
    <cellStyle name="40% - Accent2 12 8" xfId="22441" xr:uid="{02FB485B-BBA4-4448-B92B-0342178CF7D5}"/>
    <cellStyle name="40% - Accent2 12 8 2" xfId="38536" xr:uid="{0C088E5E-B1BC-484D-8D76-DCF12EF5C715}"/>
    <cellStyle name="40% - Accent2 12 9" xfId="22641" xr:uid="{3437E421-1B1D-4412-BC56-04258B191E61}"/>
    <cellStyle name="40% - Accent2 13" xfId="579" xr:uid="{F2D3E6B2-6E13-4999-8FE9-FEEDAC0AA78D}"/>
    <cellStyle name="40% - Accent2 13 10" xfId="24415" xr:uid="{AE15BEFF-D4AF-4735-ADA3-1DD09E3D84F9}"/>
    <cellStyle name="40% - Accent2 13 11" xfId="27943" xr:uid="{58CC7990-90B2-40AA-9C50-1CCA951E3617}"/>
    <cellStyle name="40% - Accent2 13 12" xfId="33159" xr:uid="{2A6CCB1C-1C4A-4C6C-A558-CB433C8766CF}"/>
    <cellStyle name="40% - Accent2 13 13" xfId="10281" xr:uid="{AD333176-F454-46AF-B7B6-BD89D82E05BC}"/>
    <cellStyle name="40% - Accent2 13 14" xfId="8947" xr:uid="{A786A88C-1A98-472A-9F6C-C1EA3730D301}"/>
    <cellStyle name="40% - Accent2 13 2" xfId="10611" xr:uid="{1D853854-68D7-4F63-85DD-A0833BAC9E0F}"/>
    <cellStyle name="40% - Accent2 13 2 2" xfId="13864" xr:uid="{B0E8C3E9-B16E-41F3-ADF5-CAEFCC5E84C1}"/>
    <cellStyle name="40% - Accent2 13 2 2 2" xfId="19476" xr:uid="{CD96562B-49F9-429D-AB68-C0EE57738F2D}"/>
    <cellStyle name="40% - Accent2 13 2 2 3" xfId="26662" xr:uid="{562BC39C-F2A1-43DE-A996-59E45FB899FD}"/>
    <cellStyle name="40% - Accent2 13 2 2 4" xfId="30274" xr:uid="{39995EF9-4321-4195-B867-C0CA92DAE5C7}"/>
    <cellStyle name="40% - Accent2 13 2 2 5" xfId="35453" xr:uid="{40055D52-BE1A-4093-BB79-168610117714}"/>
    <cellStyle name="40% - Accent2 13 2 3" xfId="16353" xr:uid="{BF21A56F-CA76-4E04-A9CC-8AEF689CF077}"/>
    <cellStyle name="40% - Accent2 13 2 3 2" xfId="21543" xr:uid="{CB002148-BBA4-4DE3-8722-CB4781C273B9}"/>
    <cellStyle name="40% - Accent2 13 2 3 3" xfId="32264" xr:uid="{57AB902D-8980-4140-84E4-3AF6114C6754}"/>
    <cellStyle name="40% - Accent2 13 2 3 4" xfId="37523" xr:uid="{268D177B-D7AF-443E-9A97-6B946FEBC64A}"/>
    <cellStyle name="40% - Accent2 13 2 4" xfId="17521" xr:uid="{5EF6D8B5-5D62-4C0A-A763-5C9771E15A55}"/>
    <cellStyle name="40% - Accent2 13 2 5" xfId="22943" xr:uid="{CF895B45-11C9-4B16-AEAB-19310EE88103}"/>
    <cellStyle name="40% - Accent2 13 2 6" xfId="24706" xr:uid="{1AF3BDCB-3472-4847-9431-0E589E60AE9C}"/>
    <cellStyle name="40% - Accent2 13 2 7" xfId="28776" xr:uid="{85438555-4B08-4B7A-A390-E533164DEB59}"/>
    <cellStyle name="40% - Accent2 13 2 8" xfId="33450" xr:uid="{BAC3E780-4693-4B71-A730-3EE9CF76823C}"/>
    <cellStyle name="40% - Accent2 13 3" xfId="11737" xr:uid="{F1C5FEE9-B387-42FB-B004-D568E8F51412}"/>
    <cellStyle name="40% - Accent2 13 3 2" xfId="13930" xr:uid="{71336CF1-48F2-4AC1-B179-23C9F9183832}"/>
    <cellStyle name="40% - Accent2 13 3 2 2" xfId="19541" xr:uid="{19247674-B3F7-4D60-A0DF-1AB1551FBF75}"/>
    <cellStyle name="40% - Accent2 13 3 2 3" xfId="26728" xr:uid="{15360D82-E9CA-4FC9-9872-27D694FDEA52}"/>
    <cellStyle name="40% - Accent2 13 3 2 4" xfId="30339" xr:uid="{6022887A-44DC-401C-8B6E-D0C10ABFEB66}"/>
    <cellStyle name="40% - Accent2 13 3 2 5" xfId="35519" xr:uid="{AE330DCE-DF98-444F-A346-792FE7394D56}"/>
    <cellStyle name="40% - Accent2 13 3 3" xfId="16410" xr:uid="{8C45829E-5E61-42DB-BFD8-3A4E7597CFC7}"/>
    <cellStyle name="40% - Accent2 13 3 3 2" xfId="21597" xr:uid="{23672908-0A21-4BFD-829D-4DC347BBC319}"/>
    <cellStyle name="40% - Accent2 13 3 3 3" xfId="32318" xr:uid="{8ACE7E22-4EB5-45D8-BC82-A3C33F44965B}"/>
    <cellStyle name="40% - Accent2 13 3 3 4" xfId="37577" xr:uid="{233F613C-C3EB-4B41-9C0A-A654B7EAC689}"/>
    <cellStyle name="40% - Accent2 13 3 4" xfId="18014" xr:uid="{65B8AD9A-4F7F-47EB-A485-BBD4F5B067A4}"/>
    <cellStyle name="40% - Accent2 13 3 5" xfId="23438" xr:uid="{543FF568-0377-4453-A70E-A2C75942ED87}"/>
    <cellStyle name="40% - Accent2 13 3 6" xfId="25200" xr:uid="{18FBF35C-E3D1-4037-AAD0-5E547B1C2CB0}"/>
    <cellStyle name="40% - Accent2 13 3 7" xfId="28830" xr:uid="{3078A45E-F76A-40DE-816E-98A52AB67F33}"/>
    <cellStyle name="40% - Accent2 13 3 8" xfId="33945" xr:uid="{C83E7930-925C-4718-BDA6-F0EE62A3059E}"/>
    <cellStyle name="40% - Accent2 13 4" xfId="11513" xr:uid="{7C09F01C-55DD-49E3-96D9-BCEB27F12D31}"/>
    <cellStyle name="40% - Accent2 13 4 2" xfId="14857" xr:uid="{EA0FCF55-D34B-4C18-8651-EE28E1F32DAB}"/>
    <cellStyle name="40% - Accent2 13 4 2 2" xfId="20493" xr:uid="{AFBB7213-6722-4264-BC55-B89D62C10A22}"/>
    <cellStyle name="40% - Accent2 13 4 2 3" xfId="27680" xr:uid="{F2A8255F-71DB-4128-A965-D7F1A1528167}"/>
    <cellStyle name="40% - Accent2 13 4 2 4" xfId="31289" xr:uid="{A89A1854-902C-4AFB-A431-26C388135CEF}"/>
    <cellStyle name="40% - Accent2 13 4 2 5" xfId="36472" xr:uid="{41111C17-9DD2-4FB5-8706-79CBA6F05372}"/>
    <cellStyle name="40% - Accent2 13 4 3" xfId="17041" xr:uid="{8EB83C77-5245-475F-8C00-DF9DAE77383B}"/>
    <cellStyle name="40% - Accent2 13 4 3 2" xfId="22250" xr:uid="{8FCFF653-C6F3-45B3-BED4-C8E2883CCB64}"/>
    <cellStyle name="40% - Accent2 13 4 3 3" xfId="32971" xr:uid="{BCE30D06-F628-4681-B6DF-3BB0F5298B0B}"/>
    <cellStyle name="40% - Accent2 13 4 3 4" xfId="38229" xr:uid="{F26533AA-014A-4840-8647-5DCA61C9D7BD}"/>
    <cellStyle name="40% - Accent2 13 4 4" xfId="17879" xr:uid="{7A053308-5DF4-44ED-9E53-36B191294B50}"/>
    <cellStyle name="40% - Accent2 13 4 5" xfId="23303" xr:uid="{5895A52E-8FCF-44A2-9C1D-99E9223C1E72}"/>
    <cellStyle name="40% - Accent2 13 4 6" xfId="25065" xr:uid="{39D57D28-DF04-44F7-B7EE-D4A97430F1CC}"/>
    <cellStyle name="40% - Accent2 13 4 7" xfId="29506" xr:uid="{971D361C-DA58-4DBA-8055-4BBBD08F6D19}"/>
    <cellStyle name="40% - Accent2 13 4 8" xfId="33810" xr:uid="{1D75D28E-A1C1-492D-9BAB-DBB31DCF70D7}"/>
    <cellStyle name="40% - Accent2 13 5" xfId="13410" xr:uid="{FB8BC767-4C61-4B48-B5D6-FB45B30CDA49}"/>
    <cellStyle name="40% - Accent2 13 5 2" xfId="18992" xr:uid="{F03B6E6F-9413-4B0E-B296-A22D60230FE0}"/>
    <cellStyle name="40% - Accent2 13 5 3" xfId="26177" xr:uid="{1AB0DEC5-D66A-4A28-B8CD-05B3026985F9}"/>
    <cellStyle name="40% - Accent2 13 5 4" xfId="29746" xr:uid="{8573C890-22A4-47F1-B1C4-CFD876D0D619}"/>
    <cellStyle name="40% - Accent2 13 5 5" xfId="34922" xr:uid="{B8ACFF6B-9423-4248-8020-A5643CA5AA68}"/>
    <cellStyle name="40% - Accent2 13 6" xfId="15323" xr:uid="{FDDFE186-347E-4908-BB27-0A4AC627A34B}"/>
    <cellStyle name="40% - Accent2 13 6 2" xfId="20747" xr:uid="{19C644F3-3129-434F-9F5D-3C3B68364692}"/>
    <cellStyle name="40% - Accent2 13 6 3" xfId="31523" xr:uid="{5C692274-5CFF-471E-9E84-215CC4220A25}"/>
    <cellStyle name="40% - Accent2 13 6 4" xfId="36727" xr:uid="{D0293753-F4A7-42A5-A675-F66773C40F59}"/>
    <cellStyle name="40% - Accent2 13 7" xfId="17275" xr:uid="{DABE4CB2-9994-4BB9-ADD4-06A636076F4E}"/>
    <cellStyle name="40% - Accent2 13 8" xfId="22455" xr:uid="{D85AA966-5B47-4045-912F-CC51D7EA0076}"/>
    <cellStyle name="40% - Accent2 13 8 2" xfId="38537" xr:uid="{F5356D03-0504-4893-93F8-5BA354DB9FC2}"/>
    <cellStyle name="40% - Accent2 13 9" xfId="22655" xr:uid="{CD95168F-5F17-4958-B385-0E4BE1A708B3}"/>
    <cellStyle name="40% - Accent2 14" xfId="580" xr:uid="{C9132120-2DC4-4063-B5DF-16CFD1DEBA2C}"/>
    <cellStyle name="40% - Accent2 14 10" xfId="24429" xr:uid="{6BC30492-2926-4B0E-9C8B-8119E0ACCBE7}"/>
    <cellStyle name="40% - Accent2 14 11" xfId="27957" xr:uid="{3589A4CF-14BC-4078-8684-3BBA01FA2719}"/>
    <cellStyle name="40% - Accent2 14 12" xfId="33173" xr:uid="{AABD01E7-4FB1-4D67-A078-ADBA0B800F30}"/>
    <cellStyle name="40% - Accent2 14 13" xfId="10323" xr:uid="{3E689CC0-7F54-4809-94B4-80A45B516C9A}"/>
    <cellStyle name="40% - Accent2 14 14" xfId="8948" xr:uid="{A351966B-E3B0-40EC-B959-88C8FD4E5B41}"/>
    <cellStyle name="40% - Accent2 14 2" xfId="10634" xr:uid="{AB15E2E8-E7B1-4DE6-B04F-67AFF925098C}"/>
    <cellStyle name="40% - Accent2 14 2 2" xfId="13887" xr:uid="{70A44224-BFE2-4589-A3DD-887F1F705EBF}"/>
    <cellStyle name="40% - Accent2 14 2 2 2" xfId="19499" xr:uid="{28D2B38B-DFB9-4D5E-84DF-89FB31118FC3}"/>
    <cellStyle name="40% - Accent2 14 2 2 3" xfId="26685" xr:uid="{C5BEA59C-21D4-4CE5-BE47-332C150938E6}"/>
    <cellStyle name="40% - Accent2 14 2 2 4" xfId="30297" xr:uid="{C94550DE-700B-4CF2-B3DA-E71B1EB28435}"/>
    <cellStyle name="40% - Accent2 14 2 2 5" xfId="35476" xr:uid="{81BBCC84-E344-4F9E-9782-C2174F1FBCEF}"/>
    <cellStyle name="40% - Accent2 14 2 3" xfId="16372" xr:uid="{953E4C36-91C7-474D-99A0-F8DA925B2ADA}"/>
    <cellStyle name="40% - Accent2 14 2 3 2" xfId="21562" xr:uid="{F7984DE9-3AB4-48BD-99D2-CE112ED306A1}"/>
    <cellStyle name="40% - Accent2 14 2 3 3" xfId="32283" xr:uid="{B99F0FFD-54B0-4549-8644-8DA2DA1FED54}"/>
    <cellStyle name="40% - Accent2 14 2 3 4" xfId="37542" xr:uid="{0DD364F4-A77E-471C-9663-43312BA1A4E6}"/>
    <cellStyle name="40% - Accent2 14 2 4" xfId="17543" xr:uid="{256F0423-82BE-4146-8137-4CE9AB0A18DA}"/>
    <cellStyle name="40% - Accent2 14 2 5" xfId="22965" xr:uid="{39202BD1-6A18-4CF0-81D0-FCA40C83D869}"/>
    <cellStyle name="40% - Accent2 14 2 6" xfId="24728" xr:uid="{86DB2BB2-0487-4C01-AFC5-FA81466A1B66}"/>
    <cellStyle name="40% - Accent2 14 2 7" xfId="28795" xr:uid="{EE06A687-222F-4007-ADC3-1470FE96EC47}"/>
    <cellStyle name="40% - Accent2 14 2 8" xfId="33472" xr:uid="{2DB91EDD-F70F-496F-8DAE-339A8241BBBB}"/>
    <cellStyle name="40% - Accent2 14 3" xfId="12140" xr:uid="{7D50EC08-F508-4292-9736-7087F66A201A}"/>
    <cellStyle name="40% - Accent2 14 3 2" xfId="14231" xr:uid="{C3E4FB30-AC94-4A9D-B856-3A846D5B012C}"/>
    <cellStyle name="40% - Accent2 14 3 2 2" xfId="19864" xr:uid="{24929E51-2BE9-41DB-841D-9286C13E6243}"/>
    <cellStyle name="40% - Accent2 14 3 2 3" xfId="27051" xr:uid="{452D343D-E211-4E73-87E1-430C03CB77F9}"/>
    <cellStyle name="40% - Accent2 14 3 2 4" xfId="30662" xr:uid="{4DC4EB4A-A7A9-4F3E-A77B-9A368E06D51A}"/>
    <cellStyle name="40% - Accent2 14 3 2 5" xfId="35842" xr:uid="{317CCAD3-56E4-476F-95A6-5FB5925798E4}"/>
    <cellStyle name="40% - Accent2 14 3 3" xfId="16663" xr:uid="{12337283-A46F-4CF9-B827-E5AF37632ADD}"/>
    <cellStyle name="40% - Accent2 14 3 3 2" xfId="21870" xr:uid="{4300ECEC-9A63-4C70-84CB-4556ABFDCEEE}"/>
    <cellStyle name="40% - Accent2 14 3 3 3" xfId="32591" xr:uid="{214AE88A-0429-4C27-98EB-E322FD65DCE9}"/>
    <cellStyle name="40% - Accent2 14 3 3 4" xfId="37850" xr:uid="{148DB112-9CCE-4637-9DF7-CAC4AD38F8A7}"/>
    <cellStyle name="40% - Accent2 14 3 4" xfId="18320" xr:uid="{4DE8A941-FC16-475E-8BEC-18A08F32843F}"/>
    <cellStyle name="40% - Accent2 14 3 5" xfId="23745" xr:uid="{810EA496-E624-4A60-B18F-17CC418FA44A}"/>
    <cellStyle name="40% - Accent2 14 3 6" xfId="25507" xr:uid="{263496FB-C5DF-445B-A484-4C2DBBC03996}"/>
    <cellStyle name="40% - Accent2 14 3 7" xfId="29108" xr:uid="{D0DF557F-B52D-4DC7-B22B-1F3B3D8FCA99}"/>
    <cellStyle name="40% - Accent2 14 3 8" xfId="34252" xr:uid="{746039E2-D8CA-4535-830F-EF2D3D2ADE90}"/>
    <cellStyle name="40% - Accent2 14 4" xfId="13075" xr:uid="{280C06EA-0F3A-4D15-B5A6-E40DF8857751}"/>
    <cellStyle name="40% - Accent2 14 4 2" xfId="14871" xr:uid="{DF3C2DCD-2A24-44C7-83B5-CBF74A8C2306}"/>
    <cellStyle name="40% - Accent2 14 4 2 2" xfId="20507" xr:uid="{7FC98E37-6EA5-4473-8731-996B1C04F6CC}"/>
    <cellStyle name="40% - Accent2 14 4 2 3" xfId="27694" xr:uid="{2846C524-5A7E-45F6-9A12-D21EC4F32E6E}"/>
    <cellStyle name="40% - Accent2 14 4 2 4" xfId="31303" xr:uid="{AF6AB30F-857F-4CD5-BB25-9B34D6EDA229}"/>
    <cellStyle name="40% - Accent2 14 4 2 5" xfId="36486" xr:uid="{5C0F0230-AED9-4408-B6C1-5604C51E1F54}"/>
    <cellStyle name="40% - Accent2 14 4 3" xfId="17055" xr:uid="{8C9C635B-8EEA-4C31-B656-B4829E70EEED}"/>
    <cellStyle name="40% - Accent2 14 4 3 2" xfId="22264" xr:uid="{23EE1596-91DB-4ED0-B3C9-2621929840C7}"/>
    <cellStyle name="40% - Accent2 14 4 3 3" xfId="32985" xr:uid="{133284D4-2082-4C57-ACA7-DC047C87DAFE}"/>
    <cellStyle name="40% - Accent2 14 4 3 4" xfId="38243" xr:uid="{78E8A73F-51AB-4995-AA45-803A72A5AC83}"/>
    <cellStyle name="40% - Accent2 14 4 4" xfId="18780" xr:uid="{77883B48-5EDA-4B80-9570-79B3F969F93D}"/>
    <cellStyle name="40% - Accent2 14 4 5" xfId="24203" xr:uid="{21F2ECB1-20AB-4210-8A20-10611E354C70}"/>
    <cellStyle name="40% - Accent2 14 4 6" xfId="25965" xr:uid="{6C3BD3CE-E98B-42AB-ADA5-6F0B1BEA7B0E}"/>
    <cellStyle name="40% - Accent2 14 4 7" xfId="29520" xr:uid="{1E43A1C0-6C0C-4321-9CDD-CF989C33732E}"/>
    <cellStyle name="40% - Accent2 14 4 8" xfId="34710" xr:uid="{BC12551F-9401-4B98-91A9-3F52D107E494}"/>
    <cellStyle name="40% - Accent2 14 5" xfId="13424" xr:uid="{24A4B4DF-5A08-4D18-9356-75588FC6E9B0}"/>
    <cellStyle name="40% - Accent2 14 5 2" xfId="19006" xr:uid="{0482006F-C189-4AB1-9324-BB45257FAB7C}"/>
    <cellStyle name="40% - Accent2 14 5 3" xfId="26191" xr:uid="{80052F6F-1869-4280-8F16-9092FFCA3255}"/>
    <cellStyle name="40% - Accent2 14 5 4" xfId="29760" xr:uid="{BAA20CED-81E2-4E95-837C-3CE223961311}"/>
    <cellStyle name="40% - Accent2 14 5 5" xfId="34936" xr:uid="{B0C57B1A-916B-4FD1-A04B-9498B66A0AE4}"/>
    <cellStyle name="40% - Accent2 14 6" xfId="15337" xr:uid="{25AF554A-61F5-4FF4-9A27-FC3EBC2466A5}"/>
    <cellStyle name="40% - Accent2 14 6 2" xfId="20761" xr:uid="{473039E4-6D77-45EF-AE23-F2E717D0FFED}"/>
    <cellStyle name="40% - Accent2 14 6 3" xfId="31537" xr:uid="{AEA3ED35-3AD3-42A0-AC59-1D54DBDB9A44}"/>
    <cellStyle name="40% - Accent2 14 6 4" xfId="36741" xr:uid="{9E3937DC-D86D-4300-BDD5-B8CFE1BEA2DD}"/>
    <cellStyle name="40% - Accent2 14 7" xfId="17289" xr:uid="{A299643B-F489-4A71-8311-0B9B098DA55F}"/>
    <cellStyle name="40% - Accent2 14 8" xfId="22469" xr:uid="{3D4E0E76-3000-4B00-A85C-5756C3E2FC05}"/>
    <cellStyle name="40% - Accent2 14 8 2" xfId="38538" xr:uid="{4C74B769-6A8F-49C5-9D66-E17EA341739F}"/>
    <cellStyle name="40% - Accent2 14 9" xfId="22669" xr:uid="{99F547F4-C586-42B2-8B14-60CAC9525F05}"/>
    <cellStyle name="40% - Accent2 15" xfId="581" xr:uid="{DD75CA8F-B9E9-4758-8E85-DF559B830C8C}"/>
    <cellStyle name="40% - Accent2 15 2" xfId="16211" xr:uid="{28D96AB6-C551-40D6-BC2C-83E5C8D8BE83}"/>
    <cellStyle name="40% - Accent2 15 3" xfId="15351" xr:uid="{3AED5E9B-AD75-42A8-8FDE-393F767176B5}"/>
    <cellStyle name="40% - Accent2 15 3 2" xfId="20775" xr:uid="{B38E4E42-FF61-4E3C-BC39-6BF683D3EFD7}"/>
    <cellStyle name="40% - Accent2 15 3 3" xfId="31551" xr:uid="{31ABEECB-C30F-4109-9AD0-2FCEF3FC4129}"/>
    <cellStyle name="40% - Accent2 15 3 4" xfId="36755" xr:uid="{7016911C-C0F9-4C5D-90BB-1166ED093978}"/>
    <cellStyle name="40% - Accent2 15 4" xfId="27971" xr:uid="{8C05DA58-1786-4313-8D72-CAA47C7BFE8C}"/>
    <cellStyle name="40% - Accent2 15 5" xfId="38539" xr:uid="{6ED0385B-8E50-4174-8866-035FA05CA22E}"/>
    <cellStyle name="40% - Accent2 15 6" xfId="8949" xr:uid="{4C7AE0CD-7A95-45D9-8873-431DE2853D1F}"/>
    <cellStyle name="40% - Accent2 16" xfId="582" xr:uid="{666DDF07-E2DE-4A52-AC62-FA8513450301}"/>
    <cellStyle name="40% - Accent2 16 2" xfId="16221" xr:uid="{ED7A3D85-D917-4608-9647-2123F3F4CCE6}"/>
    <cellStyle name="40% - Accent2 16 3" xfId="15364" xr:uid="{5826E9AD-BDC9-4A3F-8EE1-6B4AFA673D2A}"/>
    <cellStyle name="40% - Accent2 16 3 2" xfId="20788" xr:uid="{98AE8F78-C2D8-4D23-AD0A-8EC6F51E9FF7}"/>
    <cellStyle name="40% - Accent2 16 3 3" xfId="31564" xr:uid="{5C04203B-E7EF-4F42-BD98-0164217D81DD}"/>
    <cellStyle name="40% - Accent2 16 3 4" xfId="36768" xr:uid="{1656DF27-B3B9-4079-9053-CC03B26D958C}"/>
    <cellStyle name="40% - Accent2 16 4" xfId="27984" xr:uid="{454D94B7-AE2E-4365-AC9C-424E50C82067}"/>
    <cellStyle name="40% - Accent2 16 5" xfId="38540" xr:uid="{2FE9A518-F9BF-47F2-852C-C5C1A667A84A}"/>
    <cellStyle name="40% - Accent2 16 6" xfId="8950" xr:uid="{29CA49C5-461E-4852-83E4-859727C0C940}"/>
    <cellStyle name="40% - Accent2 17" xfId="583" xr:uid="{53AC7706-C568-4E6B-92B7-F4D4EC350720}"/>
    <cellStyle name="40% - Accent2 17 2" xfId="10689" xr:uid="{6A386B2E-F50E-4D9F-86F7-16784CF4C947}"/>
    <cellStyle name="40% - Accent2 17 2 2" xfId="13932" xr:uid="{0ED7F0C6-E05A-4278-80DA-F7A2ACDFA8E0}"/>
    <cellStyle name="40% - Accent2 17 2 2 2" xfId="19543" xr:uid="{C425E0A0-4FD1-48FD-BAF2-7AC42EE4C868}"/>
    <cellStyle name="40% - Accent2 17 2 2 3" xfId="26730" xr:uid="{92C20A7E-32E2-41C4-BA0F-D57B08B1DE27}"/>
    <cellStyle name="40% - Accent2 17 2 2 4" xfId="30341" xr:uid="{B77905F9-4A7E-48D5-8392-97DDE7D2A77C}"/>
    <cellStyle name="40% - Accent2 17 2 2 5" xfId="35521" xr:uid="{70DD84C0-05C2-4C66-8AE8-1267FBCB4512}"/>
    <cellStyle name="40% - Accent2 17 2 3" xfId="16412" xr:uid="{69FE0174-88CE-4A90-BF28-80D8FDE13831}"/>
    <cellStyle name="40% - Accent2 17 2 3 2" xfId="21599" xr:uid="{C83145BA-2BE7-4D6F-B817-8683D24F7DFE}"/>
    <cellStyle name="40% - Accent2 17 2 3 3" xfId="32320" xr:uid="{41204F21-A0DB-44A6-8764-BA3FEB6B4F9A}"/>
    <cellStyle name="40% - Accent2 17 2 3 4" xfId="37579" xr:uid="{1F78BA66-2290-4378-BF61-F8C2C32D1748}"/>
    <cellStyle name="40% - Accent2 17 2 4" xfId="17572" xr:uid="{9271079A-ACBD-4D6B-AFD6-751B4FE5600E}"/>
    <cellStyle name="40% - Accent2 17 2 5" xfId="22995" xr:uid="{C7FA2D5A-E0B0-412F-8FAD-DA680DC835A8}"/>
    <cellStyle name="40% - Accent2 17 2 6" xfId="24758" xr:uid="{93A60F98-16F0-4AFC-8E4E-7C10C76DDE3D}"/>
    <cellStyle name="40% - Accent2 17 2 7" xfId="28832" xr:uid="{905724E8-3AD4-4E86-BB81-E71D76B801F0}"/>
    <cellStyle name="40% - Accent2 17 2 8" xfId="33502" xr:uid="{48CC2D08-FB53-41E5-B4B0-8BE55DB61CE4}"/>
    <cellStyle name="40% - Accent2 17 3" xfId="12162" xr:uid="{172D2EE6-92BF-4AB3-BF1B-864BB5A957C8}"/>
    <cellStyle name="40% - Accent2 17 3 2" xfId="14244" xr:uid="{1A4CE55B-9564-4FEF-957F-44177949D60A}"/>
    <cellStyle name="40% - Accent2 17 3 2 2" xfId="19880" xr:uid="{8ADC24CC-2709-409D-BD60-08CEFB9A255B}"/>
    <cellStyle name="40% - Accent2 17 3 2 3" xfId="27067" xr:uid="{3607359E-9586-4CFD-AF26-86E8022406B0}"/>
    <cellStyle name="40% - Accent2 17 3 2 4" xfId="30678" xr:uid="{CCCE93CA-0FDC-402B-A5D0-62EF7F156E71}"/>
    <cellStyle name="40% - Accent2 17 3 2 5" xfId="35858" xr:uid="{B8E359E7-B4E7-4822-A76B-E16BBABEF4E6}"/>
    <cellStyle name="40% - Accent2 17 3 3" xfId="16674" xr:uid="{B0C63C96-FAFD-43C9-A77A-21A3E3AE8457}"/>
    <cellStyle name="40% - Accent2 17 3 3 2" xfId="21884" xr:uid="{6350FC8E-CC19-40E6-87FA-4C1E269E860F}"/>
    <cellStyle name="40% - Accent2 17 3 3 3" xfId="32605" xr:uid="{59D2065E-342B-44E2-92F1-5D896046F937}"/>
    <cellStyle name="40% - Accent2 17 3 3 4" xfId="37864" xr:uid="{FBE85AF4-EE99-4A86-8B17-A8B24E8678E1}"/>
    <cellStyle name="40% - Accent2 17 3 4" xfId="18336" xr:uid="{C9D65E11-92C6-4983-8FB8-D0613129DE0F}"/>
    <cellStyle name="40% - Accent2 17 3 5" xfId="23761" xr:uid="{08CAAFFA-5D17-4523-A5FD-B644DCB7E3BA}"/>
    <cellStyle name="40% - Accent2 17 3 6" xfId="25523" xr:uid="{BE2B2AD9-D083-4D2F-BAE7-59ECE9D3C174}"/>
    <cellStyle name="40% - Accent2 17 3 7" xfId="29122" xr:uid="{DD8D486F-987A-4E80-9D7D-137B103C3097}"/>
    <cellStyle name="40% - Accent2 17 3 8" xfId="34268" xr:uid="{7CFF44C2-9E00-42BF-8705-9297B9D694DA}"/>
    <cellStyle name="40% - Accent2 17 4" xfId="13113" xr:uid="{82FC9189-8E3C-43FA-B80F-963597598D6F}"/>
    <cellStyle name="40% - Accent2 17 4 2" xfId="18795" xr:uid="{2B5A8820-35C4-4C15-9057-DE6DBA04F6C8}"/>
    <cellStyle name="40% - Accent2 17 4 3" xfId="24218" xr:uid="{915F7319-8909-4C4F-ABC2-BCB729546446}"/>
    <cellStyle name="40% - Accent2 17 4 4" xfId="25980" xr:uid="{0B2ED882-CE4C-4DCD-8F5A-D3BDC3B3103B}"/>
    <cellStyle name="40% - Accent2 17 4 5" xfId="29607" xr:uid="{D3D7EAD0-6279-427E-9A14-5BC0C9758ED7}"/>
    <cellStyle name="40% - Accent2 17 4 6" xfId="34725" xr:uid="{4D7C5370-7E3F-4825-B517-851279E20FF1}"/>
    <cellStyle name="40% - Accent2 17 5" xfId="13440" xr:uid="{803D3E3E-8B02-47CD-ADB0-F28D11E5B07F}"/>
    <cellStyle name="40% - Accent2 17 5 2" xfId="19022" xr:uid="{C6529E55-3F29-441D-B546-19BD93F32731}"/>
    <cellStyle name="40% - Accent2 17 5 3" xfId="26207" xr:uid="{19A7B14C-0210-416D-86EB-0E4D3DE09DCD}"/>
    <cellStyle name="40% - Accent2 17 5 4" xfId="29776" xr:uid="{C93FEAD5-0F8C-423A-9CF6-AAAB5F3FE03D}"/>
    <cellStyle name="40% - Accent2 17 5 5" xfId="34952" xr:uid="{2612C9EA-7F3F-4F27-9761-6EBC48127954}"/>
    <cellStyle name="40% - Accent2 17 6" xfId="15374" xr:uid="{DD4C5A76-D529-4E04-93D0-28AB55A91E3F}"/>
    <cellStyle name="40% - Accent2 17 6 2" xfId="20798" xr:uid="{50231549-F6D3-49CF-8EEE-1C96CF54F515}"/>
    <cellStyle name="40% - Accent2 17 6 3" xfId="31574" xr:uid="{997A7CE6-D4B0-42DE-A4D6-CD743F4B6BC5}"/>
    <cellStyle name="40% - Accent2 17 6 4" xfId="36778" xr:uid="{C4B5AA56-8A3A-4EA7-8215-9BCE2BBBAD7D}"/>
    <cellStyle name="40% - Accent2 17 7" xfId="27994" xr:uid="{4D75D812-FDA9-40EF-913B-3DDEA26C27BB}"/>
    <cellStyle name="40% - Accent2 17 7 2" xfId="38541" xr:uid="{CFBF6508-DCBD-413D-A8BE-56678670E017}"/>
    <cellStyle name="40% - Accent2 17 8" xfId="8951" xr:uid="{ECE90301-F98C-4491-B1A6-820DF714315D}"/>
    <cellStyle name="40% - Accent2 18" xfId="584" xr:uid="{7D14195B-C2AF-49EA-98F4-95FAAE3D7DFE}"/>
    <cellStyle name="40% - Accent2 18 2" xfId="10731" xr:uid="{1AB5366E-351E-4069-81EA-70DADF8204AA}"/>
    <cellStyle name="40% - Accent2 18 2 2" xfId="13957" xr:uid="{B0462118-7518-4169-9B9D-89561FF6FADD}"/>
    <cellStyle name="40% - Accent2 18 2 2 2" xfId="19571" xr:uid="{C45C686E-2D01-4603-97D5-903C05B0EAA4}"/>
    <cellStyle name="40% - Accent2 18 2 2 3" xfId="26758" xr:uid="{035A712B-039B-4965-9A50-55A74BCB1B20}"/>
    <cellStyle name="40% - Accent2 18 2 2 4" xfId="30369" xr:uid="{430E7BCB-A002-4968-8623-3DAFBD9B3BBF}"/>
    <cellStyle name="40% - Accent2 18 2 2 5" xfId="35549" xr:uid="{31FFB6D7-3338-4AAE-9CE6-E18961B8B449}"/>
    <cellStyle name="40% - Accent2 18 2 3" xfId="16431" xr:uid="{E06F987A-9BDF-463E-97F9-942EB26988A2}"/>
    <cellStyle name="40% - Accent2 18 2 3 2" xfId="21621" xr:uid="{204B87E9-0BE8-4D1A-A2E4-7188A9C69314}"/>
    <cellStyle name="40% - Accent2 18 2 3 3" xfId="32342" xr:uid="{8CAD3806-2C11-4D06-B55E-8871BCE53B93}"/>
    <cellStyle name="40% - Accent2 18 2 3 4" xfId="37601" xr:uid="{316A3D08-A6D3-4883-9E7A-579269DBD253}"/>
    <cellStyle name="40% - Accent2 18 2 4" xfId="17586" xr:uid="{79781D7F-2E12-44F0-8C85-24069B950C3A}"/>
    <cellStyle name="40% - Accent2 18 2 5" xfId="23009" xr:uid="{BC37A0EB-FC4B-4EC7-95B2-28ED4DC7745B}"/>
    <cellStyle name="40% - Accent2 18 2 6" xfId="24772" xr:uid="{89AD24F1-1276-49BD-87A2-8971DC38A44C}"/>
    <cellStyle name="40% - Accent2 18 2 7" xfId="28855" xr:uid="{246079B9-3ACE-4562-B04D-33F7A806C2EB}"/>
    <cellStyle name="40% - Accent2 18 2 8" xfId="33516" xr:uid="{F7675580-69BF-4DCF-9B3F-8EB0B6447510}"/>
    <cellStyle name="40% - Accent2 18 3" xfId="11661" xr:uid="{0F3C4EBA-C82E-48A9-9AB0-07FCBD2759E1}"/>
    <cellStyle name="40% - Accent2 18 3 2" xfId="13865" xr:uid="{22EAD2EB-9715-4C55-84FC-F7729983D65F}"/>
    <cellStyle name="40% - Accent2 18 3 2 2" xfId="19477" xr:uid="{E1F1D652-6F9C-482D-89A2-EB8105AED7BA}"/>
    <cellStyle name="40% - Accent2 18 3 2 3" xfId="26663" xr:uid="{0693E355-58D5-4AD5-BE7C-7105E65F38A1}"/>
    <cellStyle name="40% - Accent2 18 3 2 4" xfId="30275" xr:uid="{3592E01C-6FAD-4B70-95AC-AEC17CC77E44}"/>
    <cellStyle name="40% - Accent2 18 3 2 5" xfId="35454" xr:uid="{C36DAC1E-43B4-4A9B-A27C-690B08EDA3AF}"/>
    <cellStyle name="40% - Accent2 18 3 3" xfId="16354" xr:uid="{90616BEF-3376-46CF-BA21-B63B2EBC7B54}"/>
    <cellStyle name="40% - Accent2 18 3 3 2" xfId="21544" xr:uid="{0D3950BD-7D50-458E-A360-0D596AE27CA2}"/>
    <cellStyle name="40% - Accent2 18 3 3 3" xfId="32265" xr:uid="{9CAC071F-96BE-4CAE-9ABB-70EAC179BD0A}"/>
    <cellStyle name="40% - Accent2 18 3 3 4" xfId="37524" xr:uid="{DB4F66D0-475E-4883-A8CA-30CD690B1209}"/>
    <cellStyle name="40% - Accent2 18 3 4" xfId="17970" xr:uid="{CDB41131-8F21-4672-BAF0-02BF7954059B}"/>
    <cellStyle name="40% - Accent2 18 3 5" xfId="23394" xr:uid="{14EEE2C0-7DF3-4FAC-ADC9-8F74F6F46BFE}"/>
    <cellStyle name="40% - Accent2 18 3 6" xfId="25156" xr:uid="{98415AE2-9F41-480E-9D6B-4A240E0458C3}"/>
    <cellStyle name="40% - Accent2 18 3 7" xfId="28777" xr:uid="{8200BD11-F7F2-4869-B050-26CF6D544941}"/>
    <cellStyle name="40% - Accent2 18 3 8" xfId="33901" xr:uid="{AC1EE748-140B-41C8-A5B2-74C11811A69B}"/>
    <cellStyle name="40% - Accent2 18 4" xfId="13154" xr:uid="{3C620319-F1CF-472F-8A38-403C644F65F6}"/>
    <cellStyle name="40% - Accent2 18 4 2" xfId="18808" xr:uid="{6A57CEFC-8F21-46D1-AAF5-795A8B9727AE}"/>
    <cellStyle name="40% - Accent2 18 4 3" xfId="24231" xr:uid="{FC1ADFDD-DFF5-45ED-B707-8FBF0C64BC00}"/>
    <cellStyle name="40% - Accent2 18 4 4" xfId="25993" xr:uid="{15DF32E6-CF78-4D61-ABB3-62EF846DFF0F}"/>
    <cellStyle name="40% - Accent2 18 4 5" xfId="28613" xr:uid="{7A323EBA-97F5-4459-8CB4-5F6E063B4C86}"/>
    <cellStyle name="40% - Accent2 18 4 6" xfId="34738" xr:uid="{DE140FA9-97FD-4372-A297-CBACB5A36EBD}"/>
    <cellStyle name="40% - Accent2 18 5" xfId="13454" xr:uid="{76BC5314-DF3F-4F92-B8D0-6D2CCD188423}"/>
    <cellStyle name="40% - Accent2 18 5 2" xfId="19036" xr:uid="{03134B1A-E513-4B5B-9F62-893D91BE0F40}"/>
    <cellStyle name="40% - Accent2 18 5 3" xfId="26221" xr:uid="{77950F56-A606-4145-B314-0A63B989ADB2}"/>
    <cellStyle name="40% - Accent2 18 5 4" xfId="29790" xr:uid="{9A582CF7-E457-465C-B375-34D5A4CD4EFF}"/>
    <cellStyle name="40% - Accent2 18 5 5" xfId="34966" xr:uid="{2991179A-AF4A-4E65-A168-CBD003976AC2}"/>
    <cellStyle name="40% - Accent2 18 6" xfId="15392" xr:uid="{5044917D-FF99-4CBB-84BE-20F3223ACE88}"/>
    <cellStyle name="40% - Accent2 18 6 2" xfId="20816" xr:uid="{39CB10E5-506A-475F-B669-CBC43DFF4AF4}"/>
    <cellStyle name="40% - Accent2 18 6 3" xfId="31592" xr:uid="{B0437C3F-FE76-4CC7-A67B-A2C97A52F2D1}"/>
    <cellStyle name="40% - Accent2 18 6 4" xfId="36796" xr:uid="{7B6392E8-2FB5-414E-8E1F-CB4C5A1A2832}"/>
    <cellStyle name="40% - Accent2 18 7" xfId="28012" xr:uid="{1E6B2A33-0EF4-4075-AC25-2208D2836EAD}"/>
    <cellStyle name="40% - Accent2 18 7 2" xfId="38542" xr:uid="{91548701-E988-477C-84A0-0A8AF9115182}"/>
    <cellStyle name="40% - Accent2 18 8" xfId="8952" xr:uid="{47838081-2381-4A86-A4BA-5BCDE1EF4B7C}"/>
    <cellStyle name="40% - Accent2 19" xfId="585" xr:uid="{40589D72-73AB-483D-B4B4-DF97895437DB}"/>
    <cellStyle name="40% - Accent2 19 10" xfId="33531" xr:uid="{FFF3C3A4-B0C4-47BE-A7F0-F511A4397451}"/>
    <cellStyle name="40% - Accent2 19 11" xfId="10774" xr:uid="{5CAC9906-CD47-4C84-8789-9453EB650A7E}"/>
    <cellStyle name="40% - Accent2 19 12" xfId="8953" xr:uid="{C134A985-FF88-4871-BAFD-3A6A967FFA70}"/>
    <cellStyle name="40% - Accent2 19 2" xfId="11787" xr:uid="{00830987-E395-47C0-A040-71A8F54376E1}"/>
    <cellStyle name="40% - Accent2 19 2 2" xfId="13980" xr:uid="{E08383E3-BDDF-4931-8BAD-D84234430854}"/>
    <cellStyle name="40% - Accent2 19 2 2 2" xfId="19597" xr:uid="{E1322ECE-148F-4038-BD4E-EC4C11E3123D}"/>
    <cellStyle name="40% - Accent2 19 2 2 3" xfId="26784" xr:uid="{B2350527-05E5-44B7-A4FF-6261B9912183}"/>
    <cellStyle name="40% - Accent2 19 2 2 4" xfId="30395" xr:uid="{0292BE14-790D-40F0-B6C6-56ADBF3C0351}"/>
    <cellStyle name="40% - Accent2 19 2 2 5" xfId="35575" xr:uid="{69E23107-F2B9-46B2-95CD-5B0DA7C23926}"/>
    <cellStyle name="40% - Accent2 19 2 3" xfId="16451" xr:uid="{9A87F392-A587-4EA2-974A-6C4F45150C03}"/>
    <cellStyle name="40% - Accent2 19 2 3 2" xfId="21644" xr:uid="{435A903B-76B0-4E80-8B38-1ADDA2758137}"/>
    <cellStyle name="40% - Accent2 19 2 3 3" xfId="32365" xr:uid="{8CE5E1F8-F659-420F-8F38-9C49CDE938B2}"/>
    <cellStyle name="40% - Accent2 19 2 3 4" xfId="37624" xr:uid="{CC914663-251D-4645-B70C-5F4516061428}"/>
    <cellStyle name="40% - Accent2 19 2 4" xfId="18053" xr:uid="{D3EC8E36-01A0-4486-9558-63F7E75F7A4A}"/>
    <cellStyle name="40% - Accent2 19 2 5" xfId="23478" xr:uid="{4366BCB6-709F-4E2B-BC08-45187E8B900E}"/>
    <cellStyle name="40% - Accent2 19 2 6" xfId="25240" xr:uid="{878A911D-1446-4432-897E-15F11B23B04A}"/>
    <cellStyle name="40% - Accent2 19 2 7" xfId="28878" xr:uid="{E13F4E7F-61BC-40D1-A1D5-0C83F6050BDF}"/>
    <cellStyle name="40% - Accent2 19 2 8" xfId="33985" xr:uid="{CF3324DF-8AE5-4403-9934-07FE463A6E52}"/>
    <cellStyle name="40% - Accent2 19 3" xfId="11711" xr:uid="{26CE5E4C-99C2-46E1-9507-C3FAC0E69A2F}"/>
    <cellStyle name="40% - Accent2 19 3 2" xfId="13912" xr:uid="{3E07A225-DE4B-4FF4-9535-46537F8F8908}"/>
    <cellStyle name="40% - Accent2 19 3 2 2" xfId="19524" xr:uid="{2B47A1DB-226B-4045-9DE4-CE4D9C1B0984}"/>
    <cellStyle name="40% - Accent2 19 3 2 3" xfId="26710" xr:uid="{3612C9F1-EADC-49CC-BD60-A5B1828A8A24}"/>
    <cellStyle name="40% - Accent2 19 3 2 4" xfId="30322" xr:uid="{9BC54C2E-4A90-4F4C-BD90-5D7B61409AFF}"/>
    <cellStyle name="40% - Accent2 19 3 2 5" xfId="35501" xr:uid="{31A7B923-30BD-4798-9520-E5C9174B51DB}"/>
    <cellStyle name="40% - Accent2 19 3 3" xfId="16392" xr:uid="{E753B768-E0CB-4613-9730-B2B33729B75C}"/>
    <cellStyle name="40% - Accent2 19 3 3 2" xfId="21581" xr:uid="{B5FACDEA-A93D-42E0-97DD-74E264C52AC0}"/>
    <cellStyle name="40% - Accent2 19 3 3 3" xfId="32302" xr:uid="{0DC62BCE-1F12-4F96-82BB-6BF131878873}"/>
    <cellStyle name="40% - Accent2 19 3 3 4" xfId="37561" xr:uid="{4FC989AA-6D0B-4757-9ED4-D6B573BD4BE5}"/>
    <cellStyle name="40% - Accent2 19 3 4" xfId="18001" xr:uid="{81A63A0D-5939-4DEC-ADC9-CFF4D48537C0}"/>
    <cellStyle name="40% - Accent2 19 3 5" xfId="23425" xr:uid="{5A9BA8DA-6707-4004-9C59-EB226F0D06B6}"/>
    <cellStyle name="40% - Accent2 19 3 6" xfId="25187" xr:uid="{554EE9FD-258D-4914-A67D-6BAC30EDA6D3}"/>
    <cellStyle name="40% - Accent2 19 3 7" xfId="28814" xr:uid="{EC650223-114B-4644-9F76-EB3CD22268F3}"/>
    <cellStyle name="40% - Accent2 19 3 8" xfId="33932" xr:uid="{A86E4145-EF9D-4CB6-9092-2659B866239B}"/>
    <cellStyle name="40% - Accent2 19 4" xfId="13469" xr:uid="{F1B76E49-61BF-4BC5-BD86-DC851E6AD218}"/>
    <cellStyle name="40% - Accent2 19 4 2" xfId="19051" xr:uid="{564DCFD1-ED4B-442E-8A94-56A2592D80DC}"/>
    <cellStyle name="40% - Accent2 19 4 3" xfId="26236" xr:uid="{672CB889-5DD9-4472-A0F7-A7B604809EB9}"/>
    <cellStyle name="40% - Accent2 19 4 4" xfId="29805" xr:uid="{AD6D8037-BC4D-489F-B2D0-3101AC5004F6}"/>
    <cellStyle name="40% - Accent2 19 4 5" xfId="34981" xr:uid="{9097DBAD-0EE8-4C78-B0B5-EEEDD575CA72}"/>
    <cellStyle name="40% - Accent2 19 5" xfId="15406" xr:uid="{E002E07D-7983-47C4-9F14-4D2BC83FC105}"/>
    <cellStyle name="40% - Accent2 19 5 2" xfId="20830" xr:uid="{3FCB4233-0B6F-4252-9B18-B66564B30069}"/>
    <cellStyle name="40% - Accent2 19 5 3" xfId="31606" xr:uid="{DA16E20A-1CDB-4513-87E8-B20E6B4E2D52}"/>
    <cellStyle name="40% - Accent2 19 5 4" xfId="36810" xr:uid="{5748F1B3-B8D6-4DBD-95F3-65E8271AB218}"/>
    <cellStyle name="40% - Accent2 19 6" xfId="17601" xr:uid="{F8E5E56C-DBE0-4DD9-84BE-6A1579150E0D}"/>
    <cellStyle name="40% - Accent2 19 7" xfId="23024" xr:uid="{27C9997F-2875-408F-9DC7-8AB16FE7BC8A}"/>
    <cellStyle name="40% - Accent2 19 7 2" xfId="38543" xr:uid="{8F2E8F7D-0569-42D7-AA44-4F8913BE229F}"/>
    <cellStyle name="40% - Accent2 19 8" xfId="24787" xr:uid="{8FA3CD69-36F4-4800-A8B6-A232D1F1A67B}"/>
    <cellStyle name="40% - Accent2 19 9" xfId="28026" xr:uid="{C220758E-6444-4245-AC6B-5D56F59A06F5}"/>
    <cellStyle name="40% - Accent2 2" xfId="586" xr:uid="{0C13FA8B-EA31-4F57-89B1-A5F9093A8350}"/>
    <cellStyle name="40% - Accent2 2 10" xfId="587" xr:uid="{807F70BE-1E91-4C4F-9ADF-11321B59D950}"/>
    <cellStyle name="40% - Accent2 2 10 2" xfId="38544" xr:uid="{36CF8195-6FC3-4070-9230-A8FFD2C73513}"/>
    <cellStyle name="40% - Accent2 2 11" xfId="588" xr:uid="{A535E1EE-598A-4C2B-AF07-38D86E916A8E}"/>
    <cellStyle name="40% - Accent2 2 11 2" xfId="38545" xr:uid="{DD66C2DA-4809-4464-BB87-8C9B437F28E2}"/>
    <cellStyle name="40% - Accent2 2 12" xfId="589" xr:uid="{25AAEBCB-6CDE-44BC-ADB2-FE511C0798AA}"/>
    <cellStyle name="40% - Accent2 2 12 2" xfId="38546" xr:uid="{2841CEE2-CD41-48C2-A03C-FE87E4CD5133}"/>
    <cellStyle name="40% - Accent2 2 13" xfId="590" xr:uid="{6F92F703-10A7-48D0-97DD-C69B73F9B5DE}"/>
    <cellStyle name="40% - Accent2 2 13 2" xfId="38547" xr:uid="{7C6A4C95-B705-459F-A3C7-CB93EDF97825}"/>
    <cellStyle name="40% - Accent2 2 14" xfId="591" xr:uid="{7064E562-4B05-4FBA-9035-1E215BF84957}"/>
    <cellStyle name="40% - Accent2 2 14 2" xfId="38548" xr:uid="{7015A01A-88B7-4978-93F6-1992C9A3FAA8}"/>
    <cellStyle name="40% - Accent2 2 15" xfId="38549" xr:uid="{8A5715CC-A464-4DC6-8578-A3C8C7EF400F}"/>
    <cellStyle name="40% - Accent2 2 2" xfId="592" xr:uid="{28A03D71-C129-4CEE-B95E-19BBE62EF0A8}"/>
    <cellStyle name="40% - Accent2 2 2 10" xfId="27796" xr:uid="{3A17D6B0-F5EE-460A-85F0-AA60D89D07E7}"/>
    <cellStyle name="40% - Accent2 2 2 11" xfId="33005" xr:uid="{A1B65673-CBFB-44BD-8312-2CD88589EF8D}"/>
    <cellStyle name="40% - Accent2 2 2 12" xfId="9823" xr:uid="{1568051F-A9A6-4A71-8D25-D1F409F4C0BE}"/>
    <cellStyle name="40% - Accent2 2 2 13" xfId="8954" xr:uid="{ACC2E805-9583-49E9-884B-C5ED0F26473B}"/>
    <cellStyle name="40% - Accent2 2 2 2" xfId="11328" xr:uid="{0799161C-5145-4DB7-93A1-FF9D9127E65F}"/>
    <cellStyle name="40% - Accent2 2 2 2 2" xfId="11382" xr:uid="{6678AE5F-F0FF-45C4-B706-E406A9CE7E5B}"/>
    <cellStyle name="40% - Accent2 2 2 2 2 2" xfId="17791" xr:uid="{2D6200A6-FE0F-422B-96D4-A9C4A24E8B25}"/>
    <cellStyle name="40% - Accent2 2 2 2 2 3" xfId="23214" xr:uid="{BE4A339F-ADA7-42F2-B9CE-72074CDB5EE5}"/>
    <cellStyle name="40% - Accent2 2 2 2 2 4" xfId="24976" xr:uid="{2B3068BE-2F21-4F19-8EC8-F3CF1FCBA2B6}"/>
    <cellStyle name="40% - Accent2 2 2 2 2 5" xfId="29195" xr:uid="{B813F38F-4BE3-4839-BD4A-235C1685094B}"/>
    <cellStyle name="40% - Accent2 2 2 2 2 6" xfId="33721" xr:uid="{A538FDA2-6F8A-429E-B0F9-54F6C3042B6B}"/>
    <cellStyle name="40% - Accent2 2 2 2 3" xfId="13237" xr:uid="{940F7996-5436-4739-87B4-41B9982F8496}"/>
    <cellStyle name="40% - Accent2 2 2 2 3 2" xfId="18822" xr:uid="{0B3EFB02-0612-4DDA-B3EC-3EE3CFC35D70}"/>
    <cellStyle name="40% - Accent2 2 2 2 3 3" xfId="24245" xr:uid="{515F194A-F4E6-411C-82F6-AB41E06DF0DA}"/>
    <cellStyle name="40% - Accent2 2 2 2 3 4" xfId="26007" xr:uid="{D8FC3A90-F834-4E04-BED1-3C51DC9E3249}"/>
    <cellStyle name="40% - Accent2 2 2 2 3 5" xfId="29650" xr:uid="{D29FCB70-5A4F-4E74-BC60-74A66312DCDB}"/>
    <cellStyle name="40% - Accent2 2 2 2 3 6" xfId="34752" xr:uid="{97095F44-7B59-436B-9863-9DE139DB72E1}"/>
    <cellStyle name="40% - Accent2 2 2 2 4" xfId="13661" xr:uid="{BD230EC7-9266-445B-9C38-6E6EE3011345}"/>
    <cellStyle name="40% - Accent2 2 2 2 4 2" xfId="19243" xr:uid="{FE3C6676-C0CA-4DFC-B58C-FFD92C533E3C}"/>
    <cellStyle name="40% - Accent2 2 2 2 4 3" xfId="26428" xr:uid="{1704C90D-2418-4BFC-871F-D4FDC1C0960F}"/>
    <cellStyle name="40% - Accent2 2 2 2 4 4" xfId="29996" xr:uid="{D76A7E19-C0C6-4B4B-98AE-9DD65E2E158A}"/>
    <cellStyle name="40% - Accent2 2 2 2 4 5" xfId="35173" xr:uid="{87603810-0EF4-4767-91CC-B567DE328FB8}"/>
    <cellStyle name="40% - Accent2 2 2 2 5" xfId="16245" xr:uid="{3DF011D6-AD08-4B89-B139-D54F0F937110}"/>
    <cellStyle name="40% - Accent2 2 2 2 5 2" xfId="21409" xr:uid="{3C061E2A-A7B3-4987-A407-1AA663E63087}"/>
    <cellStyle name="40% - Accent2 2 2 2 5 3" xfId="32130" xr:uid="{463B7176-09CE-4A79-95A6-4D87ECCB665B}"/>
    <cellStyle name="40% - Accent2 2 2 2 5 4" xfId="37388" xr:uid="{34549F31-F6B7-4DBF-BBCB-8E3F53DFD554}"/>
    <cellStyle name="40% - Accent2 2 2 2 6" xfId="28639" xr:uid="{30F2EBFB-46F0-4D2C-AC7E-A5E24E5D08CC}"/>
    <cellStyle name="40% - Accent2 2 2 3" xfId="11718" xr:uid="{CC27BF45-385B-45F3-A10B-F8733B721EF7}"/>
    <cellStyle name="40% - Accent2 2 2 3 2" xfId="13918" xr:uid="{91931F3C-03D4-4319-9E8D-851239718559}"/>
    <cellStyle name="40% - Accent2 2 2 3 2 2" xfId="19529" xr:uid="{EAB8C70B-4306-45AE-A6CD-2A8252EE434F}"/>
    <cellStyle name="40% - Accent2 2 2 3 2 3" xfId="26716" xr:uid="{0EE72127-8075-4AED-B952-3C1AF8461959}"/>
    <cellStyle name="40% - Accent2 2 2 3 2 4" xfId="30327" xr:uid="{1CFB90E3-9191-4102-951D-6CBC18D0EF74}"/>
    <cellStyle name="40% - Accent2 2 2 3 2 5" xfId="35507" xr:uid="{A9E9D560-5F01-485C-86D1-16B7EAB5CCD2}"/>
    <cellStyle name="40% - Accent2 2 2 3 3" xfId="16400" xr:uid="{7F15A9CD-F140-486E-B578-B3ED54BE9287}"/>
    <cellStyle name="40% - Accent2 2 2 3 3 2" xfId="21587" xr:uid="{40DD8F36-E23C-4D33-B35F-1E4B048D5BF7}"/>
    <cellStyle name="40% - Accent2 2 2 3 3 3" xfId="32308" xr:uid="{02E59FE7-0BF0-40D3-93F0-BD69EC95AED4}"/>
    <cellStyle name="40% - Accent2 2 2 3 3 4" xfId="37567" xr:uid="{2B3D7919-7146-4BC7-B8C4-A39BA8D2F084}"/>
    <cellStyle name="40% - Accent2 2 2 3 4" xfId="18005" xr:uid="{75328C15-9A06-4BF2-9C38-BB32A3051BA7}"/>
    <cellStyle name="40% - Accent2 2 2 3 5" xfId="23429" xr:uid="{800E8EDB-8B93-469E-BF40-0401C8A4D2E3}"/>
    <cellStyle name="40% - Accent2 2 2 3 6" xfId="25191" xr:uid="{D3764200-9AEB-4E9C-A674-59C5E93BCAC5}"/>
    <cellStyle name="40% - Accent2 2 2 3 7" xfId="28820" xr:uid="{BD9B8E3A-5F34-46A1-A184-45B93CF7C96A}"/>
    <cellStyle name="40% - Accent2 2 2 3 8" xfId="33936" xr:uid="{398CD602-F24A-4C94-B0D5-905091EC41EB}"/>
    <cellStyle name="40% - Accent2 2 2 4" xfId="13179" xr:uid="{B4B4485B-359F-4083-8345-718990B4155C}"/>
    <cellStyle name="40% - Accent2 2 2 4 2" xfId="38550" xr:uid="{018CEC8B-446D-4996-AA63-5243443BB217}"/>
    <cellStyle name="40% - Accent2 2 2 5" xfId="15223" xr:uid="{E298BDA4-CC35-4B20-9027-F85296F6F8A4}"/>
    <cellStyle name="40% - Accent2 2 2 5 2" xfId="20600" xr:uid="{5D73948E-C5D6-45FD-8DEC-8BF14F751C94}"/>
    <cellStyle name="40% - Accent2 2 2 5 3" xfId="31376" xr:uid="{FD96DB0E-5D80-45E3-AF4F-AF48F8A66AC5}"/>
    <cellStyle name="40% - Accent2 2 2 5 4" xfId="36580" xr:uid="{EDDFA6DE-0C3D-4FDD-893C-5A45F82112D0}"/>
    <cellStyle name="40% - Accent2 2 2 6" xfId="17121" xr:uid="{6D796FF4-AB57-428B-9A58-F33E2817B9F7}"/>
    <cellStyle name="40% - Accent2 2 2 7" xfId="22301" xr:uid="{E2C56C7C-432D-4A88-B1C9-8855EF33C0E6}"/>
    <cellStyle name="40% - Accent2 2 2 8" xfId="22501" xr:uid="{2694BF04-F219-49A0-A368-F7935A2BC70D}"/>
    <cellStyle name="40% - Accent2 2 2 9" xfId="24261" xr:uid="{1DB550B6-8641-4950-B821-F50560D32DDF}"/>
    <cellStyle name="40% - Accent2 2 3" xfId="593" xr:uid="{86F23F55-9C9E-4834-91C6-7AB952499979}"/>
    <cellStyle name="40% - Accent2 2 3 10" xfId="10379" xr:uid="{D23F555D-8F23-40C1-AD31-48A608C775AA}"/>
    <cellStyle name="40% - Accent2 2 3 2" xfId="11658" xr:uid="{EAC40941-D1D7-4E0E-B460-67145486B49B}"/>
    <cellStyle name="40% - Accent2 2 3 2 2" xfId="38551" xr:uid="{D638DA35-5666-4BD2-A706-46D7150245C3}"/>
    <cellStyle name="40% - Accent2 2 3 3" xfId="13272" xr:uid="{12C279B8-E81F-4FE4-9D37-11F439AF5B11}"/>
    <cellStyle name="40% - Accent2 2 3 4" xfId="17305" xr:uid="{CFB44D7F-C17A-4CE0-A53E-4B996286EE17}"/>
    <cellStyle name="40% - Accent2 2 3 5" xfId="22485" xr:uid="{3430EA6E-4030-40E2-A77A-E319AECFDBDB}"/>
    <cellStyle name="40% - Accent2 2 3 6" xfId="22684" xr:uid="{36CED313-871D-4039-AA7D-D050B27AEA0C}"/>
    <cellStyle name="40% - Accent2 2 3 7" xfId="24445" xr:uid="{CB295227-69A6-4362-81C5-024F140103CB}"/>
    <cellStyle name="40% - Accent2 2 3 8" xfId="28914" xr:uid="{D0EA67D8-875D-4A0F-BC26-BE08EA1A759F}"/>
    <cellStyle name="40% - Accent2 2 3 9" xfId="33189" xr:uid="{69853BC7-22A8-48F4-8066-8CE049EE51A6}"/>
    <cellStyle name="40% - Accent2 2 4" xfId="594" xr:uid="{9F8CBA2A-AD49-42CA-98A1-1CFA07782C4D}"/>
    <cellStyle name="40% - Accent2 2 4 2" xfId="14704" xr:uid="{263DF356-6396-45D8-A17A-101AD5B9B69C}"/>
    <cellStyle name="40% - Accent2 2 4 2 2" xfId="20339" xr:uid="{4FADF9A1-9DBD-4385-B412-76284B0724F8}"/>
    <cellStyle name="40% - Accent2 2 4 2 3" xfId="27526" xr:uid="{A1A7F4C0-6B3D-4397-9405-13CF574C1F72}"/>
    <cellStyle name="40% - Accent2 2 4 2 4" xfId="31136" xr:uid="{70875466-F1FF-46F8-857D-91876CCB06E7}"/>
    <cellStyle name="40% - Accent2 2 4 2 5" xfId="36318" xr:uid="{2945B458-6D03-455B-806C-8CD58152FD85}"/>
    <cellStyle name="40% - Accent2 2 4 3" xfId="16888" xr:uid="{ABB3D0AC-ED39-45E3-8D53-9F2D25711899}"/>
    <cellStyle name="40% - Accent2 2 4 3 2" xfId="22096" xr:uid="{5D8A52D7-09C2-4CF0-82C7-64DD9A188C96}"/>
    <cellStyle name="40% - Accent2 2 4 3 3" xfId="32817" xr:uid="{E616EE6F-7D02-4B19-A059-6F24BD539F72}"/>
    <cellStyle name="40% - Accent2 2 4 3 4" xfId="38075" xr:uid="{CE10F65B-378F-4C13-971B-B4A8A5B291AC}"/>
    <cellStyle name="40% - Accent2 2 4 4" xfId="17321" xr:uid="{BCB8616E-E794-4C79-8844-8D393D016F68}"/>
    <cellStyle name="40% - Accent2 2 4 5" xfId="22699" xr:uid="{33DDB81E-0FAF-4DD3-AF15-CD9BDB89B3A0}"/>
    <cellStyle name="40% - Accent2 2 4 6" xfId="24461" xr:uid="{8AECF8D8-BF16-4261-86CD-CDC344256459}"/>
    <cellStyle name="40% - Accent2 2 4 7" xfId="29352" xr:uid="{E294A39A-C433-4D4E-831B-54DEE03B57D9}"/>
    <cellStyle name="40% - Accent2 2 4 8" xfId="33205" xr:uid="{A3E55EB2-0827-4489-AFC7-D8AA080232C2}"/>
    <cellStyle name="40% - Accent2 2 4 9" xfId="10434" xr:uid="{6DC01737-55F7-4408-BF9D-817CAA840CD1}"/>
    <cellStyle name="40% - Accent2 2 5" xfId="595" xr:uid="{C9814EC1-0233-4D07-9DD5-AF06DFBBC10A}"/>
    <cellStyle name="40% - Accent2 2 5 2" xfId="17400" xr:uid="{41115916-39DE-48DA-BE98-D561B129AE77}"/>
    <cellStyle name="40% - Accent2 2 5 3" xfId="22820" xr:uid="{E58CAE72-E037-46DB-80CA-CD39234A12C2}"/>
    <cellStyle name="40% - Accent2 2 5 4" xfId="24582" xr:uid="{337230F4-2D85-4336-8B22-4B344BF95BFB}"/>
    <cellStyle name="40% - Accent2 2 5 5" xfId="29610" xr:uid="{001C859B-5C1B-4F33-A66A-3BC2587CA59D}"/>
    <cellStyle name="40% - Accent2 2 5 6" xfId="33326" xr:uid="{10CA9972-C4AD-458C-A0D2-AF0E15559A5C}"/>
    <cellStyle name="40% - Accent2 2 5 7" xfId="38552" xr:uid="{212DB55D-8F4E-47FE-808D-83E0B2DFE8B4}"/>
    <cellStyle name="40% - Accent2 2 5 8" xfId="10509" xr:uid="{FD2E50FF-0D39-46AD-9208-52E332150967}"/>
    <cellStyle name="40% - Accent2 2 6" xfId="596" xr:uid="{32FD8446-E669-4688-94C9-1FBA9CC989A5}"/>
    <cellStyle name="40% - Accent2 2 6 2" xfId="18838" xr:uid="{881A6D1D-9F06-4834-B537-BF6A49BFF480}"/>
    <cellStyle name="40% - Accent2 2 6 2 2" xfId="38553" xr:uid="{7042AC47-29D4-49E5-8318-13DEF2ACD176}"/>
    <cellStyle name="40% - Accent2 2 6 3" xfId="26023" xr:uid="{E582996D-C6F7-44B6-8982-E820DF9C85DB}"/>
    <cellStyle name="40% - Accent2 2 6 4" xfId="29615" xr:uid="{58D91B49-A8FE-40AB-BF77-969DF2D1F235}"/>
    <cellStyle name="40% - Accent2 2 6 5" xfId="34768" xr:uid="{4859C3CD-9729-47C9-9EF4-61E33B95D039}"/>
    <cellStyle name="40% - Accent2 2 6 6" xfId="13303" xr:uid="{BB32710C-2688-41A6-8314-BA88A25FDF14}"/>
    <cellStyle name="40% - Accent2 2 7" xfId="597" xr:uid="{86F45788-40B4-44FA-BCCE-F1829CD24A0D}"/>
    <cellStyle name="40% - Accent2 2 7 2" xfId="38555" xr:uid="{92649493-D943-4DB2-ABA9-41C0B9D2B773}"/>
    <cellStyle name="40% - Accent2 2 7 3" xfId="38554" xr:uid="{0E9A91C2-6652-438F-BBCA-D7868EDBE28F}"/>
    <cellStyle name="40% - Accent2 2 8" xfId="598" xr:uid="{C3C7045D-DA20-4A2C-B42E-A9E2123DBE28}"/>
    <cellStyle name="40% - Accent2 2 8 2" xfId="38557" xr:uid="{B3E370BB-AABB-49A6-B696-56488F616896}"/>
    <cellStyle name="40% - Accent2 2 8 3" xfId="38556" xr:uid="{FF5CC1A7-D7EF-4105-BEED-6D3AF4BB70B1}"/>
    <cellStyle name="40% - Accent2 2 9" xfId="599" xr:uid="{A028C053-ABCD-4EDB-994C-5AFFF2EA1DE0}"/>
    <cellStyle name="40% - Accent2 2 9 2" xfId="38559" xr:uid="{88B6BFA0-0EA3-4E2E-ACF5-BD07DDFD8E34}"/>
    <cellStyle name="40% - Accent2 2 9 3" xfId="38558" xr:uid="{1D08145A-C0AF-4944-9975-B017A66FBE24}"/>
    <cellStyle name="40% - Accent2 2_Finance" xfId="600" xr:uid="{32392C7D-CB89-4814-AE45-C0D5F46D8CE1}"/>
    <cellStyle name="40% - Accent2 20" xfId="601" xr:uid="{82771FCE-FA48-4E3F-87A8-29CD49DA6A6F}"/>
    <cellStyle name="40% - Accent2 20 10" xfId="33545" xr:uid="{2C7B77EE-A4B7-4B2B-AEDC-6E4C6917BD9C}"/>
    <cellStyle name="40% - Accent2 20 11" xfId="10816" xr:uid="{1E50CD26-51B1-4E6D-9907-21AC0E0DC5FB}"/>
    <cellStyle name="40% - Accent2 20 2" xfId="11820" xr:uid="{080F77AE-428B-4615-BCEE-DF80786FEACC}"/>
    <cellStyle name="40% - Accent2 20 2 2" xfId="14005" xr:uid="{164C343F-4F26-4A4C-B3FE-65CF7BE8AC34}"/>
    <cellStyle name="40% - Accent2 20 2 2 2" xfId="19623" xr:uid="{64B51CCE-E98B-4190-AF10-C39DB4BF4DC1}"/>
    <cellStyle name="40% - Accent2 20 2 2 3" xfId="26810" xr:uid="{F33D9595-D543-49D7-944F-8140221B5FFD}"/>
    <cellStyle name="40% - Accent2 20 2 2 4" xfId="30421" xr:uid="{CCBFE4AA-D7E2-4605-912F-A4189C220F38}"/>
    <cellStyle name="40% - Accent2 20 2 2 5" xfId="35601" xr:uid="{C765BF6B-8789-42CF-8CAA-D5A77CE8E65D}"/>
    <cellStyle name="40% - Accent2 20 2 3" xfId="16472" xr:uid="{EE942944-ADCB-475C-A4FE-1D42C1EEC9F8}"/>
    <cellStyle name="40% - Accent2 20 2 3 2" xfId="21665" xr:uid="{448C3719-70EF-4A5E-AE3A-5AAA1909B1AD}"/>
    <cellStyle name="40% - Accent2 20 2 3 3" xfId="32386" xr:uid="{E7B821E8-8930-48D1-B98C-90B91FE2DD0A}"/>
    <cellStyle name="40% - Accent2 20 2 3 4" xfId="37645" xr:uid="{F951BAAF-1B9A-4DA0-9F96-CE1FF9C46CAC}"/>
    <cellStyle name="40% - Accent2 20 2 4" xfId="18079" xr:uid="{256D1885-CCA5-49C8-9D2A-747C33B944F2}"/>
    <cellStyle name="40% - Accent2 20 2 5" xfId="23504" xr:uid="{68582C63-97AF-4106-9279-0F67F1DB8B49}"/>
    <cellStyle name="40% - Accent2 20 2 6" xfId="25266" xr:uid="{D92E28CB-1D44-4FD1-BFA3-B87DE28DBFEF}"/>
    <cellStyle name="40% - Accent2 20 2 7" xfId="28900" xr:uid="{1306F91F-02AC-4EA0-8258-207A0C4FA3D9}"/>
    <cellStyle name="40% - Accent2 20 2 8" xfId="34011" xr:uid="{81CACBEE-5EC8-4F7B-B69E-18FB416828A1}"/>
    <cellStyle name="40% - Accent2 20 3" xfId="12232" xr:uid="{4C8EAED1-F8F7-4ACC-8F6C-7A6FDECD6023}"/>
    <cellStyle name="40% - Accent2 20 3 2" xfId="14285" xr:uid="{F57CFF69-4937-4723-A883-F0DDC26FCB7C}"/>
    <cellStyle name="40% - Accent2 20 3 2 2" xfId="19922" xr:uid="{35413A08-1B05-4C30-B51F-56D1BA111090}"/>
    <cellStyle name="40% - Accent2 20 3 2 3" xfId="27109" xr:uid="{BADB99E4-3821-4155-8EF0-31F94F6D9423}"/>
    <cellStyle name="40% - Accent2 20 3 2 4" xfId="30720" xr:uid="{6D83D554-97C1-4530-8AFF-5A9E595A4719}"/>
    <cellStyle name="40% - Accent2 20 3 2 5" xfId="35900" xr:uid="{DE3E7533-3645-4821-A112-508B551CCF90}"/>
    <cellStyle name="40% - Accent2 20 3 3" xfId="16709" xr:uid="{8AC6EB8D-A573-4A36-907E-2D10A574F61B}"/>
    <cellStyle name="40% - Accent2 20 3 3 2" xfId="21920" xr:uid="{6FE67F9D-B46C-4026-9BED-B2B43C3F280D}"/>
    <cellStyle name="40% - Accent2 20 3 3 3" xfId="32641" xr:uid="{7D48C5B5-4221-4505-BE22-2F9C11268FAA}"/>
    <cellStyle name="40% - Accent2 20 3 3 4" xfId="37900" xr:uid="{91E8BE8A-7509-4B04-98ED-16AA1579976C}"/>
    <cellStyle name="40% - Accent2 20 3 4" xfId="18378" xr:uid="{0BED4059-BC83-43C6-9259-E9CAE4AC5829}"/>
    <cellStyle name="40% - Accent2 20 3 5" xfId="23803" xr:uid="{A39C2A3D-CCC4-47F2-A738-9DBEA38AC3A3}"/>
    <cellStyle name="40% - Accent2 20 3 6" xfId="25565" xr:uid="{4197CC23-CB2D-4B79-A72B-573CAA6A59E7}"/>
    <cellStyle name="40% - Accent2 20 3 7" xfId="29160" xr:uid="{E5423BC2-647B-496A-A816-BEB30AE48B29}"/>
    <cellStyle name="40% - Accent2 20 3 8" xfId="34310" xr:uid="{9CDBCDBC-A450-42C0-9200-E379A3049ECC}"/>
    <cellStyle name="40% - Accent2 20 4" xfId="13483" xr:uid="{B75BC118-52E8-4DBA-A550-F26B6F19A637}"/>
    <cellStyle name="40% - Accent2 20 4 2" xfId="19065" xr:uid="{4D9EC93E-8302-45A9-9EBC-CEB0678CFDB1}"/>
    <cellStyle name="40% - Accent2 20 4 3" xfId="26250" xr:uid="{AF31294D-FFDC-4F09-ABDF-B70ABFEABB5C}"/>
    <cellStyle name="40% - Accent2 20 4 4" xfId="29819" xr:uid="{9B80AD18-B129-46CD-8810-F37DB2E8447B}"/>
    <cellStyle name="40% - Accent2 20 4 5" xfId="34995" xr:uid="{14B18463-850A-48D7-8ED0-EC4B4B8EC40C}"/>
    <cellStyle name="40% - Accent2 20 5" xfId="15418" xr:uid="{B35CE1F3-A165-4279-A2A6-F62880197F50}"/>
    <cellStyle name="40% - Accent2 20 5 2" xfId="20842" xr:uid="{35C2F17D-4623-4725-AA58-683DCBBFF565}"/>
    <cellStyle name="40% - Accent2 20 5 3" xfId="31618" xr:uid="{5E8CCC92-A393-4C2E-863B-9CA28F543884}"/>
    <cellStyle name="40% - Accent2 20 5 4" xfId="36822" xr:uid="{AAA2CE37-F755-4FFA-951E-891DE95239A2}"/>
    <cellStyle name="40% - Accent2 20 6" xfId="17615" xr:uid="{93F82EC9-0518-4D4D-A1E0-2546469DA00A}"/>
    <cellStyle name="40% - Accent2 20 7" xfId="23038" xr:uid="{8E890A25-EB5C-43A5-AD7D-21E90510ACF2}"/>
    <cellStyle name="40% - Accent2 20 8" xfId="24801" xr:uid="{4037894D-7F32-40C9-AFC8-AE7B27362455}"/>
    <cellStyle name="40% - Accent2 20 9" xfId="28038" xr:uid="{F709D0A4-F38C-4ED0-A453-DDA5C6B9005A}"/>
    <cellStyle name="40% - Accent2 21" xfId="602" xr:uid="{11534BE0-74D9-4A3B-AC8D-A3AB6EFB35CB}"/>
    <cellStyle name="40% - Accent2 21 10" xfId="33558" xr:uid="{AC55BF8A-51B4-4FC2-A34C-89A973044871}"/>
    <cellStyle name="40% - Accent2 21 11" xfId="10857" xr:uid="{89E2F374-5BD8-41D8-BAD9-2D7E87181933}"/>
    <cellStyle name="40% - Accent2 21 2" xfId="11854" xr:uid="{2EB0A480-FB29-47FF-9492-6392D98BBA54}"/>
    <cellStyle name="40% - Accent2 21 2 2" xfId="14027" xr:uid="{D651E133-C12C-42F9-8F2C-E0DF365B4AA3}"/>
    <cellStyle name="40% - Accent2 21 2 2 2" xfId="19646" xr:uid="{27941097-1BF4-4BF6-8BF3-5935F0CC81A9}"/>
    <cellStyle name="40% - Accent2 21 2 2 3" xfId="26833" xr:uid="{176B0D22-8676-4986-975B-E57C9C35591A}"/>
    <cellStyle name="40% - Accent2 21 2 2 4" xfId="30444" xr:uid="{DAE63E2F-0C5E-42D4-9508-4B037A9F78CA}"/>
    <cellStyle name="40% - Accent2 21 2 2 5" xfId="35624" xr:uid="{A787FE98-45EE-48D7-90BB-9EC95CD62776}"/>
    <cellStyle name="40% - Accent2 21 2 3" xfId="16491" xr:uid="{43CDEFBB-D42E-4133-A366-8252B8278291}"/>
    <cellStyle name="40% - Accent2 21 2 3 2" xfId="21685" xr:uid="{7A0FA744-01CE-402B-AC9B-11B39A80893C}"/>
    <cellStyle name="40% - Accent2 21 2 3 3" xfId="32406" xr:uid="{D43BD21B-CDF6-4F5D-9405-9E4132897910}"/>
    <cellStyle name="40% - Accent2 21 2 3 4" xfId="37665" xr:uid="{03B6AC02-082A-4C31-B980-9A8986D39E71}"/>
    <cellStyle name="40% - Accent2 21 2 4" xfId="18102" xr:uid="{748B519C-DB7F-43C4-A86C-8D9F46188FA4}"/>
    <cellStyle name="40% - Accent2 21 2 5" xfId="23527" xr:uid="{A14790C0-85B5-471C-9ED8-1C97F61C5097}"/>
    <cellStyle name="40% - Accent2 21 2 6" xfId="25289" xr:uid="{7D0007BA-9BBD-4CBE-A3AD-0DD5AA2FBD96}"/>
    <cellStyle name="40% - Accent2 21 2 7" xfId="28921" xr:uid="{4F78F185-1053-43E3-8197-9DD0F857E25A}"/>
    <cellStyle name="40% - Accent2 21 2 8" xfId="34034" xr:uid="{9CD6D675-AE23-4514-B7D8-0C2CBF24901A}"/>
    <cellStyle name="40% - Accent2 21 3" xfId="12264" xr:uid="{A5DF05AF-6737-49C7-BB5C-971D6935DAB2}"/>
    <cellStyle name="40% - Accent2 21 3 2" xfId="14304" xr:uid="{CAB1FA55-1C4B-44AB-A341-207981BE1FB8}"/>
    <cellStyle name="40% - Accent2 21 3 2 2" xfId="19941" xr:uid="{BEA0C042-5C54-4CA9-AA53-2A6F51CBE85B}"/>
    <cellStyle name="40% - Accent2 21 3 2 3" xfId="27128" xr:uid="{A5EE54DB-0B44-41DF-92E0-2A6AC1DA4180}"/>
    <cellStyle name="40% - Accent2 21 3 2 4" xfId="30739" xr:uid="{4C6006A0-8E50-48DD-80C8-3947C6FF4135}"/>
    <cellStyle name="40% - Accent2 21 3 2 5" xfId="35919" xr:uid="{A84EB722-3A06-46E0-A53F-86DCC8FEE8E4}"/>
    <cellStyle name="40% - Accent2 21 3 3" xfId="16722" xr:uid="{EC5144B8-60C9-409F-81A9-BEF09ADC8F5D}"/>
    <cellStyle name="40% - Accent2 21 3 3 2" xfId="21933" xr:uid="{678C8D01-3A1B-494C-BA06-AA3F84A09D08}"/>
    <cellStyle name="40% - Accent2 21 3 3 3" xfId="32654" xr:uid="{12CC9566-D5A4-484F-9A47-BB57AB35390E}"/>
    <cellStyle name="40% - Accent2 21 3 3 4" xfId="37913" xr:uid="{226FADAC-1208-4199-ADDD-85A1D4D80FE1}"/>
    <cellStyle name="40% - Accent2 21 3 4" xfId="18397" xr:uid="{B2AFEA50-3475-494B-8121-2320F47C763B}"/>
    <cellStyle name="40% - Accent2 21 3 5" xfId="23822" xr:uid="{BE632D41-9FC7-46C3-ADCC-3E6CB8FF073C}"/>
    <cellStyle name="40% - Accent2 21 3 6" xfId="25584" xr:uid="{62D4B268-609D-4158-B54E-87AF184DECE8}"/>
    <cellStyle name="40% - Accent2 21 3 7" xfId="29173" xr:uid="{7640AF7B-1147-43D1-BE96-5FCA5FAB82C8}"/>
    <cellStyle name="40% - Accent2 21 3 8" xfId="34329" xr:uid="{5636819C-4E74-4E4C-BECC-D42910B6C4F1}"/>
    <cellStyle name="40% - Accent2 21 4" xfId="13496" xr:uid="{AD278C21-392D-4E41-B3FF-3AA68182A85A}"/>
    <cellStyle name="40% - Accent2 21 4 2" xfId="19078" xr:uid="{0E60141E-C823-4CA9-8A67-8AE8C21FF6A0}"/>
    <cellStyle name="40% - Accent2 21 4 3" xfId="26263" xr:uid="{4152C974-B644-4F39-88EF-3B1CF56620DE}"/>
    <cellStyle name="40% - Accent2 21 4 4" xfId="29832" xr:uid="{25467CA5-A6CA-499B-A766-CFEA80C6E1D0}"/>
    <cellStyle name="40% - Accent2 21 4 5" xfId="35008" xr:uid="{D408E760-FDBF-4408-AE20-9537D9A02F4B}"/>
    <cellStyle name="40% - Accent2 21 5" xfId="15431" xr:uid="{6E2B7333-3755-49FB-9D9A-35F203CE1400}"/>
    <cellStyle name="40% - Accent2 21 5 2" xfId="20855" xr:uid="{76C44D34-2018-432C-83C0-4A31BBC5FF0E}"/>
    <cellStyle name="40% - Accent2 21 5 3" xfId="31631" xr:uid="{2C4070FF-F0DD-4701-A400-B7CCFF563D19}"/>
    <cellStyle name="40% - Accent2 21 5 4" xfId="36835" xr:uid="{DB072AFA-7F24-40B9-A359-0DF3E656D150}"/>
    <cellStyle name="40% - Accent2 21 6" xfId="17628" xr:uid="{909896C2-56BE-4926-8232-41F1DAF10821}"/>
    <cellStyle name="40% - Accent2 21 7" xfId="23051" xr:uid="{F4D29F76-62C1-4C70-AB42-F8D9F565344B}"/>
    <cellStyle name="40% - Accent2 21 8" xfId="24814" xr:uid="{66528548-0725-4EB3-94FB-6350227B1A1C}"/>
    <cellStyle name="40% - Accent2 21 9" xfId="28051" xr:uid="{C03E7641-0403-4E4C-BF36-3D96D0B5AF5A}"/>
    <cellStyle name="40% - Accent2 22" xfId="603" xr:uid="{A530C93A-91F3-4794-94EB-5EFB7B8B1B40}"/>
    <cellStyle name="40% - Accent2 22 10" xfId="33571" xr:uid="{2C9C87FC-B68D-49D9-9663-66933A7B4DDD}"/>
    <cellStyle name="40% - Accent2 22 11" xfId="10898" xr:uid="{FF1CC412-CBCA-4049-B0C3-047F5BCFCB35}"/>
    <cellStyle name="40% - Accent2 22 2" xfId="11886" xr:uid="{F31CDD11-D3DC-413D-A9C8-D927334FCFB5}"/>
    <cellStyle name="40% - Accent2 22 2 2" xfId="14049" xr:uid="{F7AA2BF4-55C3-4AC9-BADF-9F40575F8368}"/>
    <cellStyle name="40% - Accent2 22 2 2 2" xfId="19670" xr:uid="{86FE00AE-C0E9-447B-8511-C20580EB43EA}"/>
    <cellStyle name="40% - Accent2 22 2 2 3" xfId="26857" xr:uid="{78058C79-6049-425A-973A-BF665C0FED49}"/>
    <cellStyle name="40% - Accent2 22 2 2 4" xfId="30468" xr:uid="{8C75D24E-BAE3-4F97-9B06-4E14AAD22983}"/>
    <cellStyle name="40% - Accent2 22 2 2 5" xfId="35648" xr:uid="{461BADC5-8777-4C80-ADEE-38A277561050}"/>
    <cellStyle name="40% - Accent2 22 2 3" xfId="16509" xr:uid="{4D59F180-5005-4B56-9941-6475997A3243}"/>
    <cellStyle name="40% - Accent2 22 2 3 2" xfId="21705" xr:uid="{8D162E9D-E1F9-4A41-A038-B2BF3647BE23}"/>
    <cellStyle name="40% - Accent2 22 2 3 3" xfId="32426" xr:uid="{692E6723-9867-470A-B805-AAA83B3166AB}"/>
    <cellStyle name="40% - Accent2 22 2 3 4" xfId="37685" xr:uid="{3AA8D50B-223B-4D31-A84A-09016765FF5B}"/>
    <cellStyle name="40% - Accent2 22 2 4" xfId="18126" xr:uid="{FE9E0D0C-443A-45AA-A52B-AF0885E517D5}"/>
    <cellStyle name="40% - Accent2 22 2 5" xfId="23551" xr:uid="{2D47F9EB-142E-4FF3-AD48-D7A73CA7EBDE}"/>
    <cellStyle name="40% - Accent2 22 2 6" xfId="25313" xr:uid="{387FAE65-9F8C-4B93-A76F-6D79D6A7E8AC}"/>
    <cellStyle name="40% - Accent2 22 2 7" xfId="28941" xr:uid="{2BB71A9A-EC8E-44AC-BE1A-CEAAE39342BA}"/>
    <cellStyle name="40% - Accent2 22 2 8" xfId="34058" xr:uid="{43800ED8-9D06-4357-B3AA-8BB55075E2ED}"/>
    <cellStyle name="40% - Accent2 22 3" xfId="12296" xr:uid="{E1426C38-09B1-4D8F-A972-1F94636BC611}"/>
    <cellStyle name="40% - Accent2 22 3 2" xfId="14326" xr:uid="{477CB736-1A35-4C5C-BA52-1971F41A9FC9}"/>
    <cellStyle name="40% - Accent2 22 3 2 2" xfId="19963" xr:uid="{1287995B-727A-4022-AE1F-ACB1CE8BEDBD}"/>
    <cellStyle name="40% - Accent2 22 3 2 3" xfId="27150" xr:uid="{506B1F2E-89D8-405A-A794-B09C13E815BB}"/>
    <cellStyle name="40% - Accent2 22 3 2 4" xfId="30761" xr:uid="{98C1ECBB-06FC-4105-8A65-A3C68DFE95A7}"/>
    <cellStyle name="40% - Accent2 22 3 2 5" xfId="35941" xr:uid="{8922780C-0AE8-4120-A7D4-9F52E854850A}"/>
    <cellStyle name="40% - Accent2 22 3 3" xfId="16735" xr:uid="{8AACD65A-83F1-486D-A725-205CBFFC4E6C}"/>
    <cellStyle name="40% - Accent2 22 3 3 2" xfId="21946" xr:uid="{6B40FB20-733F-4894-A807-2138439316A0}"/>
    <cellStyle name="40% - Accent2 22 3 3 3" xfId="32667" xr:uid="{439D3CFD-642A-4440-A49D-3C9A913054EA}"/>
    <cellStyle name="40% - Accent2 22 3 3 4" xfId="37926" xr:uid="{79D18D37-F373-4D5E-BDB7-E00A11FEF438}"/>
    <cellStyle name="40% - Accent2 22 3 4" xfId="18419" xr:uid="{71A6EC40-A3A0-436F-BCF7-E45EB4676BF5}"/>
    <cellStyle name="40% - Accent2 22 3 5" xfId="23844" xr:uid="{E269676B-6B3A-453A-A5BD-A30DD09FF5CE}"/>
    <cellStyle name="40% - Accent2 22 3 6" xfId="25606" xr:uid="{65B6F836-EB93-47E2-870C-DF47F0C96459}"/>
    <cellStyle name="40% - Accent2 22 3 7" xfId="29186" xr:uid="{6CD1C457-7A5B-49BE-9908-A02357974FB3}"/>
    <cellStyle name="40% - Accent2 22 3 8" xfId="34351" xr:uid="{2D634C2D-0C57-42F4-B2C8-20C5F15AAC82}"/>
    <cellStyle name="40% - Accent2 22 4" xfId="13509" xr:uid="{4F7AF552-0A19-4175-A3F2-33BE80E6A43A}"/>
    <cellStyle name="40% - Accent2 22 4 2" xfId="19091" xr:uid="{B1B4C3C3-7B38-4F4F-9422-97902D154794}"/>
    <cellStyle name="40% - Accent2 22 4 3" xfId="26276" xr:uid="{6583597D-C804-42E9-B649-48175B3F919B}"/>
    <cellStyle name="40% - Accent2 22 4 4" xfId="29845" xr:uid="{3A0BC0B0-1701-4F04-8499-2E03FBD98FD1}"/>
    <cellStyle name="40% - Accent2 22 4 5" xfId="35021" xr:uid="{0FCB3A1A-CEBF-4DCB-840E-63250C0AC55A}"/>
    <cellStyle name="40% - Accent2 22 5" xfId="15449" xr:uid="{27F4E74C-33FA-4201-A9E6-D847CE483CB9}"/>
    <cellStyle name="40% - Accent2 22 5 2" xfId="20873" xr:uid="{F8CDF15B-3309-4F02-BB6B-CDB2B7B14229}"/>
    <cellStyle name="40% - Accent2 22 5 3" xfId="31649" xr:uid="{E91E5F4A-9DBF-47D0-8A12-3EE69225E788}"/>
    <cellStyle name="40% - Accent2 22 5 4" xfId="36853" xr:uid="{BE3DB8E8-9574-4C93-BA6E-A4B10C05CD03}"/>
    <cellStyle name="40% - Accent2 22 6" xfId="17641" xr:uid="{D7E4677B-E258-4C9C-A7F5-BF286AE3239C}"/>
    <cellStyle name="40% - Accent2 22 7" xfId="23064" xr:uid="{E7B87CBF-613A-4252-8EC3-E498F36AA6A7}"/>
    <cellStyle name="40% - Accent2 22 8" xfId="24827" xr:uid="{6C33A4EB-3B49-4F10-84AE-A6738DE73C5F}"/>
    <cellStyle name="40% - Accent2 22 9" xfId="28069" xr:uid="{7CD4AD1D-20A1-4B54-85F9-13F5E63F8AC0}"/>
    <cellStyle name="40% - Accent2 23" xfId="4813" xr:uid="{03130FBD-A11F-43D7-9E07-4892519316A8}"/>
    <cellStyle name="40% - Accent2 23 10" xfId="33584" xr:uid="{41321250-BBC0-49B9-9B48-EFD3ADB77D7D}"/>
    <cellStyle name="40% - Accent2 23 2" xfId="11917" xr:uid="{4B68AD2D-CDB8-4560-B676-B8A46319D78F}"/>
    <cellStyle name="40% - Accent2 23 2 2" xfId="14070" xr:uid="{5E045E36-7CA9-48CB-A834-3F4382D4D9C1}"/>
    <cellStyle name="40% - Accent2 23 2 2 2" xfId="19694" xr:uid="{1C966F9A-422C-4CC1-AED4-DE3CCF13F330}"/>
    <cellStyle name="40% - Accent2 23 2 2 3" xfId="26881" xr:uid="{C1F88E40-455E-4796-90CA-36D6BC007BD2}"/>
    <cellStyle name="40% - Accent2 23 2 2 4" xfId="30492" xr:uid="{59A2341F-D1C9-4AED-965C-1AAC020D3200}"/>
    <cellStyle name="40% - Accent2 23 2 2 5" xfId="35672" xr:uid="{730E1EA1-4A05-4831-941B-505E1E313BEF}"/>
    <cellStyle name="40% - Accent2 23 2 3" xfId="16528" xr:uid="{48B0277D-4CFD-4661-AE50-74A7DD7D0947}"/>
    <cellStyle name="40% - Accent2 23 2 3 2" xfId="21727" xr:uid="{D9323602-B9F6-4884-89D0-D676174D6647}"/>
    <cellStyle name="40% - Accent2 23 2 3 3" xfId="32448" xr:uid="{09E9997E-295D-442C-AA15-C04A3C09A423}"/>
    <cellStyle name="40% - Accent2 23 2 3 4" xfId="37707" xr:uid="{936F9BF6-FFF1-4DEE-B072-F8600FBA763B}"/>
    <cellStyle name="40% - Accent2 23 2 4" xfId="18150" xr:uid="{FC4D62E7-44EF-4602-9A79-8A0091A3D35C}"/>
    <cellStyle name="40% - Accent2 23 2 5" xfId="23575" xr:uid="{C4ED0DD4-5EEB-4746-B410-14473AEC81AE}"/>
    <cellStyle name="40% - Accent2 23 2 6" xfId="25337" xr:uid="{D67E6DA5-7A97-473D-BC1E-5EA60F96411E}"/>
    <cellStyle name="40% - Accent2 23 2 7" xfId="28963" xr:uid="{B11E96C0-7740-463E-8225-24209A3F68D2}"/>
    <cellStyle name="40% - Accent2 23 2 8" xfId="34082" xr:uid="{B515B334-61BA-4F48-A0A5-8F047F1DC08C}"/>
    <cellStyle name="40% - Accent2 23 3" xfId="12328" xr:uid="{E709A6E0-0A4A-4238-B170-FBD205D52A9A}"/>
    <cellStyle name="40% - Accent2 23 3 2" xfId="14346" xr:uid="{7A9D7997-77CC-4E69-A169-45C512F9E3B7}"/>
    <cellStyle name="40% - Accent2 23 3 2 2" xfId="19983" xr:uid="{CEED86B0-F4BA-4B82-BD57-58DA70E35D83}"/>
    <cellStyle name="40% - Accent2 23 3 2 3" xfId="27170" xr:uid="{2342E338-473C-4D3B-B51C-756CCFAD60EA}"/>
    <cellStyle name="40% - Accent2 23 3 2 4" xfId="30781" xr:uid="{545A3E5F-9CAE-458C-9F97-FAADC6745F53}"/>
    <cellStyle name="40% - Accent2 23 3 2 5" xfId="35961" xr:uid="{455DDCC5-A60A-47C8-A657-78970F745E1C}"/>
    <cellStyle name="40% - Accent2 23 3 3" xfId="16748" xr:uid="{B4735E0E-10AB-4EDC-A2BA-7ED51A02C1F4}"/>
    <cellStyle name="40% - Accent2 23 3 3 2" xfId="21959" xr:uid="{F009FDE2-F35F-4686-8DF3-3B8FD954B10C}"/>
    <cellStyle name="40% - Accent2 23 3 3 3" xfId="32680" xr:uid="{A5EEC2F0-CA42-41BE-8698-95D141843D4C}"/>
    <cellStyle name="40% - Accent2 23 3 3 4" xfId="37939" xr:uid="{779D74E0-9691-40F3-B6A1-6B89CAE23712}"/>
    <cellStyle name="40% - Accent2 23 3 4" xfId="18439" xr:uid="{8EC5D34B-EF2F-4919-A301-2E3FBC136BAE}"/>
    <cellStyle name="40% - Accent2 23 3 5" xfId="23864" xr:uid="{EFBE7D7E-05AE-4480-A9D5-7DB97BFC1ED7}"/>
    <cellStyle name="40% - Accent2 23 3 6" xfId="25626" xr:uid="{766177BC-E8BC-45FC-A24F-6596F2E8F87D}"/>
    <cellStyle name="40% - Accent2 23 3 7" xfId="29200" xr:uid="{8CAE5901-3DF4-41A3-9D9E-419C308021A1}"/>
    <cellStyle name="40% - Accent2 23 3 8" xfId="34371" xr:uid="{E88CB05C-256A-4F32-8A21-59D1BAD4FE26}"/>
    <cellStyle name="40% - Accent2 23 4" xfId="13522" xr:uid="{DC81570F-7482-4F04-83E7-8D9EDA78B8D5}"/>
    <cellStyle name="40% - Accent2 23 4 2" xfId="19104" xr:uid="{2224C160-6E41-4520-A587-4D0EE36CE19E}"/>
    <cellStyle name="40% - Accent2 23 4 3" xfId="26289" xr:uid="{ACCD98F0-BE1C-47DA-AF0D-B891DE9020C8}"/>
    <cellStyle name="40% - Accent2 23 4 4" xfId="29858" xr:uid="{87D3590D-F563-4771-A082-07DFF0945C77}"/>
    <cellStyle name="40% - Accent2 23 4 5" xfId="35034" xr:uid="{AAE97ED4-CB20-4D1C-A2E1-1F0E4A66C3D8}"/>
    <cellStyle name="40% - Accent2 23 5" xfId="15445" xr:uid="{82705FDC-4CDA-4F09-AE03-AD76DD7AA06F}"/>
    <cellStyle name="40% - Accent2 23 5 2" xfId="20869" xr:uid="{57ED65B3-06C5-42C0-9EEC-AA5B875F9F7A}"/>
    <cellStyle name="40% - Accent2 23 5 3" xfId="31645" xr:uid="{BCEEE5C3-07CC-40CE-BF19-C628CAC1FFA5}"/>
    <cellStyle name="40% - Accent2 23 5 4" xfId="36849" xr:uid="{C02CC924-23C0-4022-847C-1D0E9C5F2562}"/>
    <cellStyle name="40% - Accent2 23 6" xfId="17654" xr:uid="{199D3C9E-0C92-4159-8FDC-075B830AE03E}"/>
    <cellStyle name="40% - Accent2 23 7" xfId="23077" xr:uid="{A42FDCDC-A455-4279-BD0C-CA138D8E7C74}"/>
    <cellStyle name="40% - Accent2 23 8" xfId="24840" xr:uid="{5D254121-F660-4740-89CA-3033BB073701}"/>
    <cellStyle name="40% - Accent2 23 9" xfId="28065" xr:uid="{53A99B89-9DF7-43F5-87C4-FC2E10276AD6}"/>
    <cellStyle name="40% - Accent2 24" xfId="10967" xr:uid="{4CAABE0A-7D99-40D0-B39A-2D0C11691276}"/>
    <cellStyle name="40% - Accent2 24 10" xfId="33598" xr:uid="{B2C7E252-E669-49ED-9DDB-5AAB560268C1}"/>
    <cellStyle name="40% - Accent2 24 2" xfId="11949" xr:uid="{2ADEFFFF-6E40-4B81-AD57-F061D83D927E}"/>
    <cellStyle name="40% - Accent2 24 2 2" xfId="14093" xr:uid="{80DA8C0B-C341-4C48-A0D7-B6C976564C69}"/>
    <cellStyle name="40% - Accent2 24 2 2 2" xfId="19717" xr:uid="{A8A37768-B7D6-4243-BDFB-A90A04C3B699}"/>
    <cellStyle name="40% - Accent2 24 2 2 3" xfId="26904" xr:uid="{A6365E78-D88A-4C46-93EE-340F40F554F5}"/>
    <cellStyle name="40% - Accent2 24 2 2 4" xfId="30515" xr:uid="{28F5F08C-E1F8-48D0-AAD1-3C28C816AB8F}"/>
    <cellStyle name="40% - Accent2 24 2 2 5" xfId="35695" xr:uid="{E92D4C07-A63D-4120-9922-4FD873C67313}"/>
    <cellStyle name="40% - Accent2 24 2 3" xfId="16548" xr:uid="{DD35A8A2-5BCA-4A50-B652-18248AB33C1D}"/>
    <cellStyle name="40% - Accent2 24 2 3 2" xfId="21747" xr:uid="{8FFDDA50-CABC-4F49-9EE4-BA9DF82C360D}"/>
    <cellStyle name="40% - Accent2 24 2 3 3" xfId="32468" xr:uid="{3C8A24A0-486F-4475-9A47-72A3040AB88B}"/>
    <cellStyle name="40% - Accent2 24 2 3 4" xfId="37727" xr:uid="{EB8C18BD-181E-46B0-AEF2-86820347897E}"/>
    <cellStyle name="40% - Accent2 24 2 4" xfId="18173" xr:uid="{82DAFD63-3B29-494A-8B91-DF455091BF56}"/>
    <cellStyle name="40% - Accent2 24 2 5" xfId="23598" xr:uid="{36C31E4B-B6D3-4004-9E18-BF3498E8A524}"/>
    <cellStyle name="40% - Accent2 24 2 6" xfId="25360" xr:uid="{59B25409-2F42-49A8-AE60-A26D2070E4BF}"/>
    <cellStyle name="40% - Accent2 24 2 7" xfId="28983" xr:uid="{3C287CA3-DE04-49A5-94EA-48ACE716D8DF}"/>
    <cellStyle name="40% - Accent2 24 2 8" xfId="34105" xr:uid="{FA183693-E6DB-403D-B92F-8CBF39124E51}"/>
    <cellStyle name="40% - Accent2 24 3" xfId="12361" xr:uid="{B8528483-406A-4E78-8E03-5538FF8AD476}"/>
    <cellStyle name="40% - Accent2 24 3 2" xfId="14364" xr:uid="{CE3D70FA-52C1-4607-B5D8-3E639E734ABC}"/>
    <cellStyle name="40% - Accent2 24 3 2 2" xfId="20001" xr:uid="{E2FDAE45-6919-4A39-B643-ED17D7028494}"/>
    <cellStyle name="40% - Accent2 24 3 2 3" xfId="27188" xr:uid="{32CAB03C-7E77-48A9-AF45-A78B858D5027}"/>
    <cellStyle name="40% - Accent2 24 3 2 4" xfId="30799" xr:uid="{7E432822-21E7-4E43-B1EB-844BDCB9DC19}"/>
    <cellStyle name="40% - Accent2 24 3 2 5" xfId="35979" xr:uid="{E74E6D45-F7BC-403B-BEE4-CCE077A9856C}"/>
    <cellStyle name="40% - Accent2 24 3 3" xfId="16762" xr:uid="{47888A73-BAEE-44C4-8090-1E46ACA13C22}"/>
    <cellStyle name="40% - Accent2 24 3 3 2" xfId="21973" xr:uid="{267F80FF-6ED2-4004-94C0-ACF662B4AD91}"/>
    <cellStyle name="40% - Accent2 24 3 3 3" xfId="32694" xr:uid="{8B5EFD9E-28DD-4CF7-8306-329CC9F0CDC9}"/>
    <cellStyle name="40% - Accent2 24 3 3 4" xfId="37953" xr:uid="{72ED1072-8BFC-498A-9C10-9E7C7726E72D}"/>
    <cellStyle name="40% - Accent2 24 3 4" xfId="18457" xr:uid="{83F7FB6D-17ED-4474-97DE-90921B5AFC9E}"/>
    <cellStyle name="40% - Accent2 24 3 5" xfId="23882" xr:uid="{A99E1BF2-F1B8-4711-836D-F53EF7DA5B88}"/>
    <cellStyle name="40% - Accent2 24 3 6" xfId="25644" xr:uid="{0E749F71-68D2-47D3-A1CE-E4CEAAD5BC23}"/>
    <cellStyle name="40% - Accent2 24 3 7" xfId="29215" xr:uid="{F9B611FB-4A06-443D-AAAF-A135A277CA2A}"/>
    <cellStyle name="40% - Accent2 24 3 8" xfId="34389" xr:uid="{EC568137-F70F-46AE-9B35-6E2543A96FD6}"/>
    <cellStyle name="40% - Accent2 24 4" xfId="13536" xr:uid="{DE9B2F79-C152-4179-BB86-19FD29A37F6F}"/>
    <cellStyle name="40% - Accent2 24 4 2" xfId="19118" xr:uid="{4C57BA6A-7D0E-474D-9CAB-6B4BA291E5C9}"/>
    <cellStyle name="40% - Accent2 24 4 3" xfId="26303" xr:uid="{ED6C5275-F44F-44BE-90CF-5C7C5F4D496F}"/>
    <cellStyle name="40% - Accent2 24 4 4" xfId="29872" xr:uid="{57A302A8-E825-4C8D-9E3B-AADF52D139E7}"/>
    <cellStyle name="40% - Accent2 24 4 5" xfId="35048" xr:uid="{A962DBF2-AC22-4683-98FB-1564959A9E7B}"/>
    <cellStyle name="40% - Accent2 24 5" xfId="15481" xr:uid="{3491E7B5-D924-4BA3-85C9-B0168EB4FA6B}"/>
    <cellStyle name="40% - Accent2 24 5 2" xfId="20907" xr:uid="{27AB346E-3E72-4E03-AE92-E19F53D5C1AE}"/>
    <cellStyle name="40% - Accent2 24 5 3" xfId="31682" xr:uid="{07A61A86-17E9-4B32-BC54-1B420510BC28}"/>
    <cellStyle name="40% - Accent2 24 5 4" xfId="36887" xr:uid="{AE7E7983-55E5-4CB7-A354-374B2D5AB707}"/>
    <cellStyle name="40% - Accent2 24 6" xfId="17668" xr:uid="{8DCFFC5E-44A7-4571-87AD-1F5BA4C0AFE7}"/>
    <cellStyle name="40% - Accent2 24 7" xfId="23091" xr:uid="{D44EAB08-06EC-444F-91D5-E8A224763303}"/>
    <cellStyle name="40% - Accent2 24 8" xfId="24854" xr:uid="{18ECA944-E011-4465-A4C6-C4F276B54E4A}"/>
    <cellStyle name="40% - Accent2 24 9" xfId="28103" xr:uid="{BD6546BA-5B0A-4344-B420-5C89A46E77D9}"/>
    <cellStyle name="40% - Accent2 25" xfId="11010" xr:uid="{A4666F2C-A652-437E-AF2F-581FFCE402D8}"/>
    <cellStyle name="40% - Accent2 25 10" xfId="33613" xr:uid="{4CF7EAE6-0C55-4A97-912F-2F41A9EF0705}"/>
    <cellStyle name="40% - Accent2 25 2" xfId="11986" xr:uid="{2A903EED-F491-4BE9-90AE-551C546F925D}"/>
    <cellStyle name="40% - Accent2 25 2 2" xfId="14119" xr:uid="{E55D80D7-0B5E-4207-BA5F-AF375C5B2E7B}"/>
    <cellStyle name="40% - Accent2 25 2 2 2" xfId="19745" xr:uid="{71A17244-816E-480B-8889-F39DC2EB79DF}"/>
    <cellStyle name="40% - Accent2 25 2 2 3" xfId="26932" xr:uid="{82DDCDF6-96AB-4483-9DCB-9B63F0B0D180}"/>
    <cellStyle name="40% - Accent2 25 2 2 4" xfId="30543" xr:uid="{F79248E5-0CFB-40B4-9175-4D9576B68312}"/>
    <cellStyle name="40% - Accent2 25 2 2 5" xfId="35723" xr:uid="{73C3E5C6-AE20-49D6-9AE6-74FD935D8A68}"/>
    <cellStyle name="40% - Accent2 25 2 3" xfId="16570" xr:uid="{E4D99071-094F-42F9-A012-2F91DA1C12C0}"/>
    <cellStyle name="40% - Accent2 25 2 3 2" xfId="21771" xr:uid="{94390D1C-A070-4288-8F63-91B4133B5907}"/>
    <cellStyle name="40% - Accent2 25 2 3 3" xfId="32492" xr:uid="{4055BEE0-CAEC-41C9-8E2A-D1F6FA451561}"/>
    <cellStyle name="40% - Accent2 25 2 3 4" xfId="37751" xr:uid="{6D9D42DC-BFC2-4F59-9D84-6A651A896ABF}"/>
    <cellStyle name="40% - Accent2 25 2 4" xfId="18201" xr:uid="{F33EDC5D-1BA2-441F-BB3E-E7FC2D00389E}"/>
    <cellStyle name="40% - Accent2 25 2 5" xfId="23626" xr:uid="{94292AFE-8782-4C32-A5E0-59822B345CDE}"/>
    <cellStyle name="40% - Accent2 25 2 6" xfId="25388" xr:uid="{AC0D3AF3-906F-45C6-A83A-8CBA4650E256}"/>
    <cellStyle name="40% - Accent2 25 2 7" xfId="29008" xr:uid="{FBC6BB81-41A2-4EC7-92DA-ED99FE45814D}"/>
    <cellStyle name="40% - Accent2 25 2 8" xfId="34133" xr:uid="{F859384A-9661-4A5B-B6C3-866073751DD7}"/>
    <cellStyle name="40% - Accent2 25 3" xfId="12394" xr:uid="{C04BB361-D5E1-40FE-9A01-78EBB2E95245}"/>
    <cellStyle name="40% - Accent2 25 3 2" xfId="14385" xr:uid="{A93184A9-7D74-484A-BE64-7B42BEBCFABD}"/>
    <cellStyle name="40% - Accent2 25 3 2 2" xfId="20022" xr:uid="{4B7AB482-1C2A-4193-980D-4B558B0D09FE}"/>
    <cellStyle name="40% - Accent2 25 3 2 3" xfId="27209" xr:uid="{33573A74-622F-43F4-BA48-5F3F3214F25F}"/>
    <cellStyle name="40% - Accent2 25 3 2 4" xfId="30820" xr:uid="{76637E13-D242-47B9-BF21-0F3DFA9ACC6B}"/>
    <cellStyle name="40% - Accent2 25 3 2 5" xfId="36000" xr:uid="{2026BC54-9610-4660-ADA1-6880529B119F}"/>
    <cellStyle name="40% - Accent2 25 3 3" xfId="16777" xr:uid="{4880757A-4CBD-4E7A-9434-665BE9C2116B}"/>
    <cellStyle name="40% - Accent2 25 3 3 2" xfId="21988" xr:uid="{53ABBCD2-D82E-4E20-B4F4-82B2E97FE4D1}"/>
    <cellStyle name="40% - Accent2 25 3 3 3" xfId="32709" xr:uid="{CEAAE362-4E7F-4D77-BC2C-70CFEDB2EA68}"/>
    <cellStyle name="40% - Accent2 25 3 3 4" xfId="37968" xr:uid="{F2A21DB3-EEFC-4496-B171-025B5B8DAB26}"/>
    <cellStyle name="40% - Accent2 25 3 4" xfId="18479" xr:uid="{3770540A-7253-4742-809B-D54DD0190BDD}"/>
    <cellStyle name="40% - Accent2 25 3 5" xfId="23903" xr:uid="{40FDF58D-F8D9-40C8-8A69-99AEF08F12EE}"/>
    <cellStyle name="40% - Accent2 25 3 6" xfId="25665" xr:uid="{E990B720-EBC7-4F63-B844-CD77653D4B61}"/>
    <cellStyle name="40% - Accent2 25 3 7" xfId="29230" xr:uid="{EC591541-FBE0-4E58-AEBE-0EEE9C630E18}"/>
    <cellStyle name="40% - Accent2 25 3 8" xfId="34410" xr:uid="{09561EAA-1DFC-4125-BF52-F62C0E34663E}"/>
    <cellStyle name="40% - Accent2 25 4" xfId="13551" xr:uid="{C3FBB3E1-40E1-4AF9-AE3D-84764AE05FBD}"/>
    <cellStyle name="40% - Accent2 25 4 2" xfId="19133" xr:uid="{898E4669-A891-4DCA-A3E3-6E9DF7DC5778}"/>
    <cellStyle name="40% - Accent2 25 4 3" xfId="26318" xr:uid="{81AA2B2D-3453-4F92-B023-854EF7065D7C}"/>
    <cellStyle name="40% - Accent2 25 4 4" xfId="29887" xr:uid="{504D6DDA-074D-4573-B617-D024CAE06E35}"/>
    <cellStyle name="40% - Accent2 25 4 5" xfId="35063" xr:uid="{A03857AD-550F-436A-A0A6-EAAAF1B47DE1}"/>
    <cellStyle name="40% - Accent2 25 5" xfId="15486" xr:uid="{056FBF2D-CBD0-4CEC-8318-1D08DF3EEDCD}"/>
    <cellStyle name="40% - Accent2 25 5 2" xfId="20912" xr:uid="{21F66EF7-5AD3-47EF-9D46-02F6159F62BA}"/>
    <cellStyle name="40% - Accent2 25 5 3" xfId="31687" xr:uid="{CA7D6A11-CFE6-45E7-B0C5-999285D3AE21}"/>
    <cellStyle name="40% - Accent2 25 5 4" xfId="36892" xr:uid="{9785732E-2481-4101-A60A-0FCB88AC4186}"/>
    <cellStyle name="40% - Accent2 25 6" xfId="17683" xr:uid="{36DD4D0A-FE77-4E95-86B1-3F68C3DEEAB2}"/>
    <cellStyle name="40% - Accent2 25 7" xfId="23106" xr:uid="{8F266F87-ECAD-41C7-B3F6-7A476F4D6024}"/>
    <cellStyle name="40% - Accent2 25 8" xfId="24869" xr:uid="{F7EAFCE5-4BBE-4678-B185-C8AD4DA76213}"/>
    <cellStyle name="40% - Accent2 25 9" xfId="28108" xr:uid="{B9BC9048-7B96-41C5-8EDC-0A64676CA7C1}"/>
    <cellStyle name="40% - Accent2 26" xfId="11052" xr:uid="{FEA99287-A752-4D1E-B722-E9F746819593}"/>
    <cellStyle name="40% - Accent2 26 10" xfId="33626" xr:uid="{08D11A89-DF64-4FC2-8EEF-149A4AAC1A83}"/>
    <cellStyle name="40% - Accent2 26 2" xfId="12019" xr:uid="{FC66DC3B-457E-4FBD-AD17-A75DD988B9E5}"/>
    <cellStyle name="40% - Accent2 26 2 2" xfId="14142" xr:uid="{C40A9CCB-35FF-4EF1-877F-2DFB4A444FF9}"/>
    <cellStyle name="40% - Accent2 26 2 2 2" xfId="19772" xr:uid="{B408977A-4C4D-49E0-88B9-287826151C3B}"/>
    <cellStyle name="40% - Accent2 26 2 2 3" xfId="26959" xr:uid="{D8B27CB8-7C2A-4AAA-9CA6-BF453B93C876}"/>
    <cellStyle name="40% - Accent2 26 2 2 4" xfId="30570" xr:uid="{C0AF9357-D7B4-4BA8-BD74-29455B1D8E0A}"/>
    <cellStyle name="40% - Accent2 26 2 2 5" xfId="35750" xr:uid="{626F3CD5-162F-471B-A13E-E090CBF0C4C3}"/>
    <cellStyle name="40% - Accent2 26 2 3" xfId="16591" xr:uid="{C65AB6AF-A3E6-440E-8731-EC6323F714C0}"/>
    <cellStyle name="40% - Accent2 26 2 3 2" xfId="21795" xr:uid="{76A115D0-6CDB-4024-ADDE-018AFBEEC82D}"/>
    <cellStyle name="40% - Accent2 26 2 3 3" xfId="32516" xr:uid="{D220D80C-5EF3-4DBB-A6B9-3896DD35E59D}"/>
    <cellStyle name="40% - Accent2 26 2 3 4" xfId="37775" xr:uid="{2FF4F4D8-98A8-40AF-9EC4-32BFC57661B0}"/>
    <cellStyle name="40% - Accent2 26 2 4" xfId="18228" xr:uid="{487CFE91-669D-404A-A491-6F32F49108EA}"/>
    <cellStyle name="40% - Accent2 26 2 5" xfId="23653" xr:uid="{D259AA66-648D-4732-A33A-3905477333D0}"/>
    <cellStyle name="40% - Accent2 26 2 6" xfId="25415" xr:uid="{DAE9FE4D-8837-4315-8D8D-306D1B91A19B}"/>
    <cellStyle name="40% - Accent2 26 2 7" xfId="29032" xr:uid="{8009191A-ED05-45AF-9936-F3BE236A446F}"/>
    <cellStyle name="40% - Accent2 26 2 8" xfId="34160" xr:uid="{6E4E7896-0648-4662-BC1E-38234FE3599E}"/>
    <cellStyle name="40% - Accent2 26 3" xfId="12426" xr:uid="{1E02D319-2F82-4374-A1CC-9AD36720D3EF}"/>
    <cellStyle name="40% - Accent2 26 3 2" xfId="14407" xr:uid="{63C9BB0F-468B-4272-8EE8-C4EB8436D5D0}"/>
    <cellStyle name="40% - Accent2 26 3 2 2" xfId="20044" xr:uid="{9CFDCB38-EE60-4377-931F-7505B3DB186F}"/>
    <cellStyle name="40% - Accent2 26 3 2 3" xfId="27231" xr:uid="{00E377CD-870B-4059-A677-753D6E893CCA}"/>
    <cellStyle name="40% - Accent2 26 3 2 4" xfId="30842" xr:uid="{29DEFD45-50BF-4D3C-9F0F-21E4356190EF}"/>
    <cellStyle name="40% - Accent2 26 3 2 5" xfId="36022" xr:uid="{9884C046-F9A8-4381-8599-2B472E582A3E}"/>
    <cellStyle name="40% - Accent2 26 3 3" xfId="16790" xr:uid="{3DAB9370-B46C-4F7A-80F3-4108F668CD4D}"/>
    <cellStyle name="40% - Accent2 26 3 3 2" xfId="22001" xr:uid="{BF395F5A-BFE4-405C-902D-ADC6A806E8FA}"/>
    <cellStyle name="40% - Accent2 26 3 3 3" xfId="32722" xr:uid="{A0B68314-7C29-49D7-AD67-8BE5042930F2}"/>
    <cellStyle name="40% - Accent2 26 3 3 4" xfId="37981" xr:uid="{C184F88B-0EA1-4B14-833D-0B16ED2C5D3D}"/>
    <cellStyle name="40% - Accent2 26 3 4" xfId="18501" xr:uid="{874A6FA0-C9D5-43AA-BD6E-082913DF06FA}"/>
    <cellStyle name="40% - Accent2 26 3 5" xfId="23925" xr:uid="{6B801D8A-2FAD-49B9-BA73-0EDA0747EB90}"/>
    <cellStyle name="40% - Accent2 26 3 6" xfId="25687" xr:uid="{DE6009A1-2B68-4C03-9DE3-45B55A04F49B}"/>
    <cellStyle name="40% - Accent2 26 3 7" xfId="29243" xr:uid="{9BCF865D-0E23-40FA-9384-FB486791C27F}"/>
    <cellStyle name="40% - Accent2 26 3 8" xfId="34432" xr:uid="{4028661A-E572-47D4-897E-78726229C943}"/>
    <cellStyle name="40% - Accent2 26 4" xfId="13564" xr:uid="{71A6C766-C908-4B13-9E27-1CFAFF8E9085}"/>
    <cellStyle name="40% - Accent2 26 4 2" xfId="19146" xr:uid="{14BF2EA6-E50E-4329-9658-D047BD3EB051}"/>
    <cellStyle name="40% - Accent2 26 4 3" xfId="26331" xr:uid="{22C2974E-9AD9-4E55-81A8-6037E8363BBB}"/>
    <cellStyle name="40% - Accent2 26 4 4" xfId="29900" xr:uid="{0D4B6AAE-805E-4F37-8B7B-EB6AEEB30C10}"/>
    <cellStyle name="40% - Accent2 26 4 5" xfId="35076" xr:uid="{DABB1CE2-4371-4F54-8AD0-37808FAC2EAB}"/>
    <cellStyle name="40% - Accent2 26 5" xfId="15499" xr:uid="{17821D45-F0E7-4D69-8B22-F5189A5A818B}"/>
    <cellStyle name="40% - Accent2 26 5 2" xfId="20925" xr:uid="{F433A04C-B98E-4609-8F5B-63C70B1BF907}"/>
    <cellStyle name="40% - Accent2 26 5 3" xfId="31700" xr:uid="{5DEAC9E8-8549-4D48-98C7-AC8F3FB71641}"/>
    <cellStyle name="40% - Accent2 26 5 4" xfId="36905" xr:uid="{97CE941B-7201-41F3-BAA8-D185C2E186B5}"/>
    <cellStyle name="40% - Accent2 26 6" xfId="17696" xr:uid="{F4BFCAE6-524B-4F79-A211-52450ACC1B82}"/>
    <cellStyle name="40% - Accent2 26 7" xfId="23119" xr:uid="{56C15D93-D61F-4919-A88E-6F97D4E7503B}"/>
    <cellStyle name="40% - Accent2 26 8" xfId="24882" xr:uid="{BA0C852D-0102-404B-A76B-38E64EB95639}"/>
    <cellStyle name="40% - Accent2 26 9" xfId="28121" xr:uid="{9FFA142F-895D-497B-AAAA-04C512079BB7}"/>
    <cellStyle name="40% - Accent2 27" xfId="11094" xr:uid="{E4C4C6CC-C646-478F-8487-36181817F336}"/>
    <cellStyle name="40% - Accent2 27 10" xfId="33639" xr:uid="{2CBF2995-BD68-4367-AC29-61D9A5A74E48}"/>
    <cellStyle name="40% - Accent2 27 2" xfId="12053" xr:uid="{299F3185-7F15-48B4-A9F6-FBFE26C6E2C7}"/>
    <cellStyle name="40% - Accent2 27 2 2" xfId="14165" xr:uid="{AF8AB7A9-5BEC-4089-B6BC-0BBF1955C2D8}"/>
    <cellStyle name="40% - Accent2 27 2 2 2" xfId="19796" xr:uid="{6AEABFCC-14B7-4A20-B1DC-BA9546269409}"/>
    <cellStyle name="40% - Accent2 27 2 2 3" xfId="26983" xr:uid="{F249154D-564B-4098-860C-3818172E5CC9}"/>
    <cellStyle name="40% - Accent2 27 2 2 4" xfId="30594" xr:uid="{6EFFCB24-1695-4833-8F38-B3D223F68629}"/>
    <cellStyle name="40% - Accent2 27 2 2 5" xfId="35774" xr:uid="{661D32A7-5D1C-4DE2-8C4B-A58BAB3BEF28}"/>
    <cellStyle name="40% - Accent2 27 2 3" xfId="16610" xr:uid="{66518FC4-1D5A-4C2F-9E67-851CEBDD3AA2}"/>
    <cellStyle name="40% - Accent2 27 2 3 2" xfId="21815" xr:uid="{267D17BB-4C13-460D-BC1E-96CC37113588}"/>
    <cellStyle name="40% - Accent2 27 2 3 3" xfId="32536" xr:uid="{49E203B5-F8B7-4F5E-AE57-E09BDEF1C45E}"/>
    <cellStyle name="40% - Accent2 27 2 3 4" xfId="37795" xr:uid="{E4B507EE-7AC8-4E66-B004-1CC83B65229B}"/>
    <cellStyle name="40% - Accent2 27 2 4" xfId="18252" xr:uid="{C5F13934-D4B5-4FEC-A7D8-2E5309B4682C}"/>
    <cellStyle name="40% - Accent2 27 2 5" xfId="23677" xr:uid="{D3116F8C-6E52-469E-BE85-DA95F65770B7}"/>
    <cellStyle name="40% - Accent2 27 2 6" xfId="25439" xr:uid="{1C2F3C9A-3BE7-4911-A6D4-36CE7D050C52}"/>
    <cellStyle name="40% - Accent2 27 2 7" xfId="29053" xr:uid="{2B883496-85D1-439C-8EFA-191EED319E71}"/>
    <cellStyle name="40% - Accent2 27 2 8" xfId="34184" xr:uid="{4035CA1F-7CF9-4C90-93A9-4B9E2BF8F4EA}"/>
    <cellStyle name="40% - Accent2 27 3" xfId="12457" xr:uid="{9065681F-7DBC-4DC3-9D0A-FF1E39542013}"/>
    <cellStyle name="40% - Accent2 27 3 2" xfId="14428" xr:uid="{06A9008F-E6A0-42D1-ABC1-BD03FC9FF11A}"/>
    <cellStyle name="40% - Accent2 27 3 2 2" xfId="20065" xr:uid="{E593D53F-B45B-459B-9D70-544DB566F383}"/>
    <cellStyle name="40% - Accent2 27 3 2 3" xfId="27252" xr:uid="{5C04FD5C-B9DE-41DB-9C6C-37D0AA4FC1B3}"/>
    <cellStyle name="40% - Accent2 27 3 2 4" xfId="30863" xr:uid="{AEF78926-A333-4180-B7E8-05B44001489A}"/>
    <cellStyle name="40% - Accent2 27 3 2 5" xfId="36043" xr:uid="{1C7BECE6-BE18-4ED2-AD91-25FF1A477B9D}"/>
    <cellStyle name="40% - Accent2 27 3 3" xfId="16804" xr:uid="{2CADD2E0-646B-4B53-AC54-8ACA0C8C532B}"/>
    <cellStyle name="40% - Accent2 27 3 3 2" xfId="22015" xr:uid="{BDA8D248-E59D-45B9-97BB-850B55AE2847}"/>
    <cellStyle name="40% - Accent2 27 3 3 3" xfId="32736" xr:uid="{B1D80376-5DAF-4246-B070-F3C3C25E8386}"/>
    <cellStyle name="40% - Accent2 27 3 3 4" xfId="37995" xr:uid="{2F17A51D-56BE-4AC5-B2CE-5B70A8F96B0B}"/>
    <cellStyle name="40% - Accent2 27 3 4" xfId="18522" xr:uid="{9DCF16FC-404F-4BB9-AD41-501599F7E835}"/>
    <cellStyle name="40% - Accent2 27 3 5" xfId="23946" xr:uid="{2CC1FD4C-6A74-4B6D-8F39-B92544A1BD87}"/>
    <cellStyle name="40% - Accent2 27 3 6" xfId="25708" xr:uid="{A32A67A5-9AC8-4969-9B69-4267ADED5EE8}"/>
    <cellStyle name="40% - Accent2 27 3 7" xfId="29257" xr:uid="{87722FF1-6D08-4C7B-8598-7C0483772998}"/>
    <cellStyle name="40% - Accent2 27 3 8" xfId="34453" xr:uid="{693655EB-61D1-4DCA-80AC-24C4061AC663}"/>
    <cellStyle name="40% - Accent2 27 4" xfId="13577" xr:uid="{DDABF373-FF75-422D-868E-618EA2C51D72}"/>
    <cellStyle name="40% - Accent2 27 4 2" xfId="19159" xr:uid="{E37D0C8B-2DFD-4FF5-8ADA-B8FC38DDC8F9}"/>
    <cellStyle name="40% - Accent2 27 4 3" xfId="26344" xr:uid="{4EDA3B9F-74B5-4A98-B377-48026A4D4E36}"/>
    <cellStyle name="40% - Accent2 27 4 4" xfId="29913" xr:uid="{3F3C168F-E4C8-47CF-8215-A589323467C6}"/>
    <cellStyle name="40% - Accent2 27 4 5" xfId="35089" xr:uid="{3C3194F9-8B97-47DD-9F26-E1C45EE0195A}"/>
    <cellStyle name="40% - Accent2 27 5" xfId="15526" xr:uid="{140A8022-491F-49F8-A98D-5336DE1A20E3}"/>
    <cellStyle name="40% - Accent2 27 5 2" xfId="20952" xr:uid="{EAB56CA4-D5F9-4F6C-BD4A-BA2116D2426C}"/>
    <cellStyle name="40% - Accent2 27 5 3" xfId="31727" xr:uid="{6B8088E5-E3ED-401E-BB07-FB1034ADC090}"/>
    <cellStyle name="40% - Accent2 27 5 4" xfId="36932" xr:uid="{BD1DC2A9-CCCE-4EA9-A0AC-176D9EB46ECB}"/>
    <cellStyle name="40% - Accent2 27 6" xfId="17709" xr:uid="{CCE28DE0-4911-4CF3-B14D-8F8A66C0C82C}"/>
    <cellStyle name="40% - Accent2 27 7" xfId="23132" xr:uid="{4A6DA77B-388E-45CC-821E-EFB293A8CD19}"/>
    <cellStyle name="40% - Accent2 27 8" xfId="24895" xr:uid="{77A847E9-AE70-40C4-9CBC-07619AAB5503}"/>
    <cellStyle name="40% - Accent2 27 9" xfId="28148" xr:uid="{FCF281D9-DF55-4389-9E64-C78C46980ADC}"/>
    <cellStyle name="40% - Accent2 28" xfId="11136" xr:uid="{394B58DA-BF4D-401C-9A50-5DB5A8879D86}"/>
    <cellStyle name="40% - Accent2 28 10" xfId="33652" xr:uid="{64FF5EDC-C93A-4DB9-B261-032DCAB4FFD6}"/>
    <cellStyle name="40% - Accent2 28 2" xfId="12089" xr:uid="{EE3CE542-01BB-49CF-AE4C-ED0DE5FE469A}"/>
    <cellStyle name="40% - Accent2 28 2 2" xfId="14192" xr:uid="{30BAE640-0448-4674-8642-13DC3398C5E3}"/>
    <cellStyle name="40% - Accent2 28 2 2 2" xfId="19823" xr:uid="{34A63B67-E47F-437F-985A-ACF288513B50}"/>
    <cellStyle name="40% - Accent2 28 2 2 3" xfId="27010" xr:uid="{EE0D15DC-33D8-46D2-81EC-619468CF8BC7}"/>
    <cellStyle name="40% - Accent2 28 2 2 4" xfId="30621" xr:uid="{6CFCC403-9B6F-435D-B3E4-FCD8EF8DFF94}"/>
    <cellStyle name="40% - Accent2 28 2 2 5" xfId="35801" xr:uid="{405C94B5-16A2-46F4-88E1-45194D91A156}"/>
    <cellStyle name="40% - Accent2 28 2 3" xfId="16631" xr:uid="{77302263-65B6-4958-819C-A6C220BA4EB4}"/>
    <cellStyle name="40% - Accent2 28 2 3 2" xfId="21836" xr:uid="{17E88E59-DB7D-49BD-A245-917506DF4E21}"/>
    <cellStyle name="40% - Accent2 28 2 3 3" xfId="32557" xr:uid="{E39492D6-1136-4ECD-BA9B-7D529A3BBA4B}"/>
    <cellStyle name="40% - Accent2 28 2 3 4" xfId="37816" xr:uid="{F39FEDAD-DB7A-448D-ABAE-C9A002FBFE7E}"/>
    <cellStyle name="40% - Accent2 28 2 4" xfId="18279" xr:uid="{1770DAE0-7F6D-4F1E-8D99-AFA452667749}"/>
    <cellStyle name="40% - Accent2 28 2 5" xfId="23704" xr:uid="{9382D10E-DF55-4B85-9E6E-00B1D273BF51}"/>
    <cellStyle name="40% - Accent2 28 2 6" xfId="25466" xr:uid="{669045DF-7685-4E11-82DF-4061E7EF6DCC}"/>
    <cellStyle name="40% - Accent2 28 2 7" xfId="29074" xr:uid="{E3C122AF-01B3-4398-B583-9D5A911E7E0B}"/>
    <cellStyle name="40% - Accent2 28 2 8" xfId="34211" xr:uid="{472FE4DF-5208-4DAB-87FF-6A31A22A9C14}"/>
    <cellStyle name="40% - Accent2 28 3" xfId="12487" xr:uid="{2C4C24F1-87E9-4A6B-8109-7186FA507081}"/>
    <cellStyle name="40% - Accent2 28 3 2" xfId="14443" xr:uid="{F4CA7E1F-4555-4A3E-85FC-27567DCB0402}"/>
    <cellStyle name="40% - Accent2 28 3 2 2" xfId="20080" xr:uid="{D8257557-E987-4043-A97F-A34E2546B30D}"/>
    <cellStyle name="40% - Accent2 28 3 2 3" xfId="27267" xr:uid="{B1778590-998F-443B-8D46-D19D023CBEE8}"/>
    <cellStyle name="40% - Accent2 28 3 2 4" xfId="30878" xr:uid="{31A5303A-5F95-4089-AAB3-D7727D95B71D}"/>
    <cellStyle name="40% - Accent2 28 3 2 5" xfId="36058" xr:uid="{E438DFE3-ACD0-46FC-82FF-4A5360DC6FD1}"/>
    <cellStyle name="40% - Accent2 28 3 3" xfId="16817" xr:uid="{9AA51B86-1536-42C1-AF5F-1231253BCE54}"/>
    <cellStyle name="40% - Accent2 28 3 3 2" xfId="22028" xr:uid="{5296E1D0-E0AB-42B4-86EF-B0ADD6E9CC52}"/>
    <cellStyle name="40% - Accent2 28 3 3 3" xfId="32749" xr:uid="{8643CB7B-2024-4429-AFE1-CA481BC0B85A}"/>
    <cellStyle name="40% - Accent2 28 3 3 4" xfId="38008" xr:uid="{4B7A5A22-2C10-4219-A1FB-B03C584D9200}"/>
    <cellStyle name="40% - Accent2 28 3 4" xfId="18537" xr:uid="{673117B2-0736-4E6F-BCC0-DE237D2D3AF9}"/>
    <cellStyle name="40% - Accent2 28 3 5" xfId="23961" xr:uid="{DF006F11-CC3D-4921-AFD6-848D37A34CB7}"/>
    <cellStyle name="40% - Accent2 28 3 6" xfId="25723" xr:uid="{92A556A1-1356-4118-96AC-5D637AFE8885}"/>
    <cellStyle name="40% - Accent2 28 3 7" xfId="29271" xr:uid="{AB459CFE-9687-4653-BDF9-49A613AE3B81}"/>
    <cellStyle name="40% - Accent2 28 3 8" xfId="34468" xr:uid="{08BA557A-BB38-4BEA-82CC-9E1D7748E1DB}"/>
    <cellStyle name="40% - Accent2 28 4" xfId="13590" xr:uid="{783B5A71-211F-4CF0-B59F-6FB61593B8D0}"/>
    <cellStyle name="40% - Accent2 28 4 2" xfId="19172" xr:uid="{1E5D301C-9037-462B-AD56-EB775AFB4DAF}"/>
    <cellStyle name="40% - Accent2 28 4 3" xfId="26357" xr:uid="{45F73AE1-6AF7-4928-8795-BBBAFDB99CC5}"/>
    <cellStyle name="40% - Accent2 28 4 4" xfId="29926" xr:uid="{7363950F-CFFD-4410-AD8C-EFAE4580A90B}"/>
    <cellStyle name="40% - Accent2 28 4 5" xfId="35102" xr:uid="{C962359A-EE05-45C5-8F1A-55BA9FBFB822}"/>
    <cellStyle name="40% - Accent2 28 5" xfId="15530" xr:uid="{0E664C46-E6C0-4742-A9E0-9C9743614E75}"/>
    <cellStyle name="40% - Accent2 28 5 2" xfId="20956" xr:uid="{D427E915-B4D4-427D-B246-DC6D1326675E}"/>
    <cellStyle name="40% - Accent2 28 5 3" xfId="31731" xr:uid="{17A87526-F494-4510-9C1B-CA2C1302C01B}"/>
    <cellStyle name="40% - Accent2 28 5 4" xfId="36936" xr:uid="{41FA4EC7-A9A1-4FFA-91C8-24AE49C6DE8F}"/>
    <cellStyle name="40% - Accent2 28 6" xfId="17722" xr:uid="{9F42546C-5F10-446F-AF2C-113CCDB8CF62}"/>
    <cellStyle name="40% - Accent2 28 7" xfId="23145" xr:uid="{08EC39FC-C815-431B-89BF-18C9716B647C}"/>
    <cellStyle name="40% - Accent2 28 8" xfId="24908" xr:uid="{AD8A4E27-A0D9-4CC6-BD71-404FA6174BCF}"/>
    <cellStyle name="40% - Accent2 28 9" xfId="28152" xr:uid="{52120E51-D211-4F24-99F8-8ECFF1D05525}"/>
    <cellStyle name="40% - Accent2 29" xfId="11178" xr:uid="{6B9D47E7-4612-4E4A-A025-AFEC5FD9DD46}"/>
    <cellStyle name="40% - Accent2 29 10" xfId="33666" xr:uid="{8EF06DE0-D047-4A2B-908C-2BFA538B5EBF}"/>
    <cellStyle name="40% - Accent2 29 2" xfId="12125" xr:uid="{D781BD54-6473-4D04-8394-26BE5C07DF3B}"/>
    <cellStyle name="40% - Accent2 29 2 2" xfId="14217" xr:uid="{A9AF470B-4FDF-4C90-B1B4-2C729C5886FE}"/>
    <cellStyle name="40% - Accent2 29 2 2 2" xfId="19850" xr:uid="{2E20FA72-1C3B-41F4-A23F-9E8C0D672C83}"/>
    <cellStyle name="40% - Accent2 29 2 2 3" xfId="27037" xr:uid="{E5E161C3-AA0B-41FC-96A0-3650D6123BBA}"/>
    <cellStyle name="40% - Accent2 29 2 2 4" xfId="30648" xr:uid="{5BB37A71-22EC-4C7F-86B0-611721A92192}"/>
    <cellStyle name="40% - Accent2 29 2 2 5" xfId="35828" xr:uid="{A37126B6-7A01-4127-A38F-1EE9468B6CF4}"/>
    <cellStyle name="40% - Accent2 29 2 3" xfId="16651" xr:uid="{F283977C-B3EB-47EF-9A38-F51441F75CBE}"/>
    <cellStyle name="40% - Accent2 29 2 3 2" xfId="21858" xr:uid="{39459930-B922-4AAE-99EE-DF297EBE8903}"/>
    <cellStyle name="40% - Accent2 29 2 3 3" xfId="32579" xr:uid="{D2BDF5AA-B3EB-4113-BF5E-4D391E00DC9A}"/>
    <cellStyle name="40% - Accent2 29 2 3 4" xfId="37838" xr:uid="{8F14A117-4DFB-4DD6-978F-17C305871EA9}"/>
    <cellStyle name="40% - Accent2 29 2 4" xfId="18306" xr:uid="{895C7942-394B-4EC2-B847-D95DD4717067}"/>
    <cellStyle name="40% - Accent2 29 2 5" xfId="23731" xr:uid="{4AF9A327-B1E5-4A94-BB1E-68D155B597A9}"/>
    <cellStyle name="40% - Accent2 29 2 6" xfId="25493" xr:uid="{7603A3F7-590E-4935-B4C5-827D7D8A8974}"/>
    <cellStyle name="40% - Accent2 29 2 7" xfId="29096" xr:uid="{A6785758-53D2-4884-8C39-2A245C06E01E}"/>
    <cellStyle name="40% - Accent2 29 2 8" xfId="34238" xr:uid="{A3D27B06-4E97-4BE4-B955-2D2234A44C8D}"/>
    <cellStyle name="40% - Accent2 29 3" xfId="12518" xr:uid="{F07424C7-AC7E-4E6D-B834-DBB9C491D15D}"/>
    <cellStyle name="40% - Accent2 29 3 2" xfId="14462" xr:uid="{8E90C6D4-6CF8-4368-8C7C-8FE985B5CB05}"/>
    <cellStyle name="40% - Accent2 29 3 2 2" xfId="20099" xr:uid="{02C890A5-51C7-4D1C-AB9D-268AA81FE6B9}"/>
    <cellStyle name="40% - Accent2 29 3 2 3" xfId="27286" xr:uid="{48C9A262-CBB4-4735-90C2-20B7D0F4247E}"/>
    <cellStyle name="40% - Accent2 29 3 2 4" xfId="30897" xr:uid="{DAD360E1-1F53-42A9-9749-EF5C82A6665D}"/>
    <cellStyle name="40% - Accent2 29 3 2 5" xfId="36077" xr:uid="{685419C9-DE17-4451-B156-D6DBBA79726D}"/>
    <cellStyle name="40% - Accent2 29 3 3" xfId="16832" xr:uid="{6EAB548A-2FFA-412F-B412-491EAD3D0499}"/>
    <cellStyle name="40% - Accent2 29 3 3 2" xfId="22042" xr:uid="{098A2E14-5CD7-469E-A4C1-5159E272CC14}"/>
    <cellStyle name="40% - Accent2 29 3 3 3" xfId="32763" xr:uid="{C373CD1E-DC4A-43CC-A3DA-C721BF69DE8E}"/>
    <cellStyle name="40% - Accent2 29 3 3 4" xfId="38022" xr:uid="{38B2EC5B-835D-45E2-8394-C3F361BF4BEE}"/>
    <cellStyle name="40% - Accent2 29 3 4" xfId="18556" xr:uid="{41E49E1C-3E4D-465F-98F0-54ECE6B7204E}"/>
    <cellStyle name="40% - Accent2 29 3 5" xfId="23980" xr:uid="{AF9DD1F0-D189-4328-88B5-AA7BF293D786}"/>
    <cellStyle name="40% - Accent2 29 3 6" xfId="25742" xr:uid="{88F15774-097C-49C6-893C-F3A69204B122}"/>
    <cellStyle name="40% - Accent2 29 3 7" xfId="29285" xr:uid="{339A00E4-8B55-424E-9A2C-3292268E800F}"/>
    <cellStyle name="40% - Accent2 29 3 8" xfId="34487" xr:uid="{7ED3F134-462C-4286-9398-B8D6165AC024}"/>
    <cellStyle name="40% - Accent2 29 4" xfId="13604" xr:uid="{FD0EBF83-6768-476D-AC6F-8FC0FBE6EFA7}"/>
    <cellStyle name="40% - Accent2 29 4 2" xfId="19186" xr:uid="{54598C24-05EB-4641-81CC-C7391A0A1D07}"/>
    <cellStyle name="40% - Accent2 29 4 3" xfId="26371" xr:uid="{E3930C27-BEB6-4615-AB24-5BCB0E766B32}"/>
    <cellStyle name="40% - Accent2 29 4 4" xfId="29940" xr:uid="{0B75B9FD-07AE-4A00-ADB4-8BDDE5EAE761}"/>
    <cellStyle name="40% - Accent2 29 4 5" xfId="35116" xr:uid="{7044B78B-6B0E-4D1A-ABE9-5A74775F433E}"/>
    <cellStyle name="40% - Accent2 29 5" xfId="15544" xr:uid="{5AD58B95-67F0-4FA5-8E49-5AAFF26E0D87}"/>
    <cellStyle name="40% - Accent2 29 5 2" xfId="20970" xr:uid="{66233C53-8E78-4F82-AAA3-66B4D1F51EFD}"/>
    <cellStyle name="40% - Accent2 29 5 3" xfId="31745" xr:uid="{47DE35CB-133C-4E28-A6E1-36CB27BA6CBC}"/>
    <cellStyle name="40% - Accent2 29 5 4" xfId="36950" xr:uid="{74BE7546-34D7-4A9C-A713-7E52DC3E1E29}"/>
    <cellStyle name="40% - Accent2 29 6" xfId="17736" xr:uid="{77A7E9B9-E00D-4B93-A0D0-862C3425D97A}"/>
    <cellStyle name="40% - Accent2 29 7" xfId="23159" xr:uid="{614EA32A-3BB4-472F-9001-5C787BE0B965}"/>
    <cellStyle name="40% - Accent2 29 8" xfId="24922" xr:uid="{2CA79858-F921-4853-909A-EA74EA7270F4}"/>
    <cellStyle name="40% - Accent2 29 9" xfId="28166" xr:uid="{C36D357B-A9BE-4CB4-BACC-40A4D54DBFA0}"/>
    <cellStyle name="40% - Accent2 3" xfId="604" xr:uid="{81F8BF68-7CB8-4E25-ABB9-B6DD12303450}"/>
    <cellStyle name="40% - Accent2 3 10" xfId="605" xr:uid="{97E2BBD0-9A63-4D5A-A225-2E32762982ED}"/>
    <cellStyle name="40% - Accent2 3 10 2" xfId="24276" xr:uid="{325359D9-B3A4-41FB-8986-ED8EB441F2C1}"/>
    <cellStyle name="40% - Accent2 3 11" xfId="606" xr:uid="{F4986B46-29C8-4CE6-9703-3419724F37D6}"/>
    <cellStyle name="40% - Accent2 3 11 2" xfId="33020" xr:uid="{8D6F86FE-F0E3-4AAC-8D96-4A1332DA1C64}"/>
    <cellStyle name="40% - Accent2 3 12" xfId="607" xr:uid="{CB766DF3-35A7-420E-8272-9A8CC46C08BF}"/>
    <cellStyle name="40% - Accent2 3 12 2" xfId="9865" xr:uid="{BB7CDD10-7A49-4F54-AC4B-3A3B95E62675}"/>
    <cellStyle name="40% - Accent2 3 13" xfId="608" xr:uid="{314E8BBB-1988-4EF8-9097-E026826D0AC4}"/>
    <cellStyle name="40% - Accent2 3 14" xfId="609" xr:uid="{2DBCABED-A965-4E03-B7C9-5834FE00981C}"/>
    <cellStyle name="40% - Accent2 3 2" xfId="610" xr:uid="{F011793E-A06E-4BD4-8664-661B50386BB2}"/>
    <cellStyle name="40% - Accent2 3 2 10" xfId="8956" xr:uid="{6EC3F27D-68B4-4915-A666-B3E6F7DD31B5}"/>
    <cellStyle name="40% - Accent2 3 2 2" xfId="13683" xr:uid="{1C8E3CB2-BE14-435E-8CE5-32773C754DF7}"/>
    <cellStyle name="40% - Accent2 3 2 2 2" xfId="19266" xr:uid="{FC118501-62F8-4B8D-8082-A800C988D8FC}"/>
    <cellStyle name="40% - Accent2 3 2 2 3" xfId="26452" xr:uid="{75E27FC6-EFCF-4E0F-A7D8-25F0759AC5D5}"/>
    <cellStyle name="40% - Accent2 3 2 2 4" xfId="30020" xr:uid="{09F8F41C-1121-421E-B914-40E7F93EB2E1}"/>
    <cellStyle name="40% - Accent2 3 2 2 5" xfId="35198" xr:uid="{0526DFC0-E566-4631-86E3-DA0C390AD093}"/>
    <cellStyle name="40% - Accent2 3 2 3" xfId="15224" xr:uid="{45143253-2EA3-4C24-BAEF-3F5DEF6567A0}"/>
    <cellStyle name="40% - Accent2 3 2 3 2" xfId="20601" xr:uid="{E61AFB03-11AF-4DC2-BF4F-DBF833723FB1}"/>
    <cellStyle name="40% - Accent2 3 2 3 3" xfId="31377" xr:uid="{EBD7DEB0-866D-460A-A6E4-550ADD25AB2C}"/>
    <cellStyle name="40% - Accent2 3 2 3 4" xfId="36581" xr:uid="{E09B4EDD-723F-4420-8DBB-EFA9F4E3EBC2}"/>
    <cellStyle name="40% - Accent2 3 2 4" xfId="17341" xr:uid="{568EEAE5-33A7-4B3F-91FC-7FEF19BDBDE9}"/>
    <cellStyle name="40% - Accent2 3 2 5" xfId="22719" xr:uid="{A80B35F3-B58A-4AF0-BB12-7F74DA409F94}"/>
    <cellStyle name="40% - Accent2 3 2 6" xfId="24481" xr:uid="{5498ADD3-0E0B-47A8-A233-71387491D053}"/>
    <cellStyle name="40% - Accent2 3 2 7" xfId="27797" xr:uid="{7038575A-E2F9-4813-8818-347E9114C2AF}"/>
    <cellStyle name="40% - Accent2 3 2 8" xfId="33225" xr:uid="{095FCB75-D28B-44CD-8CDB-0D0B8ECC4BC5}"/>
    <cellStyle name="40% - Accent2 3 2 9" xfId="10464" xr:uid="{7968CF7D-6A4D-4C00-81C1-E6141057E171}"/>
    <cellStyle name="40% - Accent2 3 3" xfId="611" xr:uid="{7F6E066E-052C-4C59-8862-F3EF33D86614}"/>
    <cellStyle name="40% - Accent2 3 3 10" xfId="8955" xr:uid="{D3BA8079-EF3A-43C8-BB6D-4BCD8AFDE36B}"/>
    <cellStyle name="40% - Accent2 3 3 2" xfId="14183" xr:uid="{B1322959-E917-4134-B30B-CC4E96CDA4F7}"/>
    <cellStyle name="40% - Accent2 3 3 2 2" xfId="19814" xr:uid="{85B2C142-2E91-4A0A-8A1D-FA83E8F1A6B2}"/>
    <cellStyle name="40% - Accent2 3 3 2 3" xfId="27001" xr:uid="{C57867D3-6251-4E4C-AFF6-66447580F930}"/>
    <cellStyle name="40% - Accent2 3 3 2 4" xfId="30612" xr:uid="{FA671786-9F62-4050-B3B0-40EA223F67A8}"/>
    <cellStyle name="40% - Accent2 3 3 2 5" xfId="35792" xr:uid="{FA74567B-BC35-411F-88F7-A79FD9F1518A}"/>
    <cellStyle name="40% - Accent2 3 3 3" xfId="16625" xr:uid="{2ECF3A41-2D97-4CC7-A05E-AD02449FB640}"/>
    <cellStyle name="40% - Accent2 3 3 3 2" xfId="21830" xr:uid="{8022E57B-0706-481B-8F05-60F87471E241}"/>
    <cellStyle name="40% - Accent2 3 3 3 3" xfId="32551" xr:uid="{F1B55F55-3922-428E-8E7C-848C5121341D}"/>
    <cellStyle name="40% - Accent2 3 3 3 4" xfId="37810" xr:uid="{611499B5-4E2D-49BE-B95C-88A5D80093A8}"/>
    <cellStyle name="40% - Accent2 3 3 4" xfId="18270" xr:uid="{1B0B9B9B-A017-4C45-B0E8-CF3A1EBA9D7B}"/>
    <cellStyle name="40% - Accent2 3 3 5" xfId="23695" xr:uid="{C4F9E0C3-FE71-4DAF-AF5D-B960FC0F0F00}"/>
    <cellStyle name="40% - Accent2 3 3 6" xfId="25457" xr:uid="{A40B5578-AF33-445C-800B-676730952995}"/>
    <cellStyle name="40% - Accent2 3 3 7" xfId="29068" xr:uid="{FD7C1B4B-06AA-4153-80C1-00FDB2D3AD87}"/>
    <cellStyle name="40% - Accent2 3 3 8" xfId="34202" xr:uid="{AF235EDB-3DE2-4C0D-AFAC-7828D9B77685}"/>
    <cellStyle name="40% - Accent2 3 3 9" xfId="12078" xr:uid="{5889F571-FC69-408C-8497-D75F037DE4DB}"/>
    <cellStyle name="40% - Accent2 3 4" xfId="612" xr:uid="{7FA55FD1-5634-4B9C-BBDA-7C9ED20A3FF9}"/>
    <cellStyle name="40% - Accent2 3 4 2" xfId="14719" xr:uid="{A541EFC0-16A7-418F-8BBE-BA9A3FE4BC86}"/>
    <cellStyle name="40% - Accent2 3 4 2 2" xfId="20354" xr:uid="{DA04E43B-7A8E-4C32-938B-7D361BEF54F7}"/>
    <cellStyle name="40% - Accent2 3 4 2 3" xfId="27541" xr:uid="{47DFE84C-83A5-4C5C-90D7-A040F896C20E}"/>
    <cellStyle name="40% - Accent2 3 4 2 4" xfId="31150" xr:uid="{87DF143A-1409-4146-B4FD-FAF58AAD5A7F}"/>
    <cellStyle name="40% - Accent2 3 4 2 5" xfId="36333" xr:uid="{C8129F64-1863-4751-BBF0-37DF47777FD4}"/>
    <cellStyle name="40% - Accent2 3 4 3" xfId="16903" xr:uid="{77DA75FD-9972-4CC4-B56B-8D9D72706783}"/>
    <cellStyle name="40% - Accent2 3 4 3 2" xfId="22111" xr:uid="{D5D2486D-BDDD-4783-A64C-10686BDDD515}"/>
    <cellStyle name="40% - Accent2 3 4 3 3" xfId="32832" xr:uid="{3B53994E-AF0B-4EE1-94B6-103556AB6A07}"/>
    <cellStyle name="40% - Accent2 3 4 3 4" xfId="38090" xr:uid="{10AEDC8F-AD3E-49BD-B693-C7BE06C0C867}"/>
    <cellStyle name="40% - Accent2 3 4 4" xfId="17513" xr:uid="{C351BC45-3F56-4661-9DC5-6FC8ACA33744}"/>
    <cellStyle name="40% - Accent2 3 4 5" xfId="22935" xr:uid="{E236CFAC-FD7F-481C-8DB1-70FF99882989}"/>
    <cellStyle name="40% - Accent2 3 4 6" xfId="24698" xr:uid="{E970675F-4F7A-4B2E-B28E-6BF3060AD545}"/>
    <cellStyle name="40% - Accent2 3 4 7" xfId="29367" xr:uid="{558904F6-FDD0-4885-883B-DFAC2CC52FFA}"/>
    <cellStyle name="40% - Accent2 3 4 8" xfId="33442" xr:uid="{9D62DA56-C26F-4326-9CF4-9405D39D1931}"/>
    <cellStyle name="40% - Accent2 3 4 9" xfId="10602" xr:uid="{B8FEC2C3-E467-41DC-BDE1-9E7C090D7CB0}"/>
    <cellStyle name="40% - Accent2 3 5" xfId="613" xr:uid="{7B355976-B33D-42B8-A7B3-B0ED8A3DF515}"/>
    <cellStyle name="40% - Accent2 3 5 2" xfId="18853" xr:uid="{6B1FADBB-9CA5-4DF4-AC99-563750796FEA}"/>
    <cellStyle name="40% - Accent2 3 5 3" xfId="26038" xr:uid="{C3D97057-505A-4C66-A09E-74589D115404}"/>
    <cellStyle name="40% - Accent2 3 5 4" xfId="29606" xr:uid="{9F797819-F343-4B7B-91D7-F60ED296B3AE}"/>
    <cellStyle name="40% - Accent2 3 5 5" xfId="34783" xr:uid="{C0E31A80-58FE-4838-BB8A-3B6F2E0E4838}"/>
    <cellStyle name="40% - Accent2 3 5 6" xfId="13317" xr:uid="{7782A137-FB0B-4A00-B58D-7FFB831745DF}"/>
    <cellStyle name="40% - Accent2 3 6" xfId="614" xr:uid="{50EB12D5-4149-4B75-BFCB-9D11E71D9ADD}"/>
    <cellStyle name="40% - Accent2 3 6 2" xfId="38560" xr:uid="{ADC89D95-135D-4479-B2B5-F4DFED22039B}"/>
    <cellStyle name="40% - Accent2 3 6 3" xfId="14913" xr:uid="{184A77CD-FDDA-46DA-AA49-D81652CC4044}"/>
    <cellStyle name="40% - Accent2 3 7" xfId="615" xr:uid="{05DBA173-2F6B-4598-8735-98887534E57D}"/>
    <cellStyle name="40% - Accent2 3 7 2" xfId="17136" xr:uid="{8AD3AB73-4E47-4CA0-AEA4-F3E836F6494E}"/>
    <cellStyle name="40% - Accent2 3 8" xfId="616" xr:uid="{F53CECF9-14E5-419D-9DE6-2BCFC7A849AD}"/>
    <cellStyle name="40% - Accent2 3 8 2" xfId="22316" xr:uid="{D7286DBE-45F3-445D-AE32-5DC2940E9BFC}"/>
    <cellStyle name="40% - Accent2 3 9" xfId="617" xr:uid="{659F2997-2668-4240-A9D5-C2CB70BC47F2}"/>
    <cellStyle name="40% - Accent2 3 9 2" xfId="22516" xr:uid="{57832C65-5834-45FF-8C38-177704C797D2}"/>
    <cellStyle name="40% - Accent2 3_Finance" xfId="618" xr:uid="{7167B610-C860-4CBA-845B-C42DB13ACBC8}"/>
    <cellStyle name="40% - Accent2 30" xfId="11220" xr:uid="{4D9D2E0C-CB81-4D7A-8197-419E9E23BB43}"/>
    <cellStyle name="40% - Accent2 30 10" xfId="33680" xr:uid="{BAC4794E-D5C4-4E1B-BB24-760FBD90035A}"/>
    <cellStyle name="40% - Accent2 30 2" xfId="12158" xr:uid="{F3A1D0A9-85A7-473D-96A7-E1213A3DD866}"/>
    <cellStyle name="40% - Accent2 30 2 2" xfId="14240" xr:uid="{5063AB41-3E87-406E-8912-62EE30B3AD60}"/>
    <cellStyle name="40% - Accent2 30 2 2 2" xfId="19876" xr:uid="{F97CAE55-1CFE-4156-94DB-7632F8CFD382}"/>
    <cellStyle name="40% - Accent2 30 2 2 3" xfId="27063" xr:uid="{4F1787E2-913B-474F-B5C2-177CD8DDD915}"/>
    <cellStyle name="40% - Accent2 30 2 2 4" xfId="30674" xr:uid="{0A172B5B-4A78-467A-BC05-745BE981F563}"/>
    <cellStyle name="40% - Accent2 30 2 2 5" xfId="35854" xr:uid="{53197193-F57C-4AB0-83D7-9CD1E25E317A}"/>
    <cellStyle name="40% - Accent2 30 2 3" xfId="16671" xr:uid="{5AAAC6C2-3EEC-4BED-95F7-B120F72BFCCF}"/>
    <cellStyle name="40% - Accent2 30 2 3 2" xfId="21881" xr:uid="{834F8791-C012-41C7-B1B6-05504C143E03}"/>
    <cellStyle name="40% - Accent2 30 2 3 3" xfId="32602" xr:uid="{EE9CFA5B-C2A9-4603-B2EA-75D24813F54C}"/>
    <cellStyle name="40% - Accent2 30 2 3 4" xfId="37861" xr:uid="{000399B1-C1A7-4145-8575-AA0DA91BC91C}"/>
    <cellStyle name="40% - Accent2 30 2 4" xfId="18332" xr:uid="{B6E24E28-D8A6-4019-A005-444E7BE995AD}"/>
    <cellStyle name="40% - Accent2 30 2 5" xfId="23757" xr:uid="{76181FA7-887A-459D-A1C0-FBEAC99700AC}"/>
    <cellStyle name="40% - Accent2 30 2 6" xfId="25519" xr:uid="{E69BE4E6-5512-4C1A-9D2D-B38F69511AC9}"/>
    <cellStyle name="40% - Accent2 30 2 7" xfId="29119" xr:uid="{8E8E18B9-656A-4925-9259-76F672288AD6}"/>
    <cellStyle name="40% - Accent2 30 2 8" xfId="34264" xr:uid="{7A164494-9F05-4C93-AFC1-35F2F286DD17}"/>
    <cellStyle name="40% - Accent2 30 3" xfId="12549" xr:uid="{DF01D5E8-6D4A-4B30-B4EE-6B2F909B3784}"/>
    <cellStyle name="40% - Accent2 30 3 2" xfId="14486" xr:uid="{D412C3AB-2E5B-4F9C-9DAE-46412AB2D689}"/>
    <cellStyle name="40% - Accent2 30 3 2 2" xfId="20123" xr:uid="{EB7A34EF-25B9-441F-9B29-B3148D7DAB9C}"/>
    <cellStyle name="40% - Accent2 30 3 2 3" xfId="27310" xr:uid="{5DB92FCD-7829-4D0C-8678-2FF9B06CC656}"/>
    <cellStyle name="40% - Accent2 30 3 2 4" xfId="30921" xr:uid="{1C691B78-F74B-4900-BE95-1D7F2C0BC16E}"/>
    <cellStyle name="40% - Accent2 30 3 2 5" xfId="36101" xr:uid="{714F3C1F-CA4B-4C34-918D-1E27A45B66A1}"/>
    <cellStyle name="40% - Accent2 30 3 3" xfId="16846" xr:uid="{F0D31E32-AA40-4D26-AC14-51E971F224F9}"/>
    <cellStyle name="40% - Accent2 30 3 3 2" xfId="22056" xr:uid="{351BAAE6-99F9-477C-9CF6-8189E51A204D}"/>
    <cellStyle name="40% - Accent2 30 3 3 3" xfId="32777" xr:uid="{DA304FF2-B730-4E6E-8277-478BA6689BFC}"/>
    <cellStyle name="40% - Accent2 30 3 3 4" xfId="38036" xr:uid="{ACA57D5B-1D1F-40D5-88EA-9C5B62EFD087}"/>
    <cellStyle name="40% - Accent2 30 3 4" xfId="18580" xr:uid="{E151A2C5-15B7-49EF-B918-DC0AB18BD18B}"/>
    <cellStyle name="40% - Accent2 30 3 5" xfId="24004" xr:uid="{BC3DB7D6-2C6B-4A42-836B-0C54C035A281}"/>
    <cellStyle name="40% - Accent2 30 3 6" xfId="25766" xr:uid="{A8F4BAEC-3C9C-4179-9C13-86C62347F2DF}"/>
    <cellStyle name="40% - Accent2 30 3 7" xfId="29299" xr:uid="{519A8E1C-F0A9-4BA7-9688-E6EE698EFA57}"/>
    <cellStyle name="40% - Accent2 30 3 8" xfId="34511" xr:uid="{21E855F9-F4AF-45CF-A099-A207E4855291}"/>
    <cellStyle name="40% - Accent2 30 4" xfId="13618" xr:uid="{A03CB9CC-FE63-4F8C-83AC-9BCD5135E008}"/>
    <cellStyle name="40% - Accent2 30 4 2" xfId="19200" xr:uid="{42A94F74-A098-48E2-9006-A8F50F577763}"/>
    <cellStyle name="40% - Accent2 30 4 3" xfId="26385" xr:uid="{20440477-6FAC-447E-A66C-CC0F194EA6D5}"/>
    <cellStyle name="40% - Accent2 30 4 4" xfId="29954" xr:uid="{4CC6433E-7403-4C20-9988-0A4C1557BFCD}"/>
    <cellStyle name="40% - Accent2 30 4 5" xfId="35130" xr:uid="{5E19CA2A-1046-4F4F-8BC5-A960DC666120}"/>
    <cellStyle name="40% - Accent2 30 5" xfId="15558" xr:uid="{F1577E95-C10D-4D68-B075-F0C37FA9A12D}"/>
    <cellStyle name="40% - Accent2 30 5 2" xfId="20984" xr:uid="{3D36AB7A-0176-49D1-9811-EBA42F4B1E8B}"/>
    <cellStyle name="40% - Accent2 30 5 3" xfId="31759" xr:uid="{9BBF2605-93C1-4EDC-A172-87F825ACA022}"/>
    <cellStyle name="40% - Accent2 30 5 4" xfId="36964" xr:uid="{7C507731-DCE3-4516-8F21-5542E0CE6889}"/>
    <cellStyle name="40% - Accent2 30 6" xfId="17750" xr:uid="{6E4744E4-D9C0-487D-9182-D17137BD217F}"/>
    <cellStyle name="40% - Accent2 30 7" xfId="23173" xr:uid="{7B349C55-3258-4747-B979-F68FDAAB1B75}"/>
    <cellStyle name="40% - Accent2 30 8" xfId="24936" xr:uid="{96B91A17-6916-4938-9F08-B9D2B6A29010}"/>
    <cellStyle name="40% - Accent2 30 9" xfId="28180" xr:uid="{2ED5CC38-04E4-4CDF-952E-4B146C07F5DD}"/>
    <cellStyle name="40% - Accent2 31" xfId="11262" xr:uid="{0ADBD121-D957-4999-A6FA-55934AB2FDE4}"/>
    <cellStyle name="40% - Accent2 31 10" xfId="33694" xr:uid="{A8DB309D-3AD6-4106-98A3-22370894E44A}"/>
    <cellStyle name="40% - Accent2 31 2" xfId="12192" xr:uid="{E4C677CF-4E86-4F37-9266-BB9FE9DFAC43}"/>
    <cellStyle name="40% - Accent2 31 2 2" xfId="14264" xr:uid="{7699F4E9-FED2-476D-B263-AB6EC7488FEC}"/>
    <cellStyle name="40% - Accent2 31 2 2 2" xfId="19901" xr:uid="{39FD2F5A-964A-4153-9C61-A78EE331F771}"/>
    <cellStyle name="40% - Accent2 31 2 2 3" xfId="27088" xr:uid="{F96F5051-5BE6-42BC-B4B8-41D6945747D4}"/>
    <cellStyle name="40% - Accent2 31 2 2 4" xfId="30699" xr:uid="{0E40B9F5-2B94-49C6-BE52-9060660A61B8}"/>
    <cellStyle name="40% - Accent2 31 2 2 5" xfId="35879" xr:uid="{0EE2D4E4-7041-46BE-8329-CE587196D89D}"/>
    <cellStyle name="40% - Accent2 31 2 3" xfId="16689" xr:uid="{7C19DC7C-80DC-4819-BB32-A24535399556}"/>
    <cellStyle name="40% - Accent2 31 2 3 2" xfId="21900" xr:uid="{062CA020-0A2A-425A-97FC-206FFDC0AA65}"/>
    <cellStyle name="40% - Accent2 31 2 3 3" xfId="32621" xr:uid="{8DB04300-BA09-453E-B779-5562729E5B8F}"/>
    <cellStyle name="40% - Accent2 31 2 3 4" xfId="37880" xr:uid="{BDCE141D-90D1-47A6-A31C-A29963DB741B}"/>
    <cellStyle name="40% - Accent2 31 2 4" xfId="18357" xr:uid="{E95DD75C-AE28-47E5-B4A7-E1661E039554}"/>
    <cellStyle name="40% - Accent2 31 2 5" xfId="23782" xr:uid="{BA1CC309-1852-43DB-BC47-E764D2A71FB1}"/>
    <cellStyle name="40% - Accent2 31 2 6" xfId="25544" xr:uid="{E2C8A133-8363-41E9-9E32-3256BD37FF0D}"/>
    <cellStyle name="40% - Accent2 31 2 7" xfId="29139" xr:uid="{D97E5A3A-D337-4245-AE6D-D28FCF2E92F9}"/>
    <cellStyle name="40% - Accent2 31 2 8" xfId="34289" xr:uid="{379BD3B4-2EBE-403F-BBA2-28059C1047CE}"/>
    <cellStyle name="40% - Accent2 31 3" xfId="12582" xr:uid="{D7C2E944-8BED-4DA0-9BA1-ECC84F5C1563}"/>
    <cellStyle name="40% - Accent2 31 3 2" xfId="14506" xr:uid="{6E82CC3C-B626-4822-9541-88933BCE42D7}"/>
    <cellStyle name="40% - Accent2 31 3 2 2" xfId="20143" xr:uid="{D7689BC2-421E-4060-96F6-FC212ED0A31D}"/>
    <cellStyle name="40% - Accent2 31 3 2 3" xfId="27330" xr:uid="{91603573-8996-4553-9787-8E4332BEAAE6}"/>
    <cellStyle name="40% - Accent2 31 3 2 4" xfId="30941" xr:uid="{90760FB9-F4C1-4544-9D35-F10B9C78A78E}"/>
    <cellStyle name="40% - Accent2 31 3 2 5" xfId="36121" xr:uid="{3A04D3AF-1404-4658-8EEF-05812F1E5970}"/>
    <cellStyle name="40% - Accent2 31 3 3" xfId="16860" xr:uid="{5E3A6230-3538-4ED2-9C12-BDC3B14C95C7}"/>
    <cellStyle name="40% - Accent2 31 3 3 2" xfId="22070" xr:uid="{5FC94683-89EB-4C3F-B95F-A11F70E6CF51}"/>
    <cellStyle name="40% - Accent2 31 3 3 3" xfId="32791" xr:uid="{8231DE2F-2118-43EA-A944-85E669867559}"/>
    <cellStyle name="40% - Accent2 31 3 3 4" xfId="38050" xr:uid="{92A1E943-BF6C-407B-AA74-C225231B8815}"/>
    <cellStyle name="40% - Accent2 31 3 4" xfId="18600" xr:uid="{F2623AA7-8FF2-49CF-A72F-B28798845811}"/>
    <cellStyle name="40% - Accent2 31 3 5" xfId="24024" xr:uid="{5BCD4488-77DD-4368-830A-C95336E6D41A}"/>
    <cellStyle name="40% - Accent2 31 3 6" xfId="25786" xr:uid="{99C8DEED-A0D0-46B1-9C25-59DDCC2A8B61}"/>
    <cellStyle name="40% - Accent2 31 3 7" xfId="29314" xr:uid="{7D3DD7D6-C724-4106-ADF4-7834764F1D13}"/>
    <cellStyle name="40% - Accent2 31 3 8" xfId="34531" xr:uid="{DAF1E80D-4980-4956-82C6-37CB86867B21}"/>
    <cellStyle name="40% - Accent2 31 4" xfId="13632" xr:uid="{FECC5658-C04D-4A1E-8E62-EDFD1D73527C}"/>
    <cellStyle name="40% - Accent2 31 4 2" xfId="19214" xr:uid="{70991F44-6D39-4A45-80E9-345D68081D1F}"/>
    <cellStyle name="40% - Accent2 31 4 3" xfId="26399" xr:uid="{B14BF4F5-B99D-4BD2-BB41-3B6029369793}"/>
    <cellStyle name="40% - Accent2 31 4 4" xfId="29968" xr:uid="{758DB0F0-DBEE-4DCF-AAC7-6E14402BAE1A}"/>
    <cellStyle name="40% - Accent2 31 4 5" xfId="35144" xr:uid="{BFFDA9CC-D56E-459B-8224-C605C30F570C}"/>
    <cellStyle name="40% - Accent2 31 5" xfId="15573" xr:uid="{BC499170-4BA5-4318-8D6D-2ED82AB2BD3B}"/>
    <cellStyle name="40% - Accent2 31 5 2" xfId="20999" xr:uid="{D93E2041-7B28-4F6A-AC68-9458C28DC07A}"/>
    <cellStyle name="40% - Accent2 31 5 3" xfId="31774" xr:uid="{65837CF3-9D2B-4CE9-92DF-C62278032DC4}"/>
    <cellStyle name="40% - Accent2 31 5 4" xfId="36979" xr:uid="{8485D2DA-0A73-4F8C-87D3-956C0D1F1226}"/>
    <cellStyle name="40% - Accent2 31 6" xfId="17764" xr:uid="{07C10E98-0380-4694-9B8D-CA991B4F1D95}"/>
    <cellStyle name="40% - Accent2 31 7" xfId="23187" xr:uid="{A4D8DB98-7917-45E1-A5F3-47B18017745E}"/>
    <cellStyle name="40% - Accent2 31 8" xfId="24950" xr:uid="{EAEA94A5-AEEA-46CF-AFCD-0FC7AED6B989}"/>
    <cellStyle name="40% - Accent2 31 9" xfId="28195" xr:uid="{4A434256-F8A7-496E-95AC-8773075C3C71}"/>
    <cellStyle name="40% - Accent2 32" xfId="11303" xr:uid="{4A611876-0112-43E2-9E08-78FF42A7B233}"/>
    <cellStyle name="40% - Accent2 32 2" xfId="13645" xr:uid="{74AEF015-2291-4299-B97A-57B3DF5AFF02}"/>
    <cellStyle name="40% - Accent2 32 2 2" xfId="19227" xr:uid="{041AEC0E-BD4C-4778-B8A3-7C52A6F3CCBF}"/>
    <cellStyle name="40% - Accent2 32 2 3" xfId="26412" xr:uid="{55130841-E7CD-4CFB-B768-4B8F8255CFFA}"/>
    <cellStyle name="40% - Accent2 32 2 4" xfId="29981" xr:uid="{AA345AA6-650F-41F3-9444-EDEB71E5C10D}"/>
    <cellStyle name="40% - Accent2 32 2 5" xfId="35157" xr:uid="{5CDE07F3-CBC9-45BD-97F1-2F8E6A110686}"/>
    <cellStyle name="40% - Accent2 32 3" xfId="15587" xr:uid="{D26B0156-F07F-4829-8E53-343EEFC51DFA}"/>
    <cellStyle name="40% - Accent2 32 3 2" xfId="21013" xr:uid="{2A80B9B9-C0F0-46B3-BCC9-DF8FF2373B62}"/>
    <cellStyle name="40% - Accent2 32 3 3" xfId="31788" xr:uid="{0356D9D6-E58D-4ABC-B53F-0D814DDD0B64}"/>
    <cellStyle name="40% - Accent2 32 3 4" xfId="36993" xr:uid="{E73B76F7-9697-4C4E-BC0B-E1C54ABC3A1A}"/>
    <cellStyle name="40% - Accent2 32 4" xfId="17777" xr:uid="{EBD77BE8-2A04-4278-A1B1-99A71FD9B012}"/>
    <cellStyle name="40% - Accent2 32 5" xfId="23200" xr:uid="{14AE5D3F-0CC1-4A14-9857-7ED372F4C90D}"/>
    <cellStyle name="40% - Accent2 32 6" xfId="24963" xr:uid="{7397847A-AC7A-495E-AD43-ED0D458E98F3}"/>
    <cellStyle name="40% - Accent2 32 7" xfId="28209" xr:uid="{BADBAF1A-773A-4816-BCDD-ED396734A848}"/>
    <cellStyle name="40% - Accent2 32 8" xfId="33707" xr:uid="{D0B80373-1D37-4CEB-B198-78A7B99FF9D1}"/>
    <cellStyle name="40% - Accent2 33" xfId="11606" xr:uid="{EF41696F-4327-42C5-8CB4-FD3071573BAF}"/>
    <cellStyle name="40% - Accent2 33 2" xfId="13814" xr:uid="{8A115A5A-F251-4B97-816E-5E9BEDBB8395}"/>
    <cellStyle name="40% - Accent2 33 2 2" xfId="19420" xr:uid="{60F1EA3E-E2A5-453B-BD6C-D92FE628C016}"/>
    <cellStyle name="40% - Accent2 33 2 3" xfId="26606" xr:uid="{BB35C68C-8CFA-4C9E-8357-EEF3EEB04517}"/>
    <cellStyle name="40% - Accent2 33 2 4" xfId="30218" xr:uid="{CFCEDB5D-54B6-4ED6-A367-9E448AA80B3E}"/>
    <cellStyle name="40% - Accent2 33 2 5" xfId="35397" xr:uid="{7C70D7EE-45DA-4878-AFB3-179D318716FD}"/>
    <cellStyle name="40% - Accent2 33 3" xfId="15601" xr:uid="{AB52A73E-8F1B-4BF0-93C7-1DE6E8313641}"/>
    <cellStyle name="40% - Accent2 33 3 2" xfId="21027" xr:uid="{3A3556FC-C45C-49EA-87CC-95FC3D438664}"/>
    <cellStyle name="40% - Accent2 33 3 3" xfId="31802" xr:uid="{F2C86C3E-1130-4EFD-81CC-21E3DF72772E}"/>
    <cellStyle name="40% - Accent2 33 3 4" xfId="37007" xr:uid="{72CA44D4-0F01-4098-A94C-0076BB775A85}"/>
    <cellStyle name="40% - Accent2 33 4" xfId="17938" xr:uid="{D9E1B60D-0CF4-4F41-B8FA-C4DAA5F910B9}"/>
    <cellStyle name="40% - Accent2 33 5" xfId="23362" xr:uid="{C38B6367-DE77-47F9-BAF3-6DD50D79E568}"/>
    <cellStyle name="40% - Accent2 33 6" xfId="25124" xr:uid="{47AA5CA1-D453-4E67-A25F-8F7482AD440F}"/>
    <cellStyle name="40% - Accent2 33 7" xfId="28223" xr:uid="{E9AC3259-7F5B-4F3F-A5A9-92B9C1E654AB}"/>
    <cellStyle name="40% - Accent2 33 8" xfId="33869" xr:uid="{BFECB01F-63F2-4601-9C0F-2283384795D6}"/>
    <cellStyle name="40% - Accent2 34" xfId="12540" xr:uid="{87F18B49-DAB0-4AEF-A51C-DDFCD46B1BD3}"/>
    <cellStyle name="40% - Accent2 34 2" xfId="14479" xr:uid="{F611B082-94D1-4802-A430-79FFF38A999B}"/>
    <cellStyle name="40% - Accent2 34 2 2" xfId="20116" xr:uid="{520AAE4D-19EB-407C-B00C-561266A6BCE7}"/>
    <cellStyle name="40% - Accent2 34 2 3" xfId="27303" xr:uid="{840CB7B9-7784-4678-AB5D-12DD84364820}"/>
    <cellStyle name="40% - Accent2 34 2 4" xfId="30914" xr:uid="{AECAE809-8875-410D-AB50-207A04530AA8}"/>
    <cellStyle name="40% - Accent2 34 2 5" xfId="36094" xr:uid="{0803FD83-CED9-41D1-888C-543CBE3D99F0}"/>
    <cellStyle name="40% - Accent2 34 3" xfId="15615" xr:uid="{7F9C3610-995F-467E-B2CB-EB6C50AC95EF}"/>
    <cellStyle name="40% - Accent2 34 3 2" xfId="21041" xr:uid="{D914CBB5-B452-4B14-81D9-503A54B8DB6F}"/>
    <cellStyle name="40% - Accent2 34 3 3" xfId="31816" xr:uid="{1824FD02-EFB2-48D2-8760-29605AB26AB2}"/>
    <cellStyle name="40% - Accent2 34 3 4" xfId="37021" xr:uid="{1225ECC5-74B6-4876-B805-2E00218C3041}"/>
    <cellStyle name="40% - Accent2 34 4" xfId="18573" xr:uid="{AC3B7FF2-EBBB-4B10-B6D3-A324D030E8A8}"/>
    <cellStyle name="40% - Accent2 34 5" xfId="23997" xr:uid="{6E2120F3-3721-44A0-9DA1-09DFDB11276E}"/>
    <cellStyle name="40% - Accent2 34 6" xfId="25759" xr:uid="{32FF43F0-2103-4D5C-B124-1493825CBCE4}"/>
    <cellStyle name="40% - Accent2 34 7" xfId="28237" xr:uid="{03F0C22D-6852-4583-9E62-DE2CAD46A609}"/>
    <cellStyle name="40% - Accent2 34 8" xfId="34504" xr:uid="{4AF610D4-98CE-4C8F-A201-B47E7D76D567}"/>
    <cellStyle name="40% - Accent2 35" xfId="12254" xr:uid="{E60D1108-6F84-479A-8658-C1F83A9C3425}"/>
    <cellStyle name="40% - Accent2 35 2" xfId="14298" xr:uid="{F1537021-7C00-4970-A3D5-8B45E6531641}"/>
    <cellStyle name="40% - Accent2 35 2 2" xfId="19935" xr:uid="{6A0E9639-23C3-4CAE-84AE-08037359871C}"/>
    <cellStyle name="40% - Accent2 35 2 3" xfId="27122" xr:uid="{E0CAC10C-D9C8-4FC5-86F6-7B297376715C}"/>
    <cellStyle name="40% - Accent2 35 2 4" xfId="30733" xr:uid="{DCBEFD58-4771-421E-8022-5751BF958A6B}"/>
    <cellStyle name="40% - Accent2 35 2 5" xfId="35913" xr:uid="{577E5363-85F3-4FD2-B8D2-CA62905869A5}"/>
    <cellStyle name="40% - Accent2 35 3" xfId="15629" xr:uid="{444EE263-C359-4827-96C7-F3E695B64816}"/>
    <cellStyle name="40% - Accent2 35 3 2" xfId="21055" xr:uid="{D67FF9F7-B6FF-4376-BFCB-9694DCA99A79}"/>
    <cellStyle name="40% - Accent2 35 3 3" xfId="31830" xr:uid="{09A9F172-0A95-479F-97D7-C31551E80971}"/>
    <cellStyle name="40% - Accent2 35 3 4" xfId="37035" xr:uid="{7C9F530E-6609-4BC4-9307-657DF24E482D}"/>
    <cellStyle name="40% - Accent2 35 4" xfId="18391" xr:uid="{6A86C3FA-C2EB-47F8-96E6-9C53E4152EB8}"/>
    <cellStyle name="40% - Accent2 35 5" xfId="23816" xr:uid="{583F089D-C436-4155-BDD5-57AA2940287D}"/>
    <cellStyle name="40% - Accent2 35 6" xfId="25578" xr:uid="{5EADC336-9A2B-4FFC-AF95-72CB05058E45}"/>
    <cellStyle name="40% - Accent2 35 7" xfId="28251" xr:uid="{99C5E2F5-EF97-455C-B3A8-14B7011CA48E}"/>
    <cellStyle name="40% - Accent2 35 8" xfId="34323" xr:uid="{E9A216AB-67BF-4F7F-942F-84DCBCB8EE9B}"/>
    <cellStyle name="40% - Accent2 36" xfId="12539" xr:uid="{924D44BE-7984-4C53-923F-6904A5EA99A9}"/>
    <cellStyle name="40% - Accent2 36 2" xfId="14478" xr:uid="{CC94C5B2-C751-4605-B8DE-ABD2595907B4}"/>
    <cellStyle name="40% - Accent2 36 2 2" xfId="20115" xr:uid="{90894192-98D8-4457-8902-E12AE8A9CB23}"/>
    <cellStyle name="40% - Accent2 36 2 3" xfId="27302" xr:uid="{A42FDA64-3D16-4450-A9CB-3D3C1D45B498}"/>
    <cellStyle name="40% - Accent2 36 2 4" xfId="30913" xr:uid="{BDFF26A2-2A1A-4172-9464-9DD0C23C0507}"/>
    <cellStyle name="40% - Accent2 36 2 5" xfId="36093" xr:uid="{FBB2773C-224D-47B4-A12F-DC4C2ED8411B}"/>
    <cellStyle name="40% - Accent2 36 3" xfId="15642" xr:uid="{1307964B-6032-4C99-A021-C6CB6BF79169}"/>
    <cellStyle name="40% - Accent2 36 3 2" xfId="21068" xr:uid="{CC4A96DD-E99C-4296-A2B9-D45C4697FE4E}"/>
    <cellStyle name="40% - Accent2 36 3 3" xfId="31843" xr:uid="{4DBBF227-3AE8-4C06-8A17-CE6260B361AD}"/>
    <cellStyle name="40% - Accent2 36 3 4" xfId="37048" xr:uid="{A32F8CC2-A5C3-4AA8-97B5-FE2015F7224F}"/>
    <cellStyle name="40% - Accent2 36 4" xfId="18572" xr:uid="{0D24C515-3B5B-4A2A-AEA0-53075C7E7EE8}"/>
    <cellStyle name="40% - Accent2 36 5" xfId="23996" xr:uid="{055CE583-3A0A-4D4F-9A55-0E60E1F0087E}"/>
    <cellStyle name="40% - Accent2 36 6" xfId="25758" xr:uid="{67B5EA65-06E8-408A-8EA0-7A1C6C50B2A7}"/>
    <cellStyle name="40% - Accent2 36 7" xfId="28264" xr:uid="{2BDB8860-9C56-430A-AD11-3531AE561827}"/>
    <cellStyle name="40% - Accent2 36 8" xfId="34503" xr:uid="{894306B2-4E41-4038-816C-DDEB88A60448}"/>
    <cellStyle name="40% - Accent2 37" xfId="12081" xr:uid="{6C657B4D-6242-45DD-BF41-B6F44F8A051E}"/>
    <cellStyle name="40% - Accent2 37 2" xfId="14185" xr:uid="{09B40017-CDD8-4F77-AC0B-537265077EFF}"/>
    <cellStyle name="40% - Accent2 37 2 2" xfId="19816" xr:uid="{0E535F2D-0047-4133-9365-FC13FE97922B}"/>
    <cellStyle name="40% - Accent2 37 2 3" xfId="27003" xr:uid="{1154F1EB-F47D-44D7-BA14-E97120F4A33F}"/>
    <cellStyle name="40% - Accent2 37 2 4" xfId="30614" xr:uid="{6AD9CA40-881C-465E-90BE-B05666B1D0A2}"/>
    <cellStyle name="40% - Accent2 37 2 5" xfId="35794" xr:uid="{ADD450B6-619D-467A-88A3-E0932A2CF79A}"/>
    <cellStyle name="40% - Accent2 37 3" xfId="15656" xr:uid="{C094F6E4-F8A1-4931-A977-8D9296DFF87F}"/>
    <cellStyle name="40% - Accent2 37 3 2" xfId="21082" xr:uid="{02DC23B4-FF28-40D0-A54F-5B2A4EF7423A}"/>
    <cellStyle name="40% - Accent2 37 3 3" xfId="31855" xr:uid="{7E0D4E27-A67D-4246-A565-3A12979BBF85}"/>
    <cellStyle name="40% - Accent2 37 3 4" xfId="37062" xr:uid="{2031C8F6-AD0E-427B-92B2-05AAE359AF30}"/>
    <cellStyle name="40% - Accent2 37 4" xfId="18272" xr:uid="{76E1DDBB-7CEB-4FF5-8E0E-F20CF4E8119F}"/>
    <cellStyle name="40% - Accent2 37 5" xfId="23697" xr:uid="{571FF63F-24AB-4A31-AAF3-3ABEA35446DB}"/>
    <cellStyle name="40% - Accent2 37 6" xfId="25459" xr:uid="{ED98C259-3DDB-4D63-9F7C-3586CCF1E00F}"/>
    <cellStyle name="40% - Accent2 37 7" xfId="28278" xr:uid="{D3CDEE48-1CFD-4106-8318-950AF17A7209}"/>
    <cellStyle name="40% - Accent2 37 8" xfId="34204" xr:uid="{9C8A178D-F635-4D14-9C15-CDAEDA186F30}"/>
    <cellStyle name="40% - Accent2 38" xfId="11514" xr:uid="{18E224A7-14D9-4A15-8740-1B18F7C15D64}"/>
    <cellStyle name="40% - Accent2 38 2" xfId="13737" xr:uid="{35B7D1EB-C29D-49B1-8602-3CEFD493D631}"/>
    <cellStyle name="40% - Accent2 38 2 2" xfId="19330" xr:uid="{468AD151-B5EE-4E91-96EE-E318FE20481B}"/>
    <cellStyle name="40% - Accent2 38 2 3" xfId="26516" xr:uid="{D7E50118-2FAA-4C26-B1C2-9AA464ACCF56}"/>
    <cellStyle name="40% - Accent2 38 2 4" xfId="30125" xr:uid="{768F4E37-472F-4CBC-9D75-FCCD866DE231}"/>
    <cellStyle name="40% - Accent2 38 2 5" xfId="35303" xr:uid="{74128677-FF62-457E-9FA9-CDA88972C1D1}"/>
    <cellStyle name="40% - Accent2 38 3" xfId="15677" xr:uid="{665477B9-E36C-4FF8-9514-3FD118BCCB7C}"/>
    <cellStyle name="40% - Accent2 38 3 2" xfId="21103" xr:uid="{6731AF4D-C0E6-4E87-AD0E-0C2C610CC552}"/>
    <cellStyle name="40% - Accent2 38 3 3" xfId="31875" xr:uid="{292341A1-DA4F-43D1-AB58-8D90D6A016E6}"/>
    <cellStyle name="40% - Accent2 38 3 4" xfId="37083" xr:uid="{185318F3-8AC6-4AC2-ABBF-3A2D9EE72931}"/>
    <cellStyle name="40% - Accent2 38 4" xfId="17880" xr:uid="{C472D3DD-DB33-4947-BE24-C3FCA7153253}"/>
    <cellStyle name="40% - Accent2 38 5" xfId="23304" xr:uid="{42329A5B-30A7-4E15-AD14-4BCDE08285ED}"/>
    <cellStyle name="40% - Accent2 38 6" xfId="25066" xr:uid="{4ACB6BED-1537-4750-99E8-C2D8A1F0C3B4}"/>
    <cellStyle name="40% - Accent2 38 7" xfId="28299" xr:uid="{7982F7C1-B67F-4012-975B-86CBEB4BE51B}"/>
    <cellStyle name="40% - Accent2 38 8" xfId="33811" xr:uid="{C627E844-DB5D-4F67-B189-D6D45E42D76D}"/>
    <cellStyle name="40% - Accent2 39" xfId="12413" xr:uid="{6DB5E59E-8DAE-4ADC-ABB3-541F5B2B1658}"/>
    <cellStyle name="40% - Accent2 39 2" xfId="14397" xr:uid="{EB329137-935E-4FA7-ACB0-88D305025DDA}"/>
    <cellStyle name="40% - Accent2 39 2 2" xfId="20034" xr:uid="{B4072243-2D0E-4E88-82B0-030FA2164F72}"/>
    <cellStyle name="40% - Accent2 39 2 3" xfId="27221" xr:uid="{83178F3F-C969-4A1E-9636-6B4ED29A22A1}"/>
    <cellStyle name="40% - Accent2 39 2 4" xfId="30832" xr:uid="{64FBEEA1-6A64-432C-8CF8-E3A2DAF8756F}"/>
    <cellStyle name="40% - Accent2 39 2 5" xfId="36012" xr:uid="{53A9CBDA-848B-4C47-89A8-4BA7A3EB8EF5}"/>
    <cellStyle name="40% - Accent2 39 3" xfId="15690" xr:uid="{BDA12403-78B2-4BD0-89E9-39B00C9EBD65}"/>
    <cellStyle name="40% - Accent2 39 3 2" xfId="21116" xr:uid="{967C4E11-8125-4965-91ED-2E522F9770C2}"/>
    <cellStyle name="40% - Accent2 39 3 3" xfId="31887" xr:uid="{EFF761C2-72A5-4E12-BCE4-16515FCCE332}"/>
    <cellStyle name="40% - Accent2 39 3 4" xfId="37096" xr:uid="{88C1EE63-12DD-46AC-8211-BAC2C390ABB6}"/>
    <cellStyle name="40% - Accent2 39 4" xfId="18491" xr:uid="{D3C751D7-1239-4F50-A602-1DB4F8F5464E}"/>
    <cellStyle name="40% - Accent2 39 5" xfId="23915" xr:uid="{B0BF1B28-FE65-431E-B3BA-6BCD912DEE9C}"/>
    <cellStyle name="40% - Accent2 39 6" xfId="25677" xr:uid="{9E95B6A9-E569-48D0-86BC-EB845BDE7225}"/>
    <cellStyle name="40% - Accent2 39 7" xfId="28312" xr:uid="{F3DAFCB9-2BD2-4F61-8219-68B8491D11C8}"/>
    <cellStyle name="40% - Accent2 39 8" xfId="34422" xr:uid="{BE6C4659-EA00-47B0-BE0D-FDB910CDBFDD}"/>
    <cellStyle name="40% - Accent2 4" xfId="619" xr:uid="{807B56B2-4C99-4A4E-83B6-11B695A03A5E}"/>
    <cellStyle name="40% - Accent2 4 10" xfId="620" xr:uid="{01919365-4B9E-4248-96CB-61DE736756B1}"/>
    <cellStyle name="40% - Accent2 4 10 2" xfId="24289" xr:uid="{0FCBD43A-C981-45AD-ACA5-1D8469B34346}"/>
    <cellStyle name="40% - Accent2 4 11" xfId="621" xr:uid="{4840B544-52FD-4D82-A612-D008D721D308}"/>
    <cellStyle name="40% - Accent2 4 11 2" xfId="33033" xr:uid="{695EF5DA-04E3-4CF7-ACF1-CC24178481D3}"/>
    <cellStyle name="40% - Accent2 4 12" xfId="622" xr:uid="{E6DBDBED-3E8B-4250-8F13-C29B21BC8190}"/>
    <cellStyle name="40% - Accent2 4 12 2" xfId="9906" xr:uid="{E307E92B-70FC-4F3C-9880-36EA53116135}"/>
    <cellStyle name="40% - Accent2 4 13" xfId="623" xr:uid="{E34A0840-DBEC-4BD4-A434-6F542E7265C0}"/>
    <cellStyle name="40% - Accent2 4 14" xfId="624" xr:uid="{8F3EE63C-6844-40B8-BF35-D587741B179E}"/>
    <cellStyle name="40% - Accent2 4 15" xfId="8023" xr:uid="{1A858C29-E098-4894-9D95-1F52078D7418}"/>
    <cellStyle name="40% - Accent2 4 2" xfId="625" xr:uid="{484C13E7-FEF3-463A-82A5-9B3A82314F44}"/>
    <cellStyle name="40% - Accent2 4 2 2" xfId="8231" xr:uid="{BB32BE11-24F2-46B0-AB61-814BD896E515}"/>
    <cellStyle name="40% - Accent2 4 2 2 2" xfId="8772" xr:uid="{E217290A-0A82-4BB1-B3B8-19B66F9E35E3}"/>
    <cellStyle name="40% - Accent2 4 2 2 3" xfId="8502" xr:uid="{2C4A645F-2D74-47FF-A483-6451DE379B71}"/>
    <cellStyle name="40% - Accent2 4 2 2 4" xfId="30044" xr:uid="{DA21D394-2467-44D7-84F8-E030075AD927}"/>
    <cellStyle name="40% - Accent2 4 2 2 5" xfId="35222" xr:uid="{1B991762-9858-41C7-B299-B8F8C3C8BA88}"/>
    <cellStyle name="40% - Accent2 4 2 3" xfId="8637" xr:uid="{E0B88507-0687-4331-92D6-16283A636F9B}"/>
    <cellStyle name="40% - Accent2 4 2 3 2" xfId="20620" xr:uid="{7C025018-0CE9-407E-8A43-60E994D16413}"/>
    <cellStyle name="40% - Accent2 4 2 3 3" xfId="31396" xr:uid="{DBAC8C06-4562-456E-9AF8-2CE26308C81A}"/>
    <cellStyle name="40% - Accent2 4 2 3 4" xfId="36600" xr:uid="{5D14A749-A7AE-43B8-BF88-6C1D3BF95CD8}"/>
    <cellStyle name="40% - Accent2 4 2 4" xfId="8367" xr:uid="{60FE3F25-518E-4747-879C-E1B744EBD5A6}"/>
    <cellStyle name="40% - Accent2 4 2 5" xfId="22742" xr:uid="{730497EC-8780-4D3A-B711-930918580E6D}"/>
    <cellStyle name="40% - Accent2 4 2 6" xfId="24504" xr:uid="{4DDCDA0E-7CD1-43FB-B7CC-B3764DDC27AA}"/>
    <cellStyle name="40% - Accent2 4 2 7" xfId="27816" xr:uid="{D48144B2-7055-4F8A-BE4B-10F2B91DD07E}"/>
    <cellStyle name="40% - Accent2 4 2 8" xfId="33248" xr:uid="{2A0B119A-F4BD-434D-B90D-12BF6F86B89F}"/>
    <cellStyle name="40% - Accent2 4 2 9" xfId="8090" xr:uid="{50F4FE8D-7CC7-4A48-A478-FFC7A4FE94E0}"/>
    <cellStyle name="40% - Accent2 4 3" xfId="626" xr:uid="{9DFDDBCB-50B8-4C71-8BFB-6FEABB6733FA}"/>
    <cellStyle name="40% - Accent2 4 3 2" xfId="8706" xr:uid="{8D4C77D2-3B25-43CA-841D-425F72C020BF}"/>
    <cellStyle name="40% - Accent2 4 3 2 2" xfId="19444" xr:uid="{5220BCCD-0F7C-4549-9473-8A778AF1FE60}"/>
    <cellStyle name="40% - Accent2 4 3 2 3" xfId="26630" xr:uid="{E8557A55-7564-473F-88CD-171DA6542579}"/>
    <cellStyle name="40% - Accent2 4 3 2 4" xfId="30242" xr:uid="{2CDA8417-770B-4D27-900C-208299356E78}"/>
    <cellStyle name="40% - Accent2 4 3 2 5" xfId="35421" xr:uid="{B5E2256D-3B79-483F-8BBE-EE20284FC668}"/>
    <cellStyle name="40% - Accent2 4 3 3" xfId="8436" xr:uid="{C5B918EA-DE26-49BB-910B-76B6C90F9DC5}"/>
    <cellStyle name="40% - Accent2 4 3 3 2" xfId="21513" xr:uid="{26F02579-52C0-41A4-ACF4-C8B4A5DF8F8E}"/>
    <cellStyle name="40% - Accent2 4 3 3 3" xfId="32234" xr:uid="{E89C6396-CBEC-4C13-B0E9-05047193132A}"/>
    <cellStyle name="40% - Accent2 4 3 3 4" xfId="37493" xr:uid="{8E25B2CC-7F9F-450D-97F4-DAB552D7AE44}"/>
    <cellStyle name="40% - Accent2 4 3 4" xfId="17952" xr:uid="{005EB9E8-C207-4A98-B13B-DD6EB15CB118}"/>
    <cellStyle name="40% - Accent2 4 3 5" xfId="23376" xr:uid="{E26A2047-FD46-4214-8933-CFB594CEEA66}"/>
    <cellStyle name="40% - Accent2 4 3 6" xfId="25138" xr:uid="{FBDB3C8E-A8DA-4708-A6B8-36F03E893939}"/>
    <cellStyle name="40% - Accent2 4 3 7" xfId="28746" xr:uid="{0AAB3AAB-775F-4C0D-8456-5775099D0F0F}"/>
    <cellStyle name="40% - Accent2 4 3 8" xfId="33883" xr:uid="{7819BF84-A3EB-4E5B-8186-B03DC7194297}"/>
    <cellStyle name="40% - Accent2 4 3 9" xfId="8166" xr:uid="{0B939FD9-64A9-4D8A-9847-8FC56665AE3D}"/>
    <cellStyle name="40% - Accent2 4 4" xfId="627" xr:uid="{77945FA4-ECF6-4421-8B1F-0EFDA0445268}"/>
    <cellStyle name="40% - Accent2 4 4 2" xfId="14732" xr:uid="{0ECA36FB-0342-4C7F-B439-36B3E2834962}"/>
    <cellStyle name="40% - Accent2 4 4 2 2" xfId="20367" xr:uid="{97512B4D-17DE-4AE3-A7A7-D291261E4848}"/>
    <cellStyle name="40% - Accent2 4 4 2 3" xfId="27554" xr:uid="{2967A44F-6237-4AE3-8808-888375E38F18}"/>
    <cellStyle name="40% - Accent2 4 4 2 4" xfId="31163" xr:uid="{8C4B6CCC-1CA9-44E6-B39F-C281B44D36DC}"/>
    <cellStyle name="40% - Accent2 4 4 2 5" xfId="36346" xr:uid="{08E16897-EC2A-4E49-A7F1-1954576BF0DE}"/>
    <cellStyle name="40% - Accent2 4 4 3" xfId="16916" xr:uid="{999DA134-1243-4376-BAEC-945BDACC4FDA}"/>
    <cellStyle name="40% - Accent2 4 4 3 2" xfId="22124" xr:uid="{7B62672C-8E9A-4B05-A13C-5A89D18B5C2C}"/>
    <cellStyle name="40% - Accent2 4 4 3 3" xfId="32845" xr:uid="{742B309A-174C-428F-A204-37079F28890A}"/>
    <cellStyle name="40% - Accent2 4 4 3 4" xfId="38103" xr:uid="{430DA695-AB24-45CE-B7C2-9BFA61D7F7BB}"/>
    <cellStyle name="40% - Accent2 4 4 4" xfId="17398" xr:uid="{3DBE2047-9645-43EB-98CC-1D41C16D0E21}"/>
    <cellStyle name="40% - Accent2 4 4 5" xfId="22818" xr:uid="{02E4A984-A535-45BE-90BF-5D18EA3AE23A}"/>
    <cellStyle name="40% - Accent2 4 4 6" xfId="24580" xr:uid="{576BF1D5-72A1-454A-8302-9382B48A0127}"/>
    <cellStyle name="40% - Accent2 4 4 7" xfId="29380" xr:uid="{6669ED31-5170-467D-BC49-B28A4495B497}"/>
    <cellStyle name="40% - Accent2 4 4 8" xfId="33324" xr:uid="{DADF2284-FB5B-4A99-844A-AD72ACC9EE97}"/>
    <cellStyle name="40% - Accent2 4 4 9" xfId="8571" xr:uid="{D8216CEF-E8B8-4495-98BD-610363E99FD7}"/>
    <cellStyle name="40% - Accent2 4 5" xfId="628" xr:uid="{598548A5-01F8-4A06-B200-92EE75264D58}"/>
    <cellStyle name="40% - Accent2 4 5 2" xfId="18866" xr:uid="{8A07F0C0-AD00-460E-B5B4-775D2BB4F90A}"/>
    <cellStyle name="40% - Accent2 4 5 3" xfId="26051" xr:uid="{0B9629D5-B4EF-4B70-9122-72DF4D65AD81}"/>
    <cellStyle name="40% - Accent2 4 5 4" xfId="29578" xr:uid="{4FDBC1D0-2738-4B36-BF79-53BA33DFAC20}"/>
    <cellStyle name="40% - Accent2 4 5 5" xfId="34796" xr:uid="{96E0AFDE-0947-4610-B2EE-B22044188546}"/>
    <cellStyle name="40% - Accent2 4 5 6" xfId="8301" xr:uid="{8517DF3E-1F51-4487-8CFE-E4DB6DD15372}"/>
    <cellStyle name="40% - Accent2 4 6" xfId="629" xr:uid="{6DE9AA85-A5A5-4EAB-A0F9-FB779154EE93}"/>
    <cellStyle name="40% - Accent2 4 6 2" xfId="8957" xr:uid="{4271FF12-945B-4AD5-8233-2A8FBDC12806}"/>
    <cellStyle name="40% - Accent2 4 7" xfId="630" xr:uid="{CB654072-4522-4D07-9F5C-912005003A23}"/>
    <cellStyle name="40% - Accent2 4 7 2" xfId="17149" xr:uid="{3DAABB04-367E-484B-B3BD-555693EF4C65}"/>
    <cellStyle name="40% - Accent2 4 8" xfId="631" xr:uid="{82F4A3F1-1261-405F-8A3F-D3CE22941F77}"/>
    <cellStyle name="40% - Accent2 4 8 2" xfId="22329" xr:uid="{13B4BC60-B0A1-48CB-A40B-48416AECF973}"/>
    <cellStyle name="40% - Accent2 4 9" xfId="632" xr:uid="{B5E25F6F-5183-45AC-81F5-C83EBCFEDCD5}"/>
    <cellStyle name="40% - Accent2 4 9 2" xfId="22529" xr:uid="{8B0F44DC-A09F-482A-BFF8-82DC77DFADD6}"/>
    <cellStyle name="40% - Accent2 4_Finance" xfId="633" xr:uid="{D3317C8B-E2C7-4478-96CA-69AE7AEC214A}"/>
    <cellStyle name="40% - Accent2 40" xfId="12166" xr:uid="{15FD4D1E-070D-407B-9BC3-CA344536A6C1}"/>
    <cellStyle name="40% - Accent2 40 2" xfId="14247" xr:uid="{C7716763-9273-4BCE-B10D-E0BB6F83143E}"/>
    <cellStyle name="40% - Accent2 40 2 2" xfId="19883" xr:uid="{4AAA1254-9ED8-4E93-BAE5-44EC95F6FDBC}"/>
    <cellStyle name="40% - Accent2 40 2 3" xfId="27070" xr:uid="{E5AC03A6-AE59-4812-9DBA-0AC4686E40ED}"/>
    <cellStyle name="40% - Accent2 40 2 4" xfId="30681" xr:uid="{15A4F3DC-133B-435C-B246-7AB43333F344}"/>
    <cellStyle name="40% - Accent2 40 2 5" xfId="35861" xr:uid="{E0339B6E-E4AF-465F-B569-E89AD7C0CF7D}"/>
    <cellStyle name="40% - Accent2 40 3" xfId="15691" xr:uid="{4D1E2F8D-5939-4891-A49A-3DC1DD6831A5}"/>
    <cellStyle name="40% - Accent2 40 3 2" xfId="21117" xr:uid="{603FE0DA-32A9-4304-9F15-4FD52EB719C1}"/>
    <cellStyle name="40% - Accent2 40 3 3" xfId="31888" xr:uid="{07A15A90-9548-4AC5-9A0E-FFFAFE756676}"/>
    <cellStyle name="40% - Accent2 40 3 4" xfId="37097" xr:uid="{F2D823D9-61B1-4F7D-8F73-3A84B4586AC3}"/>
    <cellStyle name="40% - Accent2 40 4" xfId="18339" xr:uid="{359ECA7B-3AB3-428D-A468-9FB363A4B681}"/>
    <cellStyle name="40% - Accent2 40 5" xfId="23764" xr:uid="{774AAC8D-D50D-495D-B53A-4D0AB3348626}"/>
    <cellStyle name="40% - Accent2 40 6" xfId="25526" xr:uid="{150E155E-E107-478E-AE39-BA6367CB0C2F}"/>
    <cellStyle name="40% - Accent2 40 7" xfId="28313" xr:uid="{B292009D-6917-4388-B61A-6452C7BD5AA6}"/>
    <cellStyle name="40% - Accent2 40 8" xfId="34271" xr:uid="{DD456221-EB99-4667-85D3-854D0E21DD82}"/>
    <cellStyle name="40% - Accent2 41" xfId="12257" xr:uid="{B5167AD9-A41E-4042-BAE8-13B6987A4068}"/>
    <cellStyle name="40% - Accent2 41 2" xfId="14299" xr:uid="{E40ADDCA-4D71-4580-B42D-7C914EB1A9CA}"/>
    <cellStyle name="40% - Accent2 41 2 2" xfId="19936" xr:uid="{A8FE197B-5151-46F2-B6F2-35F6A830E690}"/>
    <cellStyle name="40% - Accent2 41 2 3" xfId="27123" xr:uid="{FA493839-BE5C-403E-98D8-08C17141FDB3}"/>
    <cellStyle name="40% - Accent2 41 2 4" xfId="30734" xr:uid="{56B99AC2-37E6-4B6D-AFF9-1B9855418D56}"/>
    <cellStyle name="40% - Accent2 41 2 5" xfId="35914" xr:uid="{FA5A321E-3665-4ADC-B5DE-657233CC1741}"/>
    <cellStyle name="40% - Accent2 41 3" xfId="15719" xr:uid="{9FE35675-F7AB-4E42-A560-40805ED47C1D}"/>
    <cellStyle name="40% - Accent2 41 3 2" xfId="21145" xr:uid="{A50B429B-EADD-4AF3-AB6D-3209CC021D8D}"/>
    <cellStyle name="40% - Accent2 41 3 3" xfId="31914" xr:uid="{86964A21-E52A-4F24-AFDC-2E520F9EE7FB}"/>
    <cellStyle name="40% - Accent2 41 3 4" xfId="37125" xr:uid="{16660719-D54F-4C11-B5B3-CEBBECD8CAD1}"/>
    <cellStyle name="40% - Accent2 41 4" xfId="18392" xr:uid="{577EC5B4-EFDF-42CF-87EA-3831FB79C8FC}"/>
    <cellStyle name="40% - Accent2 41 5" xfId="23817" xr:uid="{732E99D4-352A-4743-ACCB-548D31884EB4}"/>
    <cellStyle name="40% - Accent2 41 6" xfId="25579" xr:uid="{B10AD8CC-C954-4362-8FC4-B6CBCAB0796D}"/>
    <cellStyle name="40% - Accent2 41 7" xfId="28341" xr:uid="{FEC8CE83-3EFE-4384-A924-A2D5A4E0788A}"/>
    <cellStyle name="40% - Accent2 41 8" xfId="34324" xr:uid="{C4C5093F-8117-4268-86C5-9F8E557A6EEF}"/>
    <cellStyle name="40% - Accent2 42" xfId="12529" xr:uid="{B004A6FF-17C8-4362-A3EC-6296C1CD300E}"/>
    <cellStyle name="40% - Accent2 42 2" xfId="14470" xr:uid="{4546FF8C-5C48-45B3-8874-861B1CE228D8}"/>
    <cellStyle name="40% - Accent2 42 2 2" xfId="20107" xr:uid="{DAB09437-94AF-4A8D-9ED4-8F1244537A96}"/>
    <cellStyle name="40% - Accent2 42 2 3" xfId="27294" xr:uid="{7F42A297-7635-44A9-9891-C09681DDD2DA}"/>
    <cellStyle name="40% - Accent2 42 2 4" xfId="30905" xr:uid="{CC649EE0-4B52-46B7-981D-58B842DCC9B3}"/>
    <cellStyle name="40% - Accent2 42 2 5" xfId="36085" xr:uid="{18B4AB36-0DF1-47CA-A41A-1780FCB80AC2}"/>
    <cellStyle name="40% - Accent2 42 3" xfId="15724" xr:uid="{D40CAAED-D5AE-4EA4-B61B-C0F139972278}"/>
    <cellStyle name="40% - Accent2 42 3 2" xfId="21150" xr:uid="{88AB73FF-AFB4-493B-980F-DE6826899D93}"/>
    <cellStyle name="40% - Accent2 42 3 3" xfId="31919" xr:uid="{A3A03218-0418-487B-A2EA-6AEBBE5DC469}"/>
    <cellStyle name="40% - Accent2 42 3 4" xfId="37130" xr:uid="{92C75C97-763C-45C9-A1A5-D95808671ACD}"/>
    <cellStyle name="40% - Accent2 42 4" xfId="18564" xr:uid="{64557404-7822-4EFA-BBBE-AABDDD8D947C}"/>
    <cellStyle name="40% - Accent2 42 5" xfId="23988" xr:uid="{7C55236C-6DC4-4314-B62A-65B24C7EFA53}"/>
    <cellStyle name="40% - Accent2 42 6" xfId="25750" xr:uid="{23B80C95-73CB-49F4-9230-BA9C1A794C11}"/>
    <cellStyle name="40% - Accent2 42 7" xfId="28346" xr:uid="{0D84BC94-7F17-4393-B8AC-72E5740041D1}"/>
    <cellStyle name="40% - Accent2 42 8" xfId="34495" xr:uid="{F3288307-D6F7-48EB-92E7-7CB319A3AA2D}"/>
    <cellStyle name="40% - Accent2 43" xfId="12371" xr:uid="{BCCEAF28-5F0D-412B-9E50-F30D7F51E53F}"/>
    <cellStyle name="40% - Accent2 43 2" xfId="14373" xr:uid="{94748511-49D2-40B2-AA9E-1617C7AD27B8}"/>
    <cellStyle name="40% - Accent2 43 2 2" xfId="20010" xr:uid="{F49CFFCD-1F18-44FD-A8C5-DC0496AD1976}"/>
    <cellStyle name="40% - Accent2 43 2 3" xfId="27197" xr:uid="{4C75A7D1-45F5-4BC8-B976-182196808407}"/>
    <cellStyle name="40% - Accent2 43 2 4" xfId="30808" xr:uid="{22F037B1-7942-4072-96AD-D5043DEC1294}"/>
    <cellStyle name="40% - Accent2 43 2 5" xfId="35988" xr:uid="{04829D8D-2237-4F93-84D8-3E6D86EF3EFC}"/>
    <cellStyle name="40% - Accent2 43 3" xfId="15737" xr:uid="{22817AAF-075C-41A5-A6D7-19F609121CF1}"/>
    <cellStyle name="40% - Accent2 43 3 2" xfId="21163" xr:uid="{E2EEE458-A4C4-4872-BD01-115CB6AD77EC}"/>
    <cellStyle name="40% - Accent2 43 3 3" xfId="31931" xr:uid="{1DC135A1-660F-4186-84C2-7968539A162D}"/>
    <cellStyle name="40% - Accent2 43 3 4" xfId="37143" xr:uid="{F23A6FEC-FEEF-4763-86E9-CB0D88286D88}"/>
    <cellStyle name="40% - Accent2 43 4" xfId="18467" xr:uid="{B645F774-33D2-405C-9E61-75EE0CA72AE9}"/>
    <cellStyle name="40% - Accent2 43 5" xfId="23891" xr:uid="{F0DDE692-9978-464E-BDCE-71E8E6140E15}"/>
    <cellStyle name="40% - Accent2 43 6" xfId="25653" xr:uid="{0A749C62-B656-4CDE-91A0-6101C114B9F7}"/>
    <cellStyle name="40% - Accent2 43 7" xfId="28359" xr:uid="{78D1F7ED-2129-4B4E-9B23-41DA09AA64B2}"/>
    <cellStyle name="40% - Accent2 43 8" xfId="34398" xr:uid="{04D9839A-EAFB-4DF2-AD40-54D5106FD100}"/>
    <cellStyle name="40% - Accent2 44" xfId="11402" xr:uid="{ABB608E0-9D9D-42D5-A01C-3B935857B5A5}"/>
    <cellStyle name="40% - Accent2 44 2" xfId="13672" xr:uid="{92969BA3-68D3-4D94-B97D-159FAEDD6DA1}"/>
    <cellStyle name="40% - Accent2 44 2 2" xfId="19253" xr:uid="{6CBC5FD9-5C42-41DF-BD4A-CE63C493E408}"/>
    <cellStyle name="40% - Accent2 44 2 3" xfId="26439" xr:uid="{31335BE7-4109-4EDD-B2DE-F9D82BAE1FD4}"/>
    <cellStyle name="40% - Accent2 44 2 4" xfId="30006" xr:uid="{EF15D1BA-0CF0-45F6-8355-253D207F84F7}"/>
    <cellStyle name="40% - Accent2 44 2 5" xfId="35184" xr:uid="{C50FE091-771E-430D-A3D2-3782729C564A}"/>
    <cellStyle name="40% - Accent2 44 3" xfId="15751" xr:uid="{79CA9FE8-154C-40A0-866A-64B424642BD9}"/>
    <cellStyle name="40% - Accent2 44 3 2" xfId="21177" xr:uid="{51D65B80-8CD2-43D2-BF2C-37BF50D42F1E}"/>
    <cellStyle name="40% - Accent2 44 3 3" xfId="31944" xr:uid="{FF573D19-5991-4FEB-9C7A-46713EE93E64}"/>
    <cellStyle name="40% - Accent2 44 3 4" xfId="37157" xr:uid="{4D94034D-EC1B-4032-9B1E-2C696D76D02A}"/>
    <cellStyle name="40% - Accent2 44 4" xfId="17800" xr:uid="{232B7AFB-1E96-4600-B015-BE0D1AB80DC8}"/>
    <cellStyle name="40% - Accent2 44 5" xfId="23223" xr:uid="{9FAE0417-5F58-4C6F-A08E-B3C5D5813993}"/>
    <cellStyle name="40% - Accent2 44 6" xfId="24985" xr:uid="{9C3EC9E3-AA49-4945-92F2-2EAB30040E95}"/>
    <cellStyle name="40% - Accent2 44 7" xfId="28373" xr:uid="{E1091E30-2240-42BC-BD09-7AAED4FB23A4}"/>
    <cellStyle name="40% - Accent2 44 8" xfId="33730" xr:uid="{9835F71C-8682-498E-B598-90B68142D04A}"/>
    <cellStyle name="40% - Accent2 45" xfId="11703" xr:uid="{FAC97BA5-A0D3-42E7-8FC3-0DC5C2DA6683}"/>
    <cellStyle name="40% - Accent2 45 2" xfId="13906" xr:uid="{59EDF3EB-D28F-434E-93FD-72F0F84B25D8}"/>
    <cellStyle name="40% - Accent2 45 2 2" xfId="19518" xr:uid="{A2C6304A-7F22-4C13-AAF9-EA955DCC6927}"/>
    <cellStyle name="40% - Accent2 45 2 3" xfId="26704" xr:uid="{F4A80A59-ECB3-4520-A0EC-F1F3EF62AD68}"/>
    <cellStyle name="40% - Accent2 45 2 4" xfId="30316" xr:uid="{CCA75CA3-2265-4457-B62F-26E84C858610}"/>
    <cellStyle name="40% - Accent2 45 2 5" xfId="35495" xr:uid="{BCEB9B29-179E-4395-92CF-997E5098F4F2}"/>
    <cellStyle name="40% - Accent2 45 3" xfId="15765" xr:uid="{750453BB-10FC-4609-9A25-0FECF41756CF}"/>
    <cellStyle name="40% - Accent2 45 3 2" xfId="21191" xr:uid="{01E0A924-B6B0-43C2-B4AD-1FA668C0AE08}"/>
    <cellStyle name="40% - Accent2 45 3 3" xfId="31957" xr:uid="{7AF50C01-B13C-4CBA-8D8C-AA718E3D7A0D}"/>
    <cellStyle name="40% - Accent2 45 3 4" xfId="37171" xr:uid="{FAD256FB-46B4-432B-9F61-237467C935AC}"/>
    <cellStyle name="40% - Accent2 45 4" xfId="17995" xr:uid="{3B66AC4E-EE5F-414A-9E0F-AE672F01A913}"/>
    <cellStyle name="40% - Accent2 45 5" xfId="23419" xr:uid="{ECD331B1-6BDF-439A-B695-0B869799E22E}"/>
    <cellStyle name="40% - Accent2 45 6" xfId="25181" xr:uid="{D87555BA-166C-4540-ACD3-626185147508}"/>
    <cellStyle name="40% - Accent2 45 7" xfId="28387" xr:uid="{592EF2EF-84C4-40EB-957A-12F207DC0828}"/>
    <cellStyle name="40% - Accent2 45 8" xfId="33926" xr:uid="{017AE2EC-E69D-4B15-8AAD-B03120C66BA9}"/>
    <cellStyle name="40% - Accent2 46" xfId="12620" xr:uid="{085084B1-C30C-475A-B701-3FDD06B4FDB2}"/>
    <cellStyle name="40% - Accent2 46 2" xfId="14521" xr:uid="{6F3924CA-6DFD-4BE2-9673-CAC5F2163E1F}"/>
    <cellStyle name="40% - Accent2 46 2 2" xfId="20158" xr:uid="{35F037F6-1224-40E7-98E0-66DD3C5E0CD5}"/>
    <cellStyle name="40% - Accent2 46 2 3" xfId="27345" xr:uid="{F199B743-5344-43B1-8508-811A2FA53D20}"/>
    <cellStyle name="40% - Accent2 46 2 4" xfId="30956" xr:uid="{3FED3511-AD28-4085-92CC-F24C145E9153}"/>
    <cellStyle name="40% - Accent2 46 2 5" xfId="36136" xr:uid="{59970C42-5C04-4210-AE67-6F397F3E5985}"/>
    <cellStyle name="40% - Accent2 46 3" xfId="15779" xr:uid="{FD9CBCCE-FE85-41F8-A31C-52FDB91A8360}"/>
    <cellStyle name="40% - Accent2 46 3 2" xfId="21205" xr:uid="{149F8C25-A403-4F3C-B375-14A5BBCA12C9}"/>
    <cellStyle name="40% - Accent2 46 3 3" xfId="31970" xr:uid="{DEB9C4D7-F6FC-499F-A4EE-DDE4C0C7AC75}"/>
    <cellStyle name="40% - Accent2 46 3 4" xfId="37185" xr:uid="{E8E13574-A85C-473C-8F70-4376B28D7959}"/>
    <cellStyle name="40% - Accent2 46 4" xfId="18615" xr:uid="{1585729B-9609-40A9-810A-A17DCAB7D671}"/>
    <cellStyle name="40% - Accent2 46 5" xfId="24039" xr:uid="{7786B051-1D32-4AD8-8F55-BD1AFA34361C}"/>
    <cellStyle name="40% - Accent2 46 6" xfId="25801" xr:uid="{B517E260-274C-4EEF-AC6E-50DFC7775BAE}"/>
    <cellStyle name="40% - Accent2 46 7" xfId="28401" xr:uid="{6211BAC9-934F-4B64-BB1C-97FA12EE7E03}"/>
    <cellStyle name="40% - Accent2 46 8" xfId="34546" xr:uid="{EEA12D06-3400-461B-A6E8-F991A2D01D0F}"/>
    <cellStyle name="40% - Accent2 47" xfId="12661" xr:uid="{42A57714-11E0-4C79-9CB3-DC55165DD79F}"/>
    <cellStyle name="40% - Accent2 47 2" xfId="14534" xr:uid="{DC99356B-ABBA-49A8-9097-55ED68FD21B0}"/>
    <cellStyle name="40% - Accent2 47 2 2" xfId="20171" xr:uid="{1A247208-C825-4661-A3A6-C5AFF902AFA7}"/>
    <cellStyle name="40% - Accent2 47 2 3" xfId="27358" xr:uid="{0C6905C1-B4A9-473E-88CF-095638769B88}"/>
    <cellStyle name="40% - Accent2 47 2 4" xfId="30969" xr:uid="{69BD0BE3-4064-487B-B99A-040458270FAB}"/>
    <cellStyle name="40% - Accent2 47 2 5" xfId="36149" xr:uid="{99AF4068-12D7-4C95-8BB1-7B9BD10C3C44}"/>
    <cellStyle name="40% - Accent2 47 3" xfId="15793" xr:uid="{F9F78F3F-1026-4E7E-9991-715967BF097E}"/>
    <cellStyle name="40% - Accent2 47 3 2" xfId="21219" xr:uid="{21C963A1-BDDC-4939-A070-E553F681C5F3}"/>
    <cellStyle name="40% - Accent2 47 3 3" xfId="31983" xr:uid="{E8AC0578-17F3-4BF8-B867-E33562DCBFED}"/>
    <cellStyle name="40% - Accent2 47 3 4" xfId="37199" xr:uid="{58D881EC-D842-4983-AA27-BBA5FA4E72AB}"/>
    <cellStyle name="40% - Accent2 47 4" xfId="18628" xr:uid="{3980CBC1-F133-41A9-B8D0-8031F52257E6}"/>
    <cellStyle name="40% - Accent2 47 5" xfId="24052" xr:uid="{5425156C-D598-45C8-9F80-7E31EA1FC9DA}"/>
    <cellStyle name="40% - Accent2 47 6" xfId="25814" xr:uid="{2893C473-DDD3-40E4-A8FA-7392EBA103D6}"/>
    <cellStyle name="40% - Accent2 47 7" xfId="28415" xr:uid="{069EF3CD-7297-4373-82A0-4A71A6AA320E}"/>
    <cellStyle name="40% - Accent2 47 8" xfId="34559" xr:uid="{66F13084-484D-49B8-A0E0-7E917E98516D}"/>
    <cellStyle name="40% - Accent2 48" xfId="12703" xr:uid="{3A91F10E-84B0-4658-9D4D-D3B707269F3E}"/>
    <cellStyle name="40% - Accent2 48 2" xfId="14548" xr:uid="{FC6E3977-0C7E-4252-8B3C-792641E87134}"/>
    <cellStyle name="40% - Accent2 48 2 2" xfId="20185" xr:uid="{4F0E2171-E97B-4D0B-8A5E-9A47F77A5506}"/>
    <cellStyle name="40% - Accent2 48 2 3" xfId="27372" xr:uid="{03A57518-DECB-4FE5-B71E-B1D5FCA9E42B}"/>
    <cellStyle name="40% - Accent2 48 2 4" xfId="30983" xr:uid="{7202A580-E215-44AB-8E0E-8704CA96C5E3}"/>
    <cellStyle name="40% - Accent2 48 2 5" xfId="36163" xr:uid="{72EB44C4-F6F8-462C-947A-B97322679905}"/>
    <cellStyle name="40% - Accent2 48 3" xfId="15807" xr:uid="{2456012A-D4CA-4118-9EB3-6FCCA5936AE1}"/>
    <cellStyle name="40% - Accent2 48 3 2" xfId="21233" xr:uid="{6B87573D-E725-4BC5-B003-4A1D79F095B3}"/>
    <cellStyle name="40% - Accent2 48 3 3" xfId="31996" xr:uid="{9840CA35-2BAC-4180-983F-B634DCE9F599}"/>
    <cellStyle name="40% - Accent2 48 3 4" xfId="37213" xr:uid="{9A05CFC7-5FCF-4C67-A20F-2184EDA04E91}"/>
    <cellStyle name="40% - Accent2 48 4" xfId="18642" xr:uid="{76D44A2B-EFEF-4189-B6B2-1BC3398DFA27}"/>
    <cellStyle name="40% - Accent2 48 5" xfId="24066" xr:uid="{9CB73187-D20A-4AD8-BBD4-973E3EE63FB9}"/>
    <cellStyle name="40% - Accent2 48 6" xfId="25828" xr:uid="{2E0E712B-7E05-4D8B-8D46-A359DE3E03BA}"/>
    <cellStyle name="40% - Accent2 48 7" xfId="28429" xr:uid="{04DFFB22-D397-4B0B-A1DF-D32C2E2D4FE4}"/>
    <cellStyle name="40% - Accent2 48 8" xfId="34573" xr:uid="{F9A76319-551D-4F3B-A767-691DD8148B27}"/>
    <cellStyle name="40% - Accent2 49" xfId="12745" xr:uid="{8120612F-8F1C-40C4-A50F-B4406D8147A0}"/>
    <cellStyle name="40% - Accent2 49 2" xfId="14562" xr:uid="{38DFFBF5-E018-4D8E-926A-3631A0B28CAD}"/>
    <cellStyle name="40% - Accent2 49 2 2" xfId="20199" xr:uid="{CA5007EA-53A1-4894-B60C-F996EE756E8B}"/>
    <cellStyle name="40% - Accent2 49 2 3" xfId="27386" xr:uid="{EC770391-AB2A-4E8E-8F2F-663524DFD664}"/>
    <cellStyle name="40% - Accent2 49 2 4" xfId="30997" xr:uid="{746A2766-10FE-4E54-B78E-2186AF753FC6}"/>
    <cellStyle name="40% - Accent2 49 2 5" xfId="36177" xr:uid="{4E4A6E10-670D-4500-B2F0-B928C3C4B9D0}"/>
    <cellStyle name="40% - Accent2 49 3" xfId="15820" xr:uid="{3864C0D1-F7ED-4081-B89F-4E8077BFEE99}"/>
    <cellStyle name="40% - Accent2 49 3 2" xfId="21246" xr:uid="{7EFD5C2B-7EA6-43C5-BE99-C87F3BAAF400}"/>
    <cellStyle name="40% - Accent2 49 3 3" xfId="32008" xr:uid="{ABF9FD21-7D8E-4F67-AABC-02AC3CAC01A1}"/>
    <cellStyle name="40% - Accent2 49 3 4" xfId="37226" xr:uid="{E8A0D926-BBDF-4679-BA96-A7E91DE59195}"/>
    <cellStyle name="40% - Accent2 49 4" xfId="18656" xr:uid="{DFF61296-3AB1-4EEF-BB7A-65F9701E94BB}"/>
    <cellStyle name="40% - Accent2 49 5" xfId="24080" xr:uid="{7E7ACE1D-A8E1-42AC-88AC-5890EC2C99EA}"/>
    <cellStyle name="40% - Accent2 49 6" xfId="25842" xr:uid="{5B360AA5-A0DE-4E92-A044-D4C7865A9DC4}"/>
    <cellStyle name="40% - Accent2 49 7" xfId="28442" xr:uid="{6E04DBC0-6971-44D2-BE0C-6B69153B079A}"/>
    <cellStyle name="40% - Accent2 49 8" xfId="34587" xr:uid="{B87C79E3-4446-404A-94F9-22503C3E2972}"/>
    <cellStyle name="40% - Accent2 5" xfId="634" xr:uid="{E4936A9F-C715-4EC7-9351-2179B8D33A4F}"/>
    <cellStyle name="40% - Accent2 5 10" xfId="24303" xr:uid="{3C115646-E17E-454E-A7B3-059038D49FD9}"/>
    <cellStyle name="40% - Accent2 5 11" xfId="33047" xr:uid="{C3C08D2B-DDF1-483F-9235-01825E247BB7}"/>
    <cellStyle name="40% - Accent2 5 12" xfId="9947" xr:uid="{E9523719-F4E0-4645-A778-89E5498BDB4A}"/>
    <cellStyle name="40% - Accent2 5 13" xfId="8038" xr:uid="{5132F958-917A-4990-A585-E897293A7B9A}"/>
    <cellStyle name="40% - Accent2 5 2" xfId="635" xr:uid="{9DAE2959-294C-4C39-8823-E03ADCC577D4}"/>
    <cellStyle name="40% - Accent2 5 2 2" xfId="8245" xr:uid="{07480C6A-4FDD-4C56-9321-CBD8D44FB429}"/>
    <cellStyle name="40% - Accent2 5 2 2 2" xfId="8786" xr:uid="{2C77FB18-57C2-4D97-8B42-D30ED2873A59}"/>
    <cellStyle name="40% - Accent2 5 2 2 3" xfId="8516" xr:uid="{400ACF23-FF7A-40A2-B614-AB5A0A384B68}"/>
    <cellStyle name="40% - Accent2 5 2 2 4" xfId="30072" xr:uid="{46CE01F2-DE80-4718-A1F1-ADE4933429E0}"/>
    <cellStyle name="40% - Accent2 5 2 2 5" xfId="35250" xr:uid="{3CEDA47A-FEC0-400B-AC16-34BA75BD21B2}"/>
    <cellStyle name="40% - Accent2 5 2 3" xfId="8651" xr:uid="{C778397B-928A-4806-A26F-E6C7AD525B36}"/>
    <cellStyle name="40% - Accent2 5 2 3 2" xfId="20634" xr:uid="{B74CB3B9-8E3A-4266-87C7-FB7BA0833C0C}"/>
    <cellStyle name="40% - Accent2 5 2 3 3" xfId="31410" xr:uid="{AA2400A9-8229-4E96-BFF5-C83A30507973}"/>
    <cellStyle name="40% - Accent2 5 2 3 4" xfId="36614" xr:uid="{946C34E4-D381-4AE8-87DB-E202871056A9}"/>
    <cellStyle name="40% - Accent2 5 2 4" xfId="8381" xr:uid="{3A8BDABD-0E47-4542-BE0D-1B8C5635192A}"/>
    <cellStyle name="40% - Accent2 5 2 5" xfId="22765" xr:uid="{37BA7399-7C42-4406-AD90-0649C0103A3E}"/>
    <cellStyle name="40% - Accent2 5 2 6" xfId="24527" xr:uid="{0EFF7DA3-BBED-4CEA-BF49-6010303771AA}"/>
    <cellStyle name="40% - Accent2 5 2 7" xfId="27830" xr:uid="{BF641DB9-B564-478C-B33C-E97DB6B514DA}"/>
    <cellStyle name="40% - Accent2 5 2 8" xfId="33271" xr:uid="{CBE823D1-B3F0-4512-908A-20C5F8B172C6}"/>
    <cellStyle name="40% - Accent2 5 2 9" xfId="8104" xr:uid="{9F6F0A60-C18D-40F8-B80C-B79D6223C33C}"/>
    <cellStyle name="40% - Accent2 5 3" xfId="636" xr:uid="{04E347EA-4B0F-40C3-A825-80EF6B0EDD4E}"/>
    <cellStyle name="40% - Accent2 5 3 2" xfId="8720" xr:uid="{864CC710-DD6D-4C19-85C1-59362EE70A80}"/>
    <cellStyle name="40% - Accent2 5 3 2 2" xfId="19759" xr:uid="{32E5E719-A808-46E5-A169-EE0166F4BBFF}"/>
    <cellStyle name="40% - Accent2 5 3 2 3" xfId="26946" xr:uid="{09E4AD75-6856-4FC0-83A5-8531D0FA8543}"/>
    <cellStyle name="40% - Accent2 5 3 2 4" xfId="30557" xr:uid="{AF4CAA34-DDAC-4177-AC8B-26562DB34FEE}"/>
    <cellStyle name="40% - Accent2 5 3 2 5" xfId="35737" xr:uid="{48342C0C-112D-4CFB-A7C5-F0DE7ECACC7E}"/>
    <cellStyle name="40% - Accent2 5 3 3" xfId="8450" xr:uid="{D97A5E9D-6DD9-4EC2-8B35-1F3D62BF69D5}"/>
    <cellStyle name="40% - Accent2 5 3 3 2" xfId="21785" xr:uid="{D074FD44-3C55-4B4D-AED8-5921FB2C9226}"/>
    <cellStyle name="40% - Accent2 5 3 3 3" xfId="32506" xr:uid="{D18CEB33-981F-4F7D-BEF6-44BCEB21BE5E}"/>
    <cellStyle name="40% - Accent2 5 3 3 4" xfId="37765" xr:uid="{8841EF78-6AD8-473C-B80C-F8A24D7EDDF4}"/>
    <cellStyle name="40% - Accent2 5 3 4" xfId="18215" xr:uid="{7552ADD5-5BF2-4D65-8998-5CD98268BB6C}"/>
    <cellStyle name="40% - Accent2 5 3 5" xfId="23640" xr:uid="{1A43A91F-9BD1-4819-A01C-3071D6F6432A}"/>
    <cellStyle name="40% - Accent2 5 3 6" xfId="25402" xr:uid="{4B702CD7-41FD-4787-8103-8892362DCAE3}"/>
    <cellStyle name="40% - Accent2 5 3 7" xfId="29022" xr:uid="{C8FAD46A-1CFD-4E1C-BC77-D637D7FC5F3E}"/>
    <cellStyle name="40% - Accent2 5 3 8" xfId="34147" xr:uid="{F94F122B-F51E-4780-9244-38BB7C2E5357}"/>
    <cellStyle name="40% - Accent2 5 3 9" xfId="8180" xr:uid="{04C01CD2-55F0-4D40-8CBE-47BA248F6413}"/>
    <cellStyle name="40% - Accent2 5 4" xfId="637" xr:uid="{08EEC226-049A-42B1-B53E-81B412B22194}"/>
    <cellStyle name="40% - Accent2 5 4 2" xfId="14746" xr:uid="{CFAF642E-77EF-482C-986E-CB25AE33D269}"/>
    <cellStyle name="40% - Accent2 5 4 2 2" xfId="20381" xr:uid="{250B9450-1348-4A38-9FF7-07EAB9A1E34E}"/>
    <cellStyle name="40% - Accent2 5 4 2 3" xfId="27568" xr:uid="{F58AFF23-08F0-41F6-87BA-9216D5417842}"/>
    <cellStyle name="40% - Accent2 5 4 2 4" xfId="31177" xr:uid="{FE77960F-7463-46CE-AB12-8B79438CE76D}"/>
    <cellStyle name="40% - Accent2 5 4 2 5" xfId="36360" xr:uid="{A6102E8A-ED6C-4B81-ADE4-42CF84778C22}"/>
    <cellStyle name="40% - Accent2 5 4 3" xfId="16930" xr:uid="{B1FB9D24-7CF0-42EE-9A00-9280031A93BC}"/>
    <cellStyle name="40% - Accent2 5 4 3 2" xfId="22138" xr:uid="{66D63504-F705-4D03-B6BD-8C14791B2023}"/>
    <cellStyle name="40% - Accent2 5 4 3 3" xfId="32859" xr:uid="{DD855E7C-3A2B-405D-B154-70B42168932B}"/>
    <cellStyle name="40% - Accent2 5 4 3 4" xfId="38117" xr:uid="{C68F8568-5582-4C83-93A5-0E482011A60B}"/>
    <cellStyle name="40% - Accent2 5 4 4" xfId="17333" xr:uid="{2FDFE833-0617-43BD-B035-D1B4D88EE86B}"/>
    <cellStyle name="40% - Accent2 5 4 5" xfId="22711" xr:uid="{3E98F35C-3AC8-4446-BAC7-1BAA491CF0EF}"/>
    <cellStyle name="40% - Accent2 5 4 6" xfId="24473" xr:uid="{B46D930E-5EC1-4B9D-B781-8733B346BAD8}"/>
    <cellStyle name="40% - Accent2 5 4 7" xfId="29394" xr:uid="{A3AB2D85-6264-43C7-BB64-82DA167C48BF}"/>
    <cellStyle name="40% - Accent2 5 4 8" xfId="33217" xr:uid="{7CCACC94-F4A1-4BE4-ADDA-DE88FD92A1F2}"/>
    <cellStyle name="40% - Accent2 5 4 9" xfId="8585" xr:uid="{B82945FE-C57B-47F0-9FAC-0562B75CD5BC}"/>
    <cellStyle name="40% - Accent2 5 5" xfId="638" xr:uid="{6E485846-AF39-4B5C-BEF5-0F7998D70D92}"/>
    <cellStyle name="40% - Accent2 5 5 2" xfId="18880" xr:uid="{19996EED-2155-423B-A67D-BF49A204679A}"/>
    <cellStyle name="40% - Accent2 5 5 3" xfId="26065" xr:uid="{FEF937DB-C970-447C-A4C3-11F537253FD1}"/>
    <cellStyle name="40% - Accent2 5 5 4" xfId="28612" xr:uid="{CA8A5365-A6F0-4CCE-9752-82E9D58E107F}"/>
    <cellStyle name="40% - Accent2 5 5 5" xfId="34810" xr:uid="{EB853A41-FF59-4B96-A0DA-CE5881759589}"/>
    <cellStyle name="40% - Accent2 5 5 6" xfId="8315" xr:uid="{51D93476-1D6F-41A7-9CB4-46EDCC2EF14F}"/>
    <cellStyle name="40% - Accent2 5 6" xfId="639" xr:uid="{10782FEA-C6B6-472F-BA2D-8BD6F1D94973}"/>
    <cellStyle name="40% - Accent2 5 6 2" xfId="8958" xr:uid="{6E47AFA8-D938-4834-83E8-472E5D705BCF}"/>
    <cellStyle name="40% - Accent2 5 7" xfId="640" xr:uid="{548BF7C4-099C-41C4-811F-440A2E1CBFE0}"/>
    <cellStyle name="40% - Accent2 5 7 2" xfId="17163" xr:uid="{FC06D3E2-BDAC-4609-BA21-6250FE4B69BC}"/>
    <cellStyle name="40% - Accent2 5 8" xfId="641" xr:uid="{EAAD2880-3169-4A09-9D03-34A228C394C9}"/>
    <cellStyle name="40% - Accent2 5 8 2" xfId="22343" xr:uid="{1FF01282-96A4-45EB-BF0D-956F8C2156FF}"/>
    <cellStyle name="40% - Accent2 5 9" xfId="642" xr:uid="{1711699E-3C93-4D15-A13A-6D8BAD8E74E9}"/>
    <cellStyle name="40% - Accent2 5 9 2" xfId="22543" xr:uid="{6C4F0C27-B030-4057-9055-28856D21A540}"/>
    <cellStyle name="40% - Accent2 5_Finance" xfId="643" xr:uid="{3306CD32-818F-43D1-8C30-52FEE1668043}"/>
    <cellStyle name="40% - Accent2 50" xfId="12787" xr:uid="{774706A3-3EC8-4F14-BCBD-7CB5B7216CCD}"/>
    <cellStyle name="40% - Accent2 50 2" xfId="14576" xr:uid="{376913C9-E5FE-45B9-9581-D83813320BBB}"/>
    <cellStyle name="40% - Accent2 50 2 2" xfId="20213" xr:uid="{7F7D1481-3788-48EC-A401-BFAE68DB2322}"/>
    <cellStyle name="40% - Accent2 50 2 3" xfId="27400" xr:uid="{958B74A5-D6EF-41C7-BEF5-F0CF068D65B4}"/>
    <cellStyle name="40% - Accent2 50 2 4" xfId="31011" xr:uid="{4C32DE69-AE2C-468B-B9FD-EEC958D00E26}"/>
    <cellStyle name="40% - Accent2 50 2 5" xfId="36191" xr:uid="{6ADCD1EA-D02B-417C-A3DF-234FD8793CD5}"/>
    <cellStyle name="40% - Accent2 50 3" xfId="15834" xr:uid="{98FE24EC-6F57-43A6-BFD8-9D13DF87AB7F}"/>
    <cellStyle name="40% - Accent2 50 3 2" xfId="21260" xr:uid="{FE67E30C-47A8-4D9B-8B83-5BE9A67094E3}"/>
    <cellStyle name="40% - Accent2 50 3 3" xfId="32021" xr:uid="{3320D552-2124-4D6A-8400-C3484C4EBD30}"/>
    <cellStyle name="40% - Accent2 50 3 4" xfId="37240" xr:uid="{79383011-59B8-4F21-B3F2-3295F9C57C98}"/>
    <cellStyle name="40% - Accent2 50 4" xfId="18671" xr:uid="{16CC444E-38E4-4C1F-9827-E0FEB0D56653}"/>
    <cellStyle name="40% - Accent2 50 5" xfId="24094" xr:uid="{7E9F9D2A-EE7A-4D3F-BC0E-3352490A7203}"/>
    <cellStyle name="40% - Accent2 50 6" xfId="25856" xr:uid="{880615D5-B1AE-412C-B1B7-8C5A75ACA919}"/>
    <cellStyle name="40% - Accent2 50 7" xfId="28456" xr:uid="{4ACB39D3-323F-4CD2-83D2-401B993A84C5}"/>
    <cellStyle name="40% - Accent2 50 8" xfId="34601" xr:uid="{9B923B93-A82F-4AD5-A3BA-987BF0749247}"/>
    <cellStyle name="40% - Accent2 51" xfId="12829" xr:uid="{3A31CB0E-3DF8-4E2B-8ED1-E65F57557F16}"/>
    <cellStyle name="40% - Accent2 51 2" xfId="14590" xr:uid="{2D878171-8068-4EEC-A08F-993D3B51E90D}"/>
    <cellStyle name="40% - Accent2 51 2 2" xfId="20227" xr:uid="{9533827D-A265-426C-A4F6-01A95EA66467}"/>
    <cellStyle name="40% - Accent2 51 2 3" xfId="27414" xr:uid="{57C73EB9-5C51-4794-9928-92C3EE4A29A5}"/>
    <cellStyle name="40% - Accent2 51 2 4" xfId="31025" xr:uid="{6C5A901A-BD21-4148-8B83-DA45206572D1}"/>
    <cellStyle name="40% - Accent2 51 2 5" xfId="36205" xr:uid="{17F86081-F82D-4438-8FAD-021CCBC459FF}"/>
    <cellStyle name="40% - Accent2 51 3" xfId="15859" xr:uid="{9EAA2FA6-374F-4250-BB98-68AC143A9FD1}"/>
    <cellStyle name="40% - Accent2 51 3 2" xfId="21285" xr:uid="{995E1173-B86F-4228-95E4-4DE8380DF247}"/>
    <cellStyle name="40% - Accent2 51 3 3" xfId="32042" xr:uid="{64572BAA-9820-4D2F-823F-DFD1864D07C0}"/>
    <cellStyle name="40% - Accent2 51 3 4" xfId="37265" xr:uid="{8BC3EDBD-1DE8-4A55-9E11-A106EBC89B64}"/>
    <cellStyle name="40% - Accent2 51 4" xfId="18685" xr:uid="{FCE07781-8241-45F7-BB3A-042B058EA1C9}"/>
    <cellStyle name="40% - Accent2 51 5" xfId="24108" xr:uid="{A90F5C55-46C7-4A7C-B664-E6041BA67B7B}"/>
    <cellStyle name="40% - Accent2 51 6" xfId="25870" xr:uid="{2301E719-C57F-4F66-83CF-CE3E31F890FE}"/>
    <cellStyle name="40% - Accent2 51 7" xfId="28481" xr:uid="{3D1F9A2A-E0A6-48A2-8109-FEC5FA690E0E}"/>
    <cellStyle name="40% - Accent2 51 8" xfId="34615" xr:uid="{6B86E370-00CD-4B9E-84BA-F44328A3CFC6}"/>
    <cellStyle name="40% - Accent2 52" xfId="12871" xr:uid="{6D365946-BBA4-4914-A74C-A91489CA7975}"/>
    <cellStyle name="40% - Accent2 52 2" xfId="14604" xr:uid="{CC4813BD-8EBE-4B70-B924-EC5129BB7FB1}"/>
    <cellStyle name="40% - Accent2 52 2 2" xfId="20241" xr:uid="{2EE2EB48-D8B9-4C46-A567-BC9785708E33}"/>
    <cellStyle name="40% - Accent2 52 2 3" xfId="27428" xr:uid="{1C93C2EC-2DED-46B6-8EB5-0E6FA9E459AD}"/>
    <cellStyle name="40% - Accent2 52 2 4" xfId="31039" xr:uid="{DF038606-31CC-48E2-AEBA-3CECC46C3BE2}"/>
    <cellStyle name="40% - Accent2 52 2 5" xfId="36219" xr:uid="{AB5CF8BE-60F3-474C-BB4F-4E97B5479C3F}"/>
    <cellStyle name="40% - Accent2 52 3" xfId="15864" xr:uid="{EE7655E5-51D5-47C3-80F5-3B9D98F39EE7}"/>
    <cellStyle name="40% - Accent2 52 3 2" xfId="21290" xr:uid="{C680C4C3-C30A-4D89-89FA-3FE55FD43BD1}"/>
    <cellStyle name="40% - Accent2 52 3 3" xfId="32047" xr:uid="{3D1A90CA-B320-462B-B3F2-80A3DD3CC9F1}"/>
    <cellStyle name="40% - Accent2 52 3 4" xfId="37270" xr:uid="{0B1C174C-F359-4896-A9D1-58749F00CB6E}"/>
    <cellStyle name="40% - Accent2 52 4" xfId="18699" xr:uid="{1B287E12-DA48-4C74-B135-B532530AB4CE}"/>
    <cellStyle name="40% - Accent2 52 5" xfId="24122" xr:uid="{BA7A1A82-185E-4029-9945-613349505976}"/>
    <cellStyle name="40% - Accent2 52 6" xfId="25884" xr:uid="{6B96800D-9EDD-4A5B-B6C7-7B5D38192624}"/>
    <cellStyle name="40% - Accent2 52 7" xfId="28486" xr:uid="{DF6E1AA9-82FD-4907-A00B-2321B8CD57C1}"/>
    <cellStyle name="40% - Accent2 52 8" xfId="34629" xr:uid="{B03447FD-BDBE-480E-86FA-7CFAA5459EE3}"/>
    <cellStyle name="40% - Accent2 53" xfId="12914" xr:uid="{C0548A53-3B05-4472-AEF7-53EC6CC279CF}"/>
    <cellStyle name="40% - Accent2 53 2" xfId="14617" xr:uid="{828F6E19-D881-4191-8AF9-3CDE8BAAC1D4}"/>
    <cellStyle name="40% - Accent2 53 2 2" xfId="20254" xr:uid="{EC6D3AB4-8CD4-464B-98FD-23F5FD8D6F4F}"/>
    <cellStyle name="40% - Accent2 53 2 3" xfId="27441" xr:uid="{0524C69F-A75B-4416-85D2-EDC9CE3D25D5}"/>
    <cellStyle name="40% - Accent2 53 2 4" xfId="31052" xr:uid="{5D4B92FA-7B6A-4692-864A-1A68F169CC24}"/>
    <cellStyle name="40% - Accent2 53 2 5" xfId="36232" xr:uid="{D140CBF4-2963-493B-9EBD-118502C975C1}"/>
    <cellStyle name="40% - Accent2 53 3" xfId="15878" xr:uid="{C8D76B9E-314D-4C71-87EE-38FB51AAF787}"/>
    <cellStyle name="40% - Accent2 53 3 2" xfId="21304" xr:uid="{6FB9D00C-2DC3-442B-8814-2C409ED91264}"/>
    <cellStyle name="40% - Accent2 53 3 3" xfId="32059" xr:uid="{71533430-C193-42F8-93DC-CDF972271238}"/>
    <cellStyle name="40% - Accent2 53 3 4" xfId="37284" xr:uid="{AA0376EB-C853-409F-9F7C-8DE4487332B7}"/>
    <cellStyle name="40% - Accent2 53 4" xfId="18712" xr:uid="{C9BCD015-0841-4BAA-A6AB-E554E251D643}"/>
    <cellStyle name="40% - Accent2 53 5" xfId="24135" xr:uid="{FE5DD2A0-3CE1-437A-B313-CBA9D1C60AE4}"/>
    <cellStyle name="40% - Accent2 53 6" xfId="25897" xr:uid="{713CFB4D-FC16-431C-A556-C3F2F0A2D636}"/>
    <cellStyle name="40% - Accent2 53 7" xfId="28500" xr:uid="{2565CEC1-C0E5-4E0B-BB73-CF6C0201636C}"/>
    <cellStyle name="40% - Accent2 53 8" xfId="34642" xr:uid="{29D81F92-9541-4483-9F02-C0604089BC74}"/>
    <cellStyle name="40% - Accent2 54" xfId="12956" xr:uid="{951AFEE8-E59C-46E6-93D6-1D3485323889}"/>
    <cellStyle name="40% - Accent2 54 2" xfId="14631" xr:uid="{82F50403-7B63-4EFD-B87E-0FEB935F2056}"/>
    <cellStyle name="40% - Accent2 54 2 2" xfId="20268" xr:uid="{0B81BDEB-A901-4D9C-B61D-81044E7B4D9C}"/>
    <cellStyle name="40% - Accent2 54 2 3" xfId="27455" xr:uid="{A76965C3-AF39-45DF-868C-A014F7AC0092}"/>
    <cellStyle name="40% - Accent2 54 2 4" xfId="31066" xr:uid="{C39DD2A4-8061-4913-97C3-1C04F28D88E7}"/>
    <cellStyle name="40% - Accent2 54 2 5" xfId="36246" xr:uid="{A81626B5-B7C6-493F-8334-C5C4017366C6}"/>
    <cellStyle name="40% - Accent2 54 3" xfId="15892" xr:uid="{3335B3B4-F78E-4500-ACAE-112A2D030249}"/>
    <cellStyle name="40% - Accent2 54 3 2" xfId="21318" xr:uid="{E4F35D13-F349-41D7-8FB3-8B192F303B34}"/>
    <cellStyle name="40% - Accent2 54 3 3" xfId="32071" xr:uid="{E49336F9-C7C2-470C-AA10-BF4F0ACDFF3A}"/>
    <cellStyle name="40% - Accent2 54 3 4" xfId="37298" xr:uid="{13B4B517-781F-4747-B31C-A744C57D0404}"/>
    <cellStyle name="40% - Accent2 54 4" xfId="18726" xr:uid="{F836E574-7A2B-401D-8EE7-A17A709F45C7}"/>
    <cellStyle name="40% - Accent2 54 5" xfId="24149" xr:uid="{3BF645F1-5423-4CAD-AF17-23B05C41E25F}"/>
    <cellStyle name="40% - Accent2 54 6" xfId="25911" xr:uid="{7E53E0CF-436B-43C2-A9E7-E781D8A2D4E8}"/>
    <cellStyle name="40% - Accent2 54 7" xfId="28514" xr:uid="{5C054254-7550-4F6E-9596-876B7541348A}"/>
    <cellStyle name="40% - Accent2 54 8" xfId="34656" xr:uid="{B598F835-BF6C-462A-A78E-E027F3AD5B1F}"/>
    <cellStyle name="40% - Accent2 55" xfId="12998" xr:uid="{79E421A0-5416-44D5-B241-8E86F4FA7032}"/>
    <cellStyle name="40% - Accent2 55 2" xfId="14645" xr:uid="{45B3DD42-B7BE-45D9-B95B-51070843221B}"/>
    <cellStyle name="40% - Accent2 55 2 2" xfId="20282" xr:uid="{A4799EE8-DB18-47D9-9705-6D993D09B0C7}"/>
    <cellStyle name="40% - Accent2 55 2 3" xfId="27469" xr:uid="{413A7AF5-4F70-41AE-BE19-F0AF25BF12EF}"/>
    <cellStyle name="40% - Accent2 55 2 4" xfId="31080" xr:uid="{C1DC4D24-ADC8-4716-8E19-665545744F54}"/>
    <cellStyle name="40% - Accent2 55 2 5" xfId="36260" xr:uid="{6BD1C337-E130-4470-A779-9DFCFD536377}"/>
    <cellStyle name="40% - Accent2 55 3" xfId="15904" xr:uid="{1065A38A-13C7-462A-AADC-BD1F0292E6BF}"/>
    <cellStyle name="40% - Accent2 55 3 2" xfId="21330" xr:uid="{7DA29EE6-0BA4-40CB-8B65-F6E5AB84AB5D}"/>
    <cellStyle name="40% - Accent2 55 3 3" xfId="32082" xr:uid="{5EB1A7D1-C10D-4A27-9B65-C62ABE0C470F}"/>
    <cellStyle name="40% - Accent2 55 3 4" xfId="37310" xr:uid="{00AA7BA8-6F4D-4E52-A912-1C3883489D42}"/>
    <cellStyle name="40% - Accent2 55 4" xfId="18740" xr:uid="{DF8D86F4-BAEA-4EA6-85F8-4379C2D7F510}"/>
    <cellStyle name="40% - Accent2 55 5" xfId="24163" xr:uid="{AC108563-ECDE-4338-8D65-704A60C7B320}"/>
    <cellStyle name="40% - Accent2 55 6" xfId="25925" xr:uid="{45542EEB-FDEF-4688-B531-6F96D86C5C10}"/>
    <cellStyle name="40% - Accent2 55 7" xfId="28526" xr:uid="{547B02F0-2359-4C70-8213-DBC1C74647D3}"/>
    <cellStyle name="40% - Accent2 55 8" xfId="34670" xr:uid="{8D14644C-0CC9-4588-BE1E-F8D52B3119B6}"/>
    <cellStyle name="40% - Accent2 56" xfId="13041" xr:uid="{355FF760-5CB4-4B63-B664-E9D14416D0E6}"/>
    <cellStyle name="40% - Accent2 56 2" xfId="14660" xr:uid="{F9F5867A-060A-4122-8F27-E25CF28B8770}"/>
    <cellStyle name="40% - Accent2 56 2 2" xfId="20297" xr:uid="{D7BB7DEC-606A-449E-83B5-EAD7C61C4598}"/>
    <cellStyle name="40% - Accent2 56 2 3" xfId="27484" xr:uid="{5A5FB5A3-DC5F-4631-AFA2-BCD63D198F40}"/>
    <cellStyle name="40% - Accent2 56 2 4" xfId="31095" xr:uid="{7439A417-DF47-49FE-9723-EC0BF547A7DB}"/>
    <cellStyle name="40% - Accent2 56 2 5" xfId="36275" xr:uid="{C22CD625-3E8F-4C56-BFC4-88AA9C0F3E78}"/>
    <cellStyle name="40% - Accent2 56 3" xfId="15917" xr:uid="{97E582EF-06CE-437C-8599-5ED157FF6269}"/>
    <cellStyle name="40% - Accent2 56 3 2" xfId="21343" xr:uid="{A2333971-4F11-4212-993D-88B10A069EDE}"/>
    <cellStyle name="40% - Accent2 56 3 3" xfId="32093" xr:uid="{D503B3AD-4A9F-4943-AF32-89540D029CA1}"/>
    <cellStyle name="40% - Accent2 56 3 4" xfId="37323" xr:uid="{72A5A423-B813-4316-BE30-90F4F01235D4}"/>
    <cellStyle name="40% - Accent2 56 4" xfId="18755" xr:uid="{5445A471-6081-4547-BB85-589622BF46B9}"/>
    <cellStyle name="40% - Accent2 56 5" xfId="24178" xr:uid="{7070BAE4-7B98-4B08-BA09-604958590A1B}"/>
    <cellStyle name="40% - Accent2 56 6" xfId="25940" xr:uid="{0A591B93-8ACD-4F1B-A13A-830DC40AF679}"/>
    <cellStyle name="40% - Accent2 56 7" xfId="28539" xr:uid="{E5733588-CEFF-4FCA-839B-72D75D0B2B5D}"/>
    <cellStyle name="40% - Accent2 56 8" xfId="34685" xr:uid="{DEB8F23E-91DA-4F62-83BB-5F57EB0E59FA}"/>
    <cellStyle name="40% - Accent2 57" xfId="10459" xr:uid="{367CA363-E1A9-4A7E-A5CE-E0E30EE6F43A}"/>
    <cellStyle name="40% - Accent2 57 2" xfId="14688" xr:uid="{1518BAC9-1FC8-4095-AF83-532CC13F2BA8}"/>
    <cellStyle name="40% - Accent2 57 2 2" xfId="20324" xr:uid="{66FF1108-448F-49B3-A1AF-C35F612A9DB5}"/>
    <cellStyle name="40% - Accent2 57 2 3" xfId="27511" xr:uid="{61FACAE4-2669-4F54-94CA-CFB219235DC4}"/>
    <cellStyle name="40% - Accent2 57 2 4" xfId="31121" xr:uid="{B1693E8E-79A9-47B2-9CE8-49A4597A2C29}"/>
    <cellStyle name="40% - Accent2 57 2 5" xfId="36302" xr:uid="{592783D7-1AE0-4FD9-A765-CCC45CE5A1AB}"/>
    <cellStyle name="40% - Accent2 57 3" xfId="15940" xr:uid="{BB6FD279-30C6-434D-A359-C1DA847D529B}"/>
    <cellStyle name="40% - Accent2 57 3 2" xfId="21366" xr:uid="{338619B8-2C4C-4DE6-A3D1-BD4A543892D5}"/>
    <cellStyle name="40% - Accent2 57 3 3" xfId="32111" xr:uid="{B6A1035C-9260-4EB0-A014-90B39335EAD3}"/>
    <cellStyle name="40% - Accent2 57 3 4" xfId="37346" xr:uid="{4BD9C72B-61F3-4A0B-A8E3-FD8FC8FF9A0D}"/>
    <cellStyle name="40% - Accent2 57 4" xfId="28562" xr:uid="{9776D931-2501-47C5-9329-D2D2E8D5FE2D}"/>
    <cellStyle name="40% - Accent2 58" xfId="15943" xr:uid="{7DEE742D-A3C8-4310-95B5-EA20764D1B0B}"/>
    <cellStyle name="40% - Accent2 58 2" xfId="21369" xr:uid="{BAFB7B0C-C8FB-4FAE-93BC-64A841B8A0C3}"/>
    <cellStyle name="40% - Accent2 58 3" xfId="28565" xr:uid="{559E79BD-4F82-4901-AD16-8C309CF76782}"/>
    <cellStyle name="40% - Accent2 58 4" xfId="37349" xr:uid="{12B92388-9CEE-4897-B44B-196F1324CA9B}"/>
    <cellStyle name="40% - Accent2 59" xfId="15965" xr:uid="{B8804DB6-75A3-425B-BC87-ED13351A2226}"/>
    <cellStyle name="40% - Accent2 59 2" xfId="21391" xr:uid="{36420B83-9626-4188-903D-82B679B83632}"/>
    <cellStyle name="40% - Accent2 59 3" xfId="28587" xr:uid="{76D80631-1DB9-4866-97B3-F9D3BC6A2E71}"/>
    <cellStyle name="40% - Accent2 59 4" xfId="37371" xr:uid="{64741861-E8A4-4207-9368-90B19BEB2331}"/>
    <cellStyle name="40% - Accent2 6" xfId="644" xr:uid="{94AEB604-3642-464D-8149-BB219A35E8D7}"/>
    <cellStyle name="40% - Accent2 6 10" xfId="24318" xr:uid="{9CF5C5E7-668C-40A7-9727-94D2FFD47384}"/>
    <cellStyle name="40% - Accent2 6 11" xfId="33062" xr:uid="{C3C08E9A-9153-445B-83FC-55CBEC7352B2}"/>
    <cellStyle name="40% - Accent2 6 12" xfId="9988" xr:uid="{34AF6775-BDC4-413A-83BC-E84F2E7599FB}"/>
    <cellStyle name="40% - Accent2 6 13" xfId="8053" xr:uid="{5266B84D-613C-45F4-915F-41CC3A1976BA}"/>
    <cellStyle name="40% - Accent2 6 2" xfId="8119" xr:uid="{DC343E1F-1758-4A89-BFAE-EC3610D9C9FC}"/>
    <cellStyle name="40% - Accent2 6 2 2" xfId="8260" xr:uid="{A79FCA07-28B0-44BA-973C-0A7E3254D6BD}"/>
    <cellStyle name="40% - Accent2 6 2 2 2" xfId="8801" xr:uid="{3846AFCB-845D-4F77-A3D5-EEFB8D1327C8}"/>
    <cellStyle name="40% - Accent2 6 2 2 3" xfId="8531" xr:uid="{5554D376-8A41-4957-9731-816282FA99EF}"/>
    <cellStyle name="40% - Accent2 6 2 2 4" xfId="30100" xr:uid="{F49EDB27-25BC-4803-9CDC-F81B71798277}"/>
    <cellStyle name="40% - Accent2 6 2 2 5" xfId="35278" xr:uid="{BA20BFEC-C11E-463E-99EE-3D7B2F0AE1ED}"/>
    <cellStyle name="40% - Accent2 6 2 3" xfId="8666" xr:uid="{7E2AFA7A-2936-4048-B6CC-1CCDC76EC4BB}"/>
    <cellStyle name="40% - Accent2 6 2 3 2" xfId="20648" xr:uid="{71AD1D71-542C-4A3D-8E43-5D153C38EAC9}"/>
    <cellStyle name="40% - Accent2 6 2 3 3" xfId="31424" xr:uid="{BC2C2168-15CE-4F89-84C6-98DCCB3F1C6B}"/>
    <cellStyle name="40% - Accent2 6 2 3 4" xfId="36628" xr:uid="{D70844C6-08BF-492D-8826-59EDA33DDAA7}"/>
    <cellStyle name="40% - Accent2 6 2 4" xfId="8396" xr:uid="{D79236D3-D70C-4577-B745-9C38200FC702}"/>
    <cellStyle name="40% - Accent2 6 2 5" xfId="22787" xr:uid="{E54F7555-7B7B-4DF2-A06B-95C09AC336CB}"/>
    <cellStyle name="40% - Accent2 6 2 6" xfId="24549" xr:uid="{C3F4C173-FD0A-4B19-9B99-691DDFE12FE5}"/>
    <cellStyle name="40% - Accent2 6 2 7" xfId="27844" xr:uid="{E986751B-52DC-474D-ADC0-FD74B134C95B}"/>
    <cellStyle name="40% - Accent2 6 2 8" xfId="33293" xr:uid="{6F60C795-3B51-4E62-B2D7-D5CEC82AA9DA}"/>
    <cellStyle name="40% - Accent2 6 3" xfId="8195" xr:uid="{FAE2E6F6-B881-4C21-8F48-670C53B35E27}"/>
    <cellStyle name="40% - Accent2 6 3 2" xfId="8735" xr:uid="{471B1C58-7500-4C71-8337-19B92DFBF23D}"/>
    <cellStyle name="40% - Accent2 6 3 2 2" xfId="19343" xr:uid="{E19E1B00-25E1-4C62-9BE8-B9E8DAC16843}"/>
    <cellStyle name="40% - Accent2 6 3 2 3" xfId="26529" xr:uid="{16F7F58D-BCDA-416D-9F76-268B055C2058}"/>
    <cellStyle name="40% - Accent2 6 3 2 4" xfId="30139" xr:uid="{B9283F93-861A-4706-9CFC-758DB7BD4ECA}"/>
    <cellStyle name="40% - Accent2 6 3 2 5" xfId="35317" xr:uid="{801BBE08-40B6-49FE-B0CE-243FF782CA32}"/>
    <cellStyle name="40% - Accent2 6 3 3" xfId="8465" xr:uid="{2B3C94A5-D2BE-4ADF-9CB4-E051AC47965F}"/>
    <cellStyle name="40% - Accent2 6 3 3 2" xfId="21464" xr:uid="{9906DF97-61B0-44DA-BD74-3A72709CA199}"/>
    <cellStyle name="40% - Accent2 6 3 3 3" xfId="32185" xr:uid="{A2136C94-94D3-40DA-BB59-7BD66157A29E}"/>
    <cellStyle name="40% - Accent2 6 3 3 4" xfId="37443" xr:uid="{7872F282-A284-47BF-A06E-97AD2E732FC1}"/>
    <cellStyle name="40% - Accent2 6 3 4" xfId="17886" xr:uid="{93A08818-9158-4859-952C-3D889FE20240}"/>
    <cellStyle name="40% - Accent2 6 3 5" xfId="23310" xr:uid="{F27F0CE2-6BC2-44FF-A658-3152ED70B044}"/>
    <cellStyle name="40% - Accent2 6 3 6" xfId="25072" xr:uid="{2C1109C1-B285-4059-BE69-0D97FF75F10D}"/>
    <cellStyle name="40% - Accent2 6 3 7" xfId="28696" xr:uid="{D2888D11-5DF5-4411-B8BF-C68BD53478B2}"/>
    <cellStyle name="40% - Accent2 6 3 8" xfId="33817" xr:uid="{B6294E84-BE19-4A2F-96DF-500DA3E8E24C}"/>
    <cellStyle name="40% - Accent2 6 4" xfId="8600" xr:uid="{6B65A228-24E9-4130-BBF7-43C57822F6AF}"/>
    <cellStyle name="40% - Accent2 6 4 2" xfId="14761" xr:uid="{045A155C-3615-4B4D-A437-F3F62C141F1B}"/>
    <cellStyle name="40% - Accent2 6 4 2 2" xfId="20396" xr:uid="{DC091159-2AF8-442A-8744-1F7FADA8B69D}"/>
    <cellStyle name="40% - Accent2 6 4 2 3" xfId="27583" xr:uid="{4D08E8F0-DA64-4BFE-AD83-B4CD418A6D30}"/>
    <cellStyle name="40% - Accent2 6 4 2 4" xfId="31192" xr:uid="{44E0AE03-40CC-4583-B605-2D36C7592D7A}"/>
    <cellStyle name="40% - Accent2 6 4 2 5" xfId="36375" xr:uid="{422699A3-AAC0-492E-B3EA-7711F2DAC11E}"/>
    <cellStyle name="40% - Accent2 6 4 3" xfId="16945" xr:uid="{4EAC41E8-C676-4C5A-84C1-94A8122506AD}"/>
    <cellStyle name="40% - Accent2 6 4 3 2" xfId="22153" xr:uid="{9F818477-77E3-42BA-9CB3-AD572377B831}"/>
    <cellStyle name="40% - Accent2 6 4 3 3" xfId="32874" xr:uid="{D0B9566A-6816-40A1-AE11-7979C3A733A9}"/>
    <cellStyle name="40% - Accent2 6 4 3 4" xfId="38132" xr:uid="{24FB6830-C696-4057-B76F-25396093B044}"/>
    <cellStyle name="40% - Accent2 6 4 4" xfId="17418" xr:uid="{CE0460E1-67E6-408D-86E6-D42852A52E40}"/>
    <cellStyle name="40% - Accent2 6 4 5" xfId="22838" xr:uid="{01605203-C177-492E-AF6B-06D7327211F0}"/>
    <cellStyle name="40% - Accent2 6 4 6" xfId="24600" xr:uid="{D06FA9FC-1E7C-4D4C-9708-37551585AA5E}"/>
    <cellStyle name="40% - Accent2 6 4 7" xfId="29409" xr:uid="{7B80FC49-3CF2-4167-9BE0-F8C771D95D13}"/>
    <cellStyle name="40% - Accent2 6 4 8" xfId="33344" xr:uid="{F35DD2A5-37CB-4398-808A-27A63F90885E}"/>
    <cellStyle name="40% - Accent2 6 5" xfId="8330" xr:uid="{69A7196C-16A8-41A1-A503-44759DE53712}"/>
    <cellStyle name="40% - Accent2 6 5 2" xfId="18895" xr:uid="{5E008296-A4D3-452D-A672-74072D977FED}"/>
    <cellStyle name="40% - Accent2 6 5 3" xfId="26080" xr:uid="{60ACEEA2-6E68-4A38-8EE6-9EA8D8EC7EB5}"/>
    <cellStyle name="40% - Accent2 6 5 4" xfId="28618" xr:uid="{E90D191F-B5DB-42A9-9CFE-A3B1525EFFAC}"/>
    <cellStyle name="40% - Accent2 6 5 5" xfId="34825" xr:uid="{0C1BB8BF-D394-4E0C-A6B4-D882D29E90E7}"/>
    <cellStyle name="40% - Accent2 6 6" xfId="8959" xr:uid="{A28652AA-C825-448C-8632-BB331BFC905B}"/>
    <cellStyle name="40% - Accent2 6 7" xfId="17178" xr:uid="{0F2085A9-9A22-4ADD-AD78-7657DE2BE08D}"/>
    <cellStyle name="40% - Accent2 6 8" xfId="22358" xr:uid="{768AE1BC-F220-48A4-8602-A09292F96A9F}"/>
    <cellStyle name="40% - Accent2 6 9" xfId="22558" xr:uid="{114E0EA4-3012-450A-9EBE-F8E095A11BDA}"/>
    <cellStyle name="40% - Accent2 60" xfId="20521" xr:uid="{3D4E9C21-F5F4-4390-A791-EE6EDE1E4E8D}"/>
    <cellStyle name="40% - Accent2 60 2" xfId="38561" xr:uid="{FB6B1AE9-6823-4C88-86A2-47CB11D694E9}"/>
    <cellStyle name="40% - Accent2 60 3" xfId="38562" xr:uid="{AD6A7DBF-31D4-4ACA-8864-8A09E14CEB86}"/>
    <cellStyle name="40% - Accent2 60 4" xfId="38563" xr:uid="{98928AFF-0348-484E-87A3-F589CBC941F9}"/>
    <cellStyle name="40% - Accent2 61" xfId="27711" xr:uid="{791C8F3B-80A3-40F6-A9EA-56AC7D625A5E}"/>
    <cellStyle name="40% - Accent2 61 2" xfId="38564" xr:uid="{78DF045B-0446-432E-8C37-65482E325CB0}"/>
    <cellStyle name="40% - Accent2 61 3" xfId="38565" xr:uid="{4B5A0FC6-E45D-4EDD-9CFE-D673CFD3AF0E}"/>
    <cellStyle name="40% - Accent2 61 4" xfId="38566" xr:uid="{E832D4C7-6528-4618-97AB-4215E82307B3}"/>
    <cellStyle name="40% - Accent2 62" xfId="36500" xr:uid="{FE56ACB0-1AC3-4489-A625-288DF79F63CF}"/>
    <cellStyle name="40% - Accent2 62 2" xfId="38567" xr:uid="{AB666958-C1B9-40D0-B23E-FF467DA3E208}"/>
    <cellStyle name="40% - Accent2 62 3" xfId="38568" xr:uid="{D139E54C-6E47-41DA-8A8D-58B56A3C9FD2}"/>
    <cellStyle name="40% - Accent2 62 4" xfId="38569" xr:uid="{FF19395A-3F37-4757-BD8E-DBF96ED59BF5}"/>
    <cellStyle name="40% - Accent2 63" xfId="38570" xr:uid="{DE4D9EAB-F456-4812-B382-D87F8469A56F}"/>
    <cellStyle name="40% - Accent2 63 2" xfId="38571" xr:uid="{B9E7212D-9D7D-4EA3-811D-DEE75D4A210C}"/>
    <cellStyle name="40% - Accent2 63 3" xfId="38572" xr:uid="{61C64890-4CA7-446C-AB40-4761612D3D37}"/>
    <cellStyle name="40% - Accent2 63 4" xfId="38573" xr:uid="{35C13490-295B-45BB-BBA0-6B360CFE63CE}"/>
    <cellStyle name="40% - Accent2 64" xfId="38574" xr:uid="{474016E5-2194-4A3C-A0AD-26922E3421D2}"/>
    <cellStyle name="40% - Accent2 65" xfId="38575" xr:uid="{338D6AE9-2207-4999-9A20-CC8C13B19058}"/>
    <cellStyle name="40% - Accent2 7" xfId="645" xr:uid="{30E6DDDB-4FB0-4589-BE54-273F6A498A86}"/>
    <cellStyle name="40% - Accent2 7 10" xfId="24331" xr:uid="{41292DE1-AC10-471F-95B8-E815C2C759DD}"/>
    <cellStyle name="40% - Accent2 7 11" xfId="33075" xr:uid="{7C4614A4-77A6-4C2A-8328-889D09E5BEFD}"/>
    <cellStyle name="40% - Accent2 7 12" xfId="10029" xr:uid="{0C358DA3-52F6-4E2E-B755-A59DA4489B18}"/>
    <cellStyle name="40% - Accent2 7 13" xfId="8074" xr:uid="{DB6D345F-F023-43C3-8E6B-6D0800F4CC22}"/>
    <cellStyle name="40% - Accent2 7 2" xfId="8215" xr:uid="{2CF7D80A-1176-42E0-8152-DB66368D3F0B}"/>
    <cellStyle name="40% - Accent2 7 2 2" xfId="8756" xr:uid="{2E325BCE-8375-4BCF-94DA-C1FD7C589C65}"/>
    <cellStyle name="40% - Accent2 7 2 2 2" xfId="19329" xr:uid="{EDD2AAE6-AEB9-4EE6-8249-160AB3FFFDEA}"/>
    <cellStyle name="40% - Accent2 7 2 2 3" xfId="26515" xr:uid="{6F963E73-BB41-4685-9B76-6FBADEBC24FA}"/>
    <cellStyle name="40% - Accent2 7 2 2 4" xfId="30124" xr:uid="{69F7201B-CC7F-49A7-972B-D161D7184993}"/>
    <cellStyle name="40% - Accent2 7 2 2 5" xfId="35302" xr:uid="{56D735CA-8FAC-4CCD-9FBE-A202FB950884}"/>
    <cellStyle name="40% - Accent2 7 2 3" xfId="8486" xr:uid="{F279F839-3BFB-4105-A17E-436CD8A4895A}"/>
    <cellStyle name="40% - Accent2 7 2 3 2" xfId="20662" xr:uid="{DFE1172B-BFAC-43CA-A2F0-228BD3C5ADE6}"/>
    <cellStyle name="40% - Accent2 7 2 3 3" xfId="31438" xr:uid="{C226B656-75FB-4B9E-9464-AAFC20F9CEE5}"/>
    <cellStyle name="40% - Accent2 7 2 3 4" xfId="36642" xr:uid="{6AE01272-4928-4C5D-979D-ED9A46144F09}"/>
    <cellStyle name="40% - Accent2 7 2 4" xfId="17389" xr:uid="{E91A82C8-F718-48AA-B84A-44999E5FBC24}"/>
    <cellStyle name="40% - Accent2 7 2 5" xfId="22808" xr:uid="{2BAF30F8-2C7D-4E92-AE6B-5E4B10D56876}"/>
    <cellStyle name="40% - Accent2 7 2 6" xfId="24570" xr:uid="{F80F31D4-96D7-46BF-BEEC-DEB0C578F860}"/>
    <cellStyle name="40% - Accent2 7 2 7" xfId="27858" xr:uid="{09F4C338-9518-4914-A21F-710EE71EFB20}"/>
    <cellStyle name="40% - Accent2 7 2 8" xfId="33314" xr:uid="{5A2C44C0-828D-4932-9CB1-FF12D1A470F3}"/>
    <cellStyle name="40% - Accent2 7 3" xfId="8621" xr:uid="{6D65A661-BE60-4A5F-82AB-D0863AEF4D9B}"/>
    <cellStyle name="40% - Accent2 7 3 2" xfId="14061" xr:uid="{383BD83B-15A2-49E2-A8AD-DC89F1D9FED2}"/>
    <cellStyle name="40% - Accent2 7 3 2 2" xfId="19684" xr:uid="{6D24F6A9-3823-43ED-8F45-9779B40EA9E5}"/>
    <cellStyle name="40% - Accent2 7 3 2 3" xfId="26871" xr:uid="{F443F0AF-0989-4064-93A4-300A447E3649}"/>
    <cellStyle name="40% - Accent2 7 3 2 4" xfId="30482" xr:uid="{ED1B1BA1-AD1C-46D8-B2CA-2162BEF87523}"/>
    <cellStyle name="40% - Accent2 7 3 2 5" xfId="35662" xr:uid="{1030F5DD-C236-46DA-B7A1-6C27A829D3DA}"/>
    <cellStyle name="40% - Accent2 7 3 3" xfId="16520" xr:uid="{87308250-0B07-4E7B-9176-AF5529B43666}"/>
    <cellStyle name="40% - Accent2 7 3 3 2" xfId="21718" xr:uid="{98E24A68-BA00-4260-84F5-46586963164C}"/>
    <cellStyle name="40% - Accent2 7 3 3 3" xfId="32439" xr:uid="{5E310CB7-2AFD-499C-93A7-0F59F3CF4B3B}"/>
    <cellStyle name="40% - Accent2 7 3 3 4" xfId="37698" xr:uid="{D773B3A0-1348-4442-9A90-68B18904725F}"/>
    <cellStyle name="40% - Accent2 7 3 4" xfId="18140" xr:uid="{8D221629-68FA-4F63-BB87-5FFCDA161161}"/>
    <cellStyle name="40% - Accent2 7 3 5" xfId="23565" xr:uid="{5079851A-D490-42F1-A994-FA287B290B67}"/>
    <cellStyle name="40% - Accent2 7 3 6" xfId="25327" xr:uid="{01B7EDB5-0AC7-4FBF-891C-C64C1963A675}"/>
    <cellStyle name="40% - Accent2 7 3 7" xfId="28954" xr:uid="{94EE8ADC-BC24-4B6D-95DD-48C0A60E1F65}"/>
    <cellStyle name="40% - Accent2 7 3 8" xfId="34072" xr:uid="{3F05ABD2-0200-4C6E-AE8D-872548656852}"/>
    <cellStyle name="40% - Accent2 7 4" xfId="8351" xr:uid="{5A4F910E-A7A9-4125-BB27-BDCA233FEBAF}"/>
    <cellStyle name="40% - Accent2 7 4 2" xfId="14774" xr:uid="{63EF9F7E-1190-4E83-B6A3-F521692AE10B}"/>
    <cellStyle name="40% - Accent2 7 4 2 2" xfId="20409" xr:uid="{ADDD3C6C-A3FD-4E66-ACF8-6BA3017E765A}"/>
    <cellStyle name="40% - Accent2 7 4 2 3" xfId="27596" xr:uid="{76ED0120-ADC1-47C2-87ED-74E7EC550B2B}"/>
    <cellStyle name="40% - Accent2 7 4 2 4" xfId="31205" xr:uid="{1C84117A-9F5F-4B5E-9048-5832BFCF4EB3}"/>
    <cellStyle name="40% - Accent2 7 4 2 5" xfId="36388" xr:uid="{B2DF7A84-705E-4E45-9EC7-4110C359EBD8}"/>
    <cellStyle name="40% - Accent2 7 4 3" xfId="16958" xr:uid="{8E244EAE-A571-4D3B-92B9-9FF4C3DE9736}"/>
    <cellStyle name="40% - Accent2 7 4 3 2" xfId="22166" xr:uid="{764A4820-B3B3-4AD1-A352-96B506907576}"/>
    <cellStyle name="40% - Accent2 7 4 3 3" xfId="32887" xr:uid="{EF792675-F1F4-4225-875E-D7FAB90BE22E}"/>
    <cellStyle name="40% - Accent2 7 4 3 4" xfId="38145" xr:uid="{DE14AF3F-D341-4B23-992E-ECAB53BD72BB}"/>
    <cellStyle name="40% - Accent2 7 4 4" xfId="17339" xr:uid="{EA87F9FE-B1AB-4F2B-B1AC-8F3975307728}"/>
    <cellStyle name="40% - Accent2 7 4 5" xfId="22717" xr:uid="{B39C25CE-EB5C-4C6E-BD9D-72CC69AA7476}"/>
    <cellStyle name="40% - Accent2 7 4 6" xfId="24479" xr:uid="{F5D3B4DA-43A4-4D87-ACB8-D4B7E2303081}"/>
    <cellStyle name="40% - Accent2 7 4 7" xfId="29422" xr:uid="{1D0A5092-E44E-42CB-BDEF-C92D93041500}"/>
    <cellStyle name="40% - Accent2 7 4 8" xfId="33223" xr:uid="{601E8644-B25E-46F9-8F01-E073EBA2F91F}"/>
    <cellStyle name="40% - Accent2 7 5" xfId="8960" xr:uid="{77E9A8DA-C05E-4A87-A729-5F9752D7685D}"/>
    <cellStyle name="40% - Accent2 7 5 2" xfId="18908" xr:uid="{F73B163B-F47F-4E8C-A444-8F17E3CBAF41}"/>
    <cellStyle name="40% - Accent2 7 5 3" xfId="26093" xr:uid="{03684BD2-8DB2-43EB-AD22-889AB2E2E839}"/>
    <cellStyle name="40% - Accent2 7 5 4" xfId="29662" xr:uid="{413CC77C-7C24-4E32-B2A6-6D36B9B35C32}"/>
    <cellStyle name="40% - Accent2 7 5 5" xfId="34838" xr:uid="{9B6C38AA-5E6C-46F6-BBE0-149502530DD4}"/>
    <cellStyle name="40% - Accent2 7 5 6" xfId="13330" xr:uid="{ED0638BB-D072-40EE-B570-02CA7F346F4E}"/>
    <cellStyle name="40% - Accent2 7 6" xfId="15009" xr:uid="{9A42C2E3-299F-4FAD-BA6C-0E29ED667A6E}"/>
    <cellStyle name="40% - Accent2 7 7" xfId="17191" xr:uid="{722505EF-483B-41CE-A7F3-65E93EE0769C}"/>
    <cellStyle name="40% - Accent2 7 8" xfId="22371" xr:uid="{380DCF25-EFD0-4FFC-A53B-E66AFF867914}"/>
    <cellStyle name="40% - Accent2 7 9" xfId="22571" xr:uid="{0DB81892-ECB5-4086-94F6-86BE9CD95C0F}"/>
    <cellStyle name="40% - Accent2 8" xfId="646" xr:uid="{EE2EE838-A2CE-449D-8421-7C37F875D954}"/>
    <cellStyle name="40% - Accent2 8 10" xfId="24345" xr:uid="{805B8A9B-6501-474B-923C-119D76504396}"/>
    <cellStyle name="40% - Accent2 8 11" xfId="33089" xr:uid="{82883BF8-57B3-4C5D-ABBD-64932502F993}"/>
    <cellStyle name="40% - Accent2 8 12" xfId="10071" xr:uid="{76196348-A205-41F8-995A-C43CEB750DC3}"/>
    <cellStyle name="40% - Accent2 8 13" xfId="8135" xr:uid="{F7858892-58EC-4F19-B7AA-9A2572E2AC82}"/>
    <cellStyle name="40% - Accent2 8 2" xfId="8682" xr:uid="{BC9C08C8-2F21-4BF4-A7FD-B2565AAC44AD}"/>
    <cellStyle name="40% - Accent2 8 2 2" xfId="13752" xr:uid="{D30A537A-7611-465F-8C04-62560A1CE5D3}"/>
    <cellStyle name="40% - Accent2 8 2 2 2" xfId="19355" xr:uid="{98E03A5E-81E4-4AA3-A48A-33EA1535226E}"/>
    <cellStyle name="40% - Accent2 8 2 2 3" xfId="26541" xr:uid="{5F09F84F-D365-429F-A77C-25952C9C61C3}"/>
    <cellStyle name="40% - Accent2 8 2 2 4" xfId="30151" xr:uid="{194FF264-B242-4575-A354-566B08372C5E}"/>
    <cellStyle name="40% - Accent2 8 2 2 5" xfId="35329" xr:uid="{85F60DDE-3449-4E4D-969D-28D102D84D79}"/>
    <cellStyle name="40% - Accent2 8 2 3" xfId="15258" xr:uid="{DCBDBA8E-7337-4CC3-BCBD-C178B6B7684A}"/>
    <cellStyle name="40% - Accent2 8 2 3 2" xfId="20676" xr:uid="{9969E5B0-9806-4079-B18B-4AE32394A669}"/>
    <cellStyle name="40% - Accent2 8 2 3 3" xfId="31452" xr:uid="{7C76FE70-F929-450F-83E8-9021AE9A6148}"/>
    <cellStyle name="40% - Accent2 8 2 3 4" xfId="36656" xr:uid="{7571BDBC-E2F8-4344-96F6-B8DF1696D8A8}"/>
    <cellStyle name="40% - Accent2 8 2 4" xfId="17412" xr:uid="{5A169191-4C1C-43BE-8B93-BF570C8ECD0D}"/>
    <cellStyle name="40% - Accent2 8 2 5" xfId="22832" xr:uid="{7BC27102-3EAB-49CC-BC52-C77EA2E3DF7B}"/>
    <cellStyle name="40% - Accent2 8 2 6" xfId="24594" xr:uid="{C13BBF9A-8339-418B-83D8-D3E006C1F718}"/>
    <cellStyle name="40% - Accent2 8 2 7" xfId="27872" xr:uid="{2AC40D4B-8458-43D0-8D83-8024B54363DB}"/>
    <cellStyle name="40% - Accent2 8 2 8" xfId="33338" xr:uid="{F43494EB-1EE3-44C5-8367-71B6B12ECE15}"/>
    <cellStyle name="40% - Accent2 8 3" xfId="8412" xr:uid="{AA4A95C7-4BEA-4365-8AE0-062E9E1CBB76}"/>
    <cellStyle name="40% - Accent2 8 3 2" xfId="13763" xr:uid="{95687475-D566-42A3-A81C-08D66247DC47}"/>
    <cellStyle name="40% - Accent2 8 3 2 2" xfId="19369" xr:uid="{85DFE754-5DC3-4518-A2C2-A2D2B2FDE431}"/>
    <cellStyle name="40% - Accent2 8 3 2 3" xfId="26555" xr:uid="{F01C3D67-9B81-4392-A1D1-805F113CEAF5}"/>
    <cellStyle name="40% - Accent2 8 3 2 4" xfId="30166" xr:uid="{B2FA6C68-1DFB-4258-81EE-519BC0720A67}"/>
    <cellStyle name="40% - Accent2 8 3 2 5" xfId="35344" xr:uid="{C6ACFCF7-3C8A-42F7-B432-E687C193C95D}"/>
    <cellStyle name="40% - Accent2 8 3 3" xfId="16293" xr:uid="{257700B7-746F-4224-81E1-8A8BF2D5B1C1}"/>
    <cellStyle name="40% - Accent2 8 3 3 2" xfId="21476" xr:uid="{55990656-703E-4EB4-B778-9A4E5037D2A7}"/>
    <cellStyle name="40% - Accent2 8 3 3 3" xfId="32197" xr:uid="{DA7C6AD4-E43A-45D5-94DF-662BB7361B98}"/>
    <cellStyle name="40% - Accent2 8 3 3 4" xfId="37455" xr:uid="{A22FC7D2-DCBD-4182-892D-33FB3253D280}"/>
    <cellStyle name="40% - Accent2 8 3 4" xfId="17903" xr:uid="{D6EDF256-D898-4BC6-8C4B-486418B30964}"/>
    <cellStyle name="40% - Accent2 8 3 5" xfId="23327" xr:uid="{BC658AA1-E5A9-4E69-B93B-7D777AD56E07}"/>
    <cellStyle name="40% - Accent2 8 3 6" xfId="25089" xr:uid="{0A2FC14E-0596-470F-9F90-18F5B0544864}"/>
    <cellStyle name="40% - Accent2 8 3 7" xfId="28708" xr:uid="{D098ED93-A934-456B-9A12-D173C22C6B4B}"/>
    <cellStyle name="40% - Accent2 8 3 8" xfId="33834" xr:uid="{5F7A9EBB-C46C-4F8F-9E44-24C4DCDE7654}"/>
    <cellStyle name="40% - Accent2 8 4" xfId="8961" xr:uid="{14CD867D-C6F0-4534-AA52-5442EE463446}"/>
    <cellStyle name="40% - Accent2 8 4 2" xfId="14788" xr:uid="{DA4987D4-D282-4612-A781-FEF5B658C44E}"/>
    <cellStyle name="40% - Accent2 8 4 2 2" xfId="20423" xr:uid="{B4257D4C-4D85-4E60-A685-3744985A845C}"/>
    <cellStyle name="40% - Accent2 8 4 2 3" xfId="27610" xr:uid="{A857DF8C-3CB5-4258-ADAD-A6458C076491}"/>
    <cellStyle name="40% - Accent2 8 4 2 4" xfId="31219" xr:uid="{820E69F1-A415-4334-A9C1-F472AC998B27}"/>
    <cellStyle name="40% - Accent2 8 4 2 5" xfId="36402" xr:uid="{61C1CAAF-4FEE-4A09-83E6-98BDC36DCAFA}"/>
    <cellStyle name="40% - Accent2 8 4 3" xfId="16972" xr:uid="{FDE178F0-C9CF-4C68-B60F-F3E9D0E4CD36}"/>
    <cellStyle name="40% - Accent2 8 4 3 2" xfId="22180" xr:uid="{89149CA3-3AB6-4402-836C-9F70814B636C}"/>
    <cellStyle name="40% - Accent2 8 4 3 3" xfId="32901" xr:uid="{C3C97E23-5A4B-47CD-B479-79AD8B1B351C}"/>
    <cellStyle name="40% - Accent2 8 4 3 4" xfId="38159" xr:uid="{276CB106-E971-4F9C-B1B3-087A0BDCA7DD}"/>
    <cellStyle name="40% - Accent2 8 4 4" xfId="17441" xr:uid="{AE4B1749-94D0-4BBD-9D98-06D22DB855F6}"/>
    <cellStyle name="40% - Accent2 8 4 5" xfId="22862" xr:uid="{73ED4CC3-94C0-42B0-8447-E1C3C5F82302}"/>
    <cellStyle name="40% - Accent2 8 4 6" xfId="24624" xr:uid="{B5857E59-2F11-44B1-8BA3-BAEC2FF0257B}"/>
    <cellStyle name="40% - Accent2 8 4 7" xfId="29436" xr:uid="{C3B101E7-2334-4B48-8AD8-8ED8DE6CEA65}"/>
    <cellStyle name="40% - Accent2 8 4 8" xfId="33368" xr:uid="{F84637C0-9692-4CE8-A356-7255427ED3F5}"/>
    <cellStyle name="40% - Accent2 8 4 9" xfId="10532" xr:uid="{F88D38B2-09C8-4A61-82AF-6D899094BFD0}"/>
    <cellStyle name="40% - Accent2 8 5" xfId="13343" xr:uid="{B317C3B3-6857-40B5-BBB4-AD4A07A2B653}"/>
    <cellStyle name="40% - Accent2 8 5 2" xfId="18922" xr:uid="{2DB8A4D0-FCBC-4C57-BB32-70E508FF3DA4}"/>
    <cellStyle name="40% - Accent2 8 5 3" xfId="26107" xr:uid="{4AF56956-8D8F-4A20-998E-CB63C930D0A0}"/>
    <cellStyle name="40% - Accent2 8 5 4" xfId="29676" xr:uid="{3D007963-7478-4C4F-9792-9C5E47BBF176}"/>
    <cellStyle name="40% - Accent2 8 5 5" xfId="34852" xr:uid="{2FE93484-7E78-4AC1-B00B-38C17BB94C35}"/>
    <cellStyle name="40% - Accent2 8 6" xfId="15074" xr:uid="{FE436ECE-CC5B-4F80-9EB6-B5CF41BFCB2F}"/>
    <cellStyle name="40% - Accent2 8 7" xfId="17205" xr:uid="{F636C7A3-3CCB-42A5-8FDE-29D764808C66}"/>
    <cellStyle name="40% - Accent2 8 8" xfId="22385" xr:uid="{7CD834EC-3461-4771-8939-02291B7E4A7E}"/>
    <cellStyle name="40% - Accent2 8 9" xfId="22585" xr:uid="{5365A366-F4AA-4DB8-8A31-C9AC308D3109}"/>
    <cellStyle name="40% - Accent2 9" xfId="647" xr:uid="{B4105CEA-CAB4-4AF3-93AD-ECD8EF58E662}"/>
    <cellStyle name="40% - Accent2 9 10" xfId="24359" xr:uid="{CD9273A5-3CA5-46A5-A40A-122830359956}"/>
    <cellStyle name="40% - Accent2 9 11" xfId="33103" xr:uid="{05E55D01-2118-4265-9057-F86482F4E616}"/>
    <cellStyle name="40% - Accent2 9 12" xfId="10113" xr:uid="{260D7002-C41C-4626-8D2F-78CA6B2963ED}"/>
    <cellStyle name="40% - Accent2 9 13" xfId="8547" xr:uid="{A91C469B-A7FE-4771-BCAD-83DDD7BB9F18}"/>
    <cellStyle name="40% - Accent2 9 2" xfId="8962" xr:uid="{70975085-A7A7-498D-A4FF-6B5DD068D470}"/>
    <cellStyle name="40% - Accent2 9 2 2" xfId="13771" xr:uid="{D7ADBB52-0DFF-4E0C-82FE-77003141400C}"/>
    <cellStyle name="40% - Accent2 9 2 2 2" xfId="19377" xr:uid="{1D59C2ED-EB83-489F-8B59-853109715F77}"/>
    <cellStyle name="40% - Accent2 9 2 2 3" xfId="26563" xr:uid="{8D08F892-1FB8-44A8-ADEF-B361C523C23D}"/>
    <cellStyle name="40% - Accent2 9 2 2 4" xfId="30174" xr:uid="{58C75929-AE1B-481C-8229-6C8BDF123CF6}"/>
    <cellStyle name="40% - Accent2 9 2 2 5" xfId="35352" xr:uid="{8E6C251A-C0A6-4F08-8F0F-1A97FD486155}"/>
    <cellStyle name="40% - Accent2 9 2 3" xfId="15265" xr:uid="{CD5F4624-9364-408E-9D09-829C7A18C616}"/>
    <cellStyle name="40% - Accent2 9 2 3 2" xfId="20689" xr:uid="{F1CCD016-9FD8-4157-8D9E-498156BCEADE}"/>
    <cellStyle name="40% - Accent2 9 2 3 3" xfId="31465" xr:uid="{D9DFE785-8FC4-434B-B1EE-A6D0687AA068}"/>
    <cellStyle name="40% - Accent2 9 2 3 4" xfId="36669" xr:uid="{5505F648-56C9-41D4-A203-90DF54B60BA6}"/>
    <cellStyle name="40% - Accent2 9 2 4" xfId="17434" xr:uid="{EF69F94E-7ABF-4D92-B09E-99FFB127E5C8}"/>
    <cellStyle name="40% - Accent2 9 2 5" xfId="22855" xr:uid="{17281D5C-7B79-4C3E-A444-8B6526AD9EF0}"/>
    <cellStyle name="40% - Accent2 9 2 6" xfId="24617" xr:uid="{D762C225-DC90-477D-9BDF-7FE4EBEB7AAF}"/>
    <cellStyle name="40% - Accent2 9 2 7" xfId="27885" xr:uid="{C9CEBCBA-85FE-4C1A-AB82-B6DFCE0C1085}"/>
    <cellStyle name="40% - Accent2 9 2 8" xfId="33361" xr:uid="{EE448580-271A-4E1F-99A8-EF19696A8571}"/>
    <cellStyle name="40% - Accent2 9 2 9" xfId="10526" xr:uid="{D317CE57-9645-4B77-992A-6C0D70DBCF45}"/>
    <cellStyle name="40% - Accent2 9 3" xfId="11906" xr:uid="{3F215712-9A54-473A-BB99-105466E6F372}"/>
    <cellStyle name="40% - Accent2 9 3 2" xfId="14062" xr:uid="{8A9B8FD0-E7A5-44A5-B48C-B567DE03A8AE}"/>
    <cellStyle name="40% - Accent2 9 3 2 2" xfId="19686" xr:uid="{87422AB9-7DF6-4341-847D-915DB4D5594E}"/>
    <cellStyle name="40% - Accent2 9 3 2 3" xfId="26873" xr:uid="{290D10FB-F55F-4420-A6F7-92E602B3821B}"/>
    <cellStyle name="40% - Accent2 9 3 2 4" xfId="30484" xr:uid="{E054A9AA-D7D3-463C-BEB9-B93C76D25A2F}"/>
    <cellStyle name="40% - Accent2 9 3 2 5" xfId="35664" xr:uid="{2A6E4BAE-D79B-4034-B112-DA8702FF6A50}"/>
    <cellStyle name="40% - Accent2 9 3 3" xfId="16521" xr:uid="{32584618-4980-45A6-A64F-998139D05EEE}"/>
    <cellStyle name="40% - Accent2 9 3 3 2" xfId="21720" xr:uid="{085AEDDB-B201-4AE9-8B22-7FCB5AAC4F44}"/>
    <cellStyle name="40% - Accent2 9 3 3 3" xfId="32441" xr:uid="{23022713-4D46-43BE-8E1A-F6403C6D1C2D}"/>
    <cellStyle name="40% - Accent2 9 3 3 4" xfId="37700" xr:uid="{9645F219-39BA-469F-B978-8F10367D7668}"/>
    <cellStyle name="40% - Accent2 9 3 4" xfId="18142" xr:uid="{8EE52678-2703-4677-86AE-BEE456E83090}"/>
    <cellStyle name="40% - Accent2 9 3 5" xfId="23567" xr:uid="{4A8DB1DC-F91A-481E-9165-B89C6FF091ED}"/>
    <cellStyle name="40% - Accent2 9 3 6" xfId="25329" xr:uid="{FBFEFB68-F472-474D-8E61-F05C81B77892}"/>
    <cellStyle name="40% - Accent2 9 3 7" xfId="28956" xr:uid="{D3FDE0E9-8E13-4737-9985-DE61EC03D619}"/>
    <cellStyle name="40% - Accent2 9 3 8" xfId="34074" xr:uid="{864A89D6-1F81-4321-99D4-3717EEE20EE6}"/>
    <cellStyle name="40% - Accent2 9 4" xfId="10462" xr:uid="{A6117B15-DCA3-4C47-AEC7-5D208803E94A}"/>
    <cellStyle name="40% - Accent2 9 4 2" xfId="14802" xr:uid="{70F1AFA4-33E3-4D23-8E13-FDB5F2D7F560}"/>
    <cellStyle name="40% - Accent2 9 4 2 2" xfId="20437" xr:uid="{3FA4DA82-6061-4ED7-ACE8-93C2942EA2AE}"/>
    <cellStyle name="40% - Accent2 9 4 2 3" xfId="27624" xr:uid="{CC0CA33F-8D86-47C2-A2DD-F12A96A7F240}"/>
    <cellStyle name="40% - Accent2 9 4 2 4" xfId="31233" xr:uid="{BCE0BD25-7C11-4CB0-8348-034A53A55C9C}"/>
    <cellStyle name="40% - Accent2 9 4 2 5" xfId="36416" xr:uid="{2676E8B3-F2D0-45B8-9A0A-508240C0A0D8}"/>
    <cellStyle name="40% - Accent2 9 4 3" xfId="16986" xr:uid="{A0905167-8A29-4A04-B7A3-09CF21C25086}"/>
    <cellStyle name="40% - Accent2 9 4 3 2" xfId="22194" xr:uid="{A737A394-C4B1-46E2-BA22-282D8362F454}"/>
    <cellStyle name="40% - Accent2 9 4 3 3" xfId="32915" xr:uid="{3F30BA14-61CE-4898-9017-BB97659387B2}"/>
    <cellStyle name="40% - Accent2 9 4 3 4" xfId="38173" xr:uid="{7A556563-C19D-49B4-9E73-13C80E8E8FB7}"/>
    <cellStyle name="40% - Accent2 9 4 4" xfId="17338" xr:uid="{21538C0D-D639-4E79-AEEE-4EFE1295E523}"/>
    <cellStyle name="40% - Accent2 9 4 5" xfId="22716" xr:uid="{B99499F0-1901-41FD-AFAE-469A01265A30}"/>
    <cellStyle name="40% - Accent2 9 4 6" xfId="24478" xr:uid="{3C5878E0-B63B-4BBB-8A02-0107B342589F}"/>
    <cellStyle name="40% - Accent2 9 4 7" xfId="29450" xr:uid="{FAA37408-88A1-4CA6-99CE-841C1C763971}"/>
    <cellStyle name="40% - Accent2 9 4 8" xfId="33222" xr:uid="{A33C3920-A038-4101-A69E-0FEA9BF5C37C}"/>
    <cellStyle name="40% - Accent2 9 5" xfId="13356" xr:uid="{DECC0F5A-8FE9-49AA-AD7A-EB69B9EE9652}"/>
    <cellStyle name="40% - Accent2 9 5 2" xfId="18936" xr:uid="{EA2754B7-9CE5-4247-936D-F370602473E8}"/>
    <cellStyle name="40% - Accent2 9 5 3" xfId="26121" xr:uid="{E20EB7BF-6692-4030-9992-134C931FDDBD}"/>
    <cellStyle name="40% - Accent2 9 5 4" xfId="29690" xr:uid="{ABEB6181-F625-4F0D-8151-117037F3A7C2}"/>
    <cellStyle name="40% - Accent2 9 5 5" xfId="34866" xr:uid="{59935E2E-306B-4E6D-847E-917EF80972B8}"/>
    <cellStyle name="40% - Accent2 9 6" xfId="15093" xr:uid="{10F26385-0460-4956-802E-9BA783F309C6}"/>
    <cellStyle name="40% - Accent2 9 7" xfId="17219" xr:uid="{AC484105-59C0-4ADF-8E24-0753AAA0E3C6}"/>
    <cellStyle name="40% - Accent2 9 8" xfId="22399" xr:uid="{C8B20902-A2AF-40A1-9D58-085B28B2682F}"/>
    <cellStyle name="40% - Accent2 9 9" xfId="22599" xr:uid="{A10E7603-614A-4720-813F-4502A5A884F2}"/>
    <cellStyle name="40% - Accent3" xfId="26" builtinId="39" customBuiltin="1"/>
    <cellStyle name="40% - Accent3 10" xfId="648" xr:uid="{2A4AB853-732C-480F-84E8-07F5E2A30597}"/>
    <cellStyle name="40% - Accent3 10 10" xfId="24375" xr:uid="{DC87A031-CB6E-4FE9-B6EF-B0FA25E2A7DE}"/>
    <cellStyle name="40% - Accent3 10 11" xfId="33119" xr:uid="{68B4DDAA-2C0C-4732-A1AE-26C2F50C52C5}"/>
    <cellStyle name="40% - Accent3 10 12" xfId="10159" xr:uid="{99F03932-FE91-4422-9A27-CA10463220BA}"/>
    <cellStyle name="40% - Accent3 10 13" xfId="8287" xr:uid="{C9CA565F-4C7F-4557-9DC4-F68C9206AF1F}"/>
    <cellStyle name="40% - Accent3 10 2" xfId="8963" xr:uid="{0C1180A4-E027-446F-9424-3E6C4E27DA39}"/>
    <cellStyle name="40% - Accent3 10 2 2" xfId="13797" xr:uid="{153B282D-1B1F-4FF7-852D-994AD8EE05D0}"/>
    <cellStyle name="40% - Accent3 10 2 2 2" xfId="19403" xr:uid="{BA21D915-852E-4C83-8BC1-E3FE6FA951A3}"/>
    <cellStyle name="40% - Accent3 10 2 2 3" xfId="26589" xr:uid="{7AA323C9-235D-4311-83E2-080594C86ECB}"/>
    <cellStyle name="40% - Accent3 10 2 2 4" xfId="30200" xr:uid="{3BE5B80A-E773-467A-A3EA-D678151ADEC8}"/>
    <cellStyle name="40% - Accent3 10 2 2 5" xfId="35379" xr:uid="{EC78391B-ACC1-4215-AAE3-3978471BFA7B}"/>
    <cellStyle name="40% - Accent3 10 2 3" xfId="15289" xr:uid="{E98E95CE-D7A3-4E8B-9ED3-2EA1C6DC16BA}"/>
    <cellStyle name="40% - Accent3 10 2 3 2" xfId="20713" xr:uid="{C2B109F9-C2A6-4DC2-964A-11EC66F6D03C}"/>
    <cellStyle name="40% - Accent3 10 2 3 3" xfId="31489" xr:uid="{79474DE2-5529-4913-882B-FCC4A4BA45D5}"/>
    <cellStyle name="40% - Accent3 10 2 3 4" xfId="36693" xr:uid="{66D4F050-5835-4A9B-8CF5-962ABF6A2432}"/>
    <cellStyle name="40% - Accent3 10 2 4" xfId="17457" xr:uid="{E8AA162F-D39D-486F-BA68-01A02222E8FA}"/>
    <cellStyle name="40% - Accent3 10 2 5" xfId="22878" xr:uid="{22A86EA3-1EAC-4B4A-83ED-EA5059BE4D05}"/>
    <cellStyle name="40% - Accent3 10 2 6" xfId="24641" xr:uid="{6BFC35B8-6702-4091-B594-AFA1207DCDFB}"/>
    <cellStyle name="40% - Accent3 10 2 7" xfId="27909" xr:uid="{549ABBFB-71E2-4645-B934-DAE8B1807FED}"/>
    <cellStyle name="40% - Accent3 10 2 8" xfId="33385" xr:uid="{D6B15C76-3132-45F3-A828-0065C62D73AF}"/>
    <cellStyle name="40% - Accent3 10 2 9" xfId="10552" xr:uid="{2017C55A-0276-46D9-A3A7-C8B175234F8C}"/>
    <cellStyle name="40% - Accent3 10 3" xfId="12205" xr:uid="{5AC2C33A-F18C-4DC3-A09C-BC9702124D31}"/>
    <cellStyle name="40% - Accent3 10 3 2" xfId="14274" xr:uid="{746EDF20-5E73-4141-B051-E3DBC55A3D1E}"/>
    <cellStyle name="40% - Accent3 10 3 2 2" xfId="19911" xr:uid="{C3CF902D-EDA2-4463-BE2B-C6C0F86DE695}"/>
    <cellStyle name="40% - Accent3 10 3 2 3" xfId="27098" xr:uid="{FF7CCF49-1269-40EA-B51A-3FC358FD3B0B}"/>
    <cellStyle name="40% - Accent3 10 3 2 4" xfId="30709" xr:uid="{445B7A75-A484-4E9B-9965-A1328A2E210A}"/>
    <cellStyle name="40% - Accent3 10 3 2 5" xfId="35889" xr:uid="{1A3F4B5B-4EF7-46F0-8FBA-499F950F3528}"/>
    <cellStyle name="40% - Accent3 10 3 3" xfId="16698" xr:uid="{C37AB490-444C-4470-BDC1-D75896633B3D}"/>
    <cellStyle name="40% - Accent3 10 3 3 2" xfId="21909" xr:uid="{83CBE397-E1D9-48A8-8773-79CA8CDE87AC}"/>
    <cellStyle name="40% - Accent3 10 3 3 3" xfId="32630" xr:uid="{3BC4A453-BE1A-466E-BE88-0FC4EB748C01}"/>
    <cellStyle name="40% - Accent3 10 3 3 4" xfId="37889" xr:uid="{43C7E446-3826-421E-B320-27E25959877A}"/>
    <cellStyle name="40% - Accent3 10 3 4" xfId="18367" xr:uid="{3CE5CBC5-74CE-41BF-9633-83AE9790DDB0}"/>
    <cellStyle name="40% - Accent3 10 3 5" xfId="23792" xr:uid="{BFD6C220-8FB7-42CC-A10B-D6F24C3C4DDC}"/>
    <cellStyle name="40% - Accent3 10 3 6" xfId="25554" xr:uid="{39EAB957-3DC6-46B8-854E-12E0102F1CBC}"/>
    <cellStyle name="40% - Accent3 10 3 7" xfId="29148" xr:uid="{D2740B4B-601A-4731-A619-9579D26A238F}"/>
    <cellStyle name="40% - Accent3 10 3 8" xfId="34299" xr:uid="{1B2972AB-1526-43AA-8C97-404C5E719874}"/>
    <cellStyle name="40% - Accent3 10 4" xfId="11742" xr:uid="{1F3ABD84-F320-414C-9430-1E62C9510A17}"/>
    <cellStyle name="40% - Accent3 10 4 2" xfId="14817" xr:uid="{D0A5D075-9C35-4C7A-9535-3986D5A78921}"/>
    <cellStyle name="40% - Accent3 10 4 2 2" xfId="20453" xr:uid="{80B1316C-F5B4-4DEC-B38C-8D25C4B40700}"/>
    <cellStyle name="40% - Accent3 10 4 2 3" xfId="27640" xr:uid="{337DAB93-2C46-42FD-B554-FDF32CE06DD3}"/>
    <cellStyle name="40% - Accent3 10 4 2 4" xfId="31249" xr:uid="{22B492C1-A774-42C6-A00D-3F4FAF01E0F4}"/>
    <cellStyle name="40% - Accent3 10 4 2 5" xfId="36432" xr:uid="{A1799CB8-3636-46AC-BC5F-F5591A5C042D}"/>
    <cellStyle name="40% - Accent3 10 4 3" xfId="17001" xr:uid="{1F55A07A-E460-4331-84BE-8482BF8D399C}"/>
    <cellStyle name="40% - Accent3 10 4 3 2" xfId="22210" xr:uid="{A61E8ACA-113D-46DD-BCB0-15633C9C0898}"/>
    <cellStyle name="40% - Accent3 10 4 3 3" xfId="32931" xr:uid="{A8215FC1-3325-4A58-AECF-81BC1B20A1FD}"/>
    <cellStyle name="40% - Accent3 10 4 3 4" xfId="38189" xr:uid="{F7BC05DB-EE3A-45C5-8A18-2A790EEEC3F4}"/>
    <cellStyle name="40% - Accent3 10 4 4" xfId="18018" xr:uid="{A60B8BD7-F6DB-4895-AD74-4B82D9ABA333}"/>
    <cellStyle name="40% - Accent3 10 4 5" xfId="23442" xr:uid="{7096F001-A08F-4005-BC3C-12DDB658F4B9}"/>
    <cellStyle name="40% - Accent3 10 4 6" xfId="25204" xr:uid="{B30BE8A5-AE03-4765-BFA0-2D8EBCB86F0E}"/>
    <cellStyle name="40% - Accent3 10 4 7" xfId="29466" xr:uid="{59838766-831F-4876-B59A-2D24E99D06DB}"/>
    <cellStyle name="40% - Accent3 10 4 8" xfId="33949" xr:uid="{A65CDF3F-3EC8-4A60-9D9F-82C1E8BB299E}"/>
    <cellStyle name="40% - Accent3 10 5" xfId="13371" xr:uid="{65C741E1-E0B5-4BC0-AB9A-E6728686F8F0}"/>
    <cellStyle name="40% - Accent3 10 5 2" xfId="18952" xr:uid="{6FCBDFAD-5740-4C84-A2E4-E6260A9C36E9}"/>
    <cellStyle name="40% - Accent3 10 5 3" xfId="26137" xr:uid="{2E01AD5D-103D-488C-A3CD-BC2150D3A063}"/>
    <cellStyle name="40% - Accent3 10 5 4" xfId="29706" xr:uid="{6810E449-B0BA-4EC8-ABAF-2C66FD1AF0F7}"/>
    <cellStyle name="40% - Accent3 10 5 5" xfId="34882" xr:uid="{B8343B16-A513-442B-BAD8-DF3F63560452}"/>
    <cellStyle name="40% - Accent3 10 6" xfId="15161" xr:uid="{809FA163-3B59-4151-902B-0E1579A726C9}"/>
    <cellStyle name="40% - Accent3 10 7" xfId="17235" xr:uid="{9A543078-42A7-439F-A7C1-7B44502CB18D}"/>
    <cellStyle name="40% - Accent3 10 8" xfId="22415" xr:uid="{55A14E6B-1944-4124-8908-49507049F947}"/>
    <cellStyle name="40% - Accent3 10 9" xfId="22615" xr:uid="{16022B76-2CB8-4E4C-B515-3B4C711F8DBE}"/>
    <cellStyle name="40% - Accent3 11" xfId="649" xr:uid="{0FBDCC89-9CDE-4E8D-8398-607282D5A2B0}"/>
    <cellStyle name="40% - Accent3 11 10" xfId="24389" xr:uid="{77DF5D56-5250-4DAB-B13C-DDA89432AF42}"/>
    <cellStyle name="40% - Accent3 11 11" xfId="27924" xr:uid="{D8FB4D11-274E-4995-A449-D6CE7B4FE57D}"/>
    <cellStyle name="40% - Accent3 11 12" xfId="33133" xr:uid="{845EE798-38D8-4D39-B306-AB01680CDC55}"/>
    <cellStyle name="40% - Accent3 11 13" xfId="10201" xr:uid="{07ED0873-AB9F-41A7-AD81-B50944548A81}"/>
    <cellStyle name="40% - Accent3 11 14" xfId="8964" xr:uid="{C6C2AD5E-1538-4B31-AACF-CB278A3ABC0A}"/>
    <cellStyle name="40% - Accent3 11 2" xfId="10573" xr:uid="{A3804003-E040-4736-92F4-D52ECD3C4B24}"/>
    <cellStyle name="40% - Accent3 11 2 2" xfId="13824" xr:uid="{97B496DA-1A0E-4564-BD3D-279CD0AB09A2}"/>
    <cellStyle name="40% - Accent3 11 2 2 2" xfId="19430" xr:uid="{7ACBE1AC-BDF6-46C9-BCEB-DBB9044F6932}"/>
    <cellStyle name="40% - Accent3 11 2 2 3" xfId="26616" xr:uid="{93061DB7-F5D2-407F-BAC3-E63B945882F2}"/>
    <cellStyle name="40% - Accent3 11 2 2 4" xfId="30228" xr:uid="{03046FCD-9DC2-4072-B7AB-A19F17E5CBF1}"/>
    <cellStyle name="40% - Accent3 11 2 2 5" xfId="35407" xr:uid="{86FBBFA3-28E0-4692-A427-CD36A55E0845}"/>
    <cellStyle name="40% - Accent3 11 2 3" xfId="16317" xr:uid="{B3D61520-2403-43E9-A0FD-C66703EA8FBC}"/>
    <cellStyle name="40% - Accent3 11 2 3 2" xfId="21501" xr:uid="{35B0EF47-0E49-41BD-9094-D1E605A851DF}"/>
    <cellStyle name="40% - Accent3 11 2 3 3" xfId="32222" xr:uid="{34C7DAA8-FC32-48D4-9D43-4D6A6143C907}"/>
    <cellStyle name="40% - Accent3 11 2 3 4" xfId="37481" xr:uid="{EC8EC214-821C-49C3-A54F-A76F90FF7941}"/>
    <cellStyle name="40% - Accent3 11 2 4" xfId="17477" xr:uid="{82A6C84E-D6A5-4755-AE8C-027727D2A6D5}"/>
    <cellStyle name="40% - Accent3 11 2 5" xfId="22899" xr:uid="{94BA23E3-D115-413C-9768-1CC2AFC292B0}"/>
    <cellStyle name="40% - Accent3 11 2 6" xfId="24662" xr:uid="{BB2A6E3F-4E04-4EB4-80A9-5A9F40002C86}"/>
    <cellStyle name="40% - Accent3 11 2 7" xfId="28734" xr:uid="{A67700DA-842B-4705-A70A-2237B555413D}"/>
    <cellStyle name="40% - Accent3 11 2 8" xfId="33406" xr:uid="{416DB0E0-F061-4CE8-A8BA-2F0DDFF8A427}"/>
    <cellStyle name="40% - Accent3 11 3" xfId="11693" xr:uid="{B16954F8-D443-49C8-B927-246130FAE89F}"/>
    <cellStyle name="40% - Accent3 11 3 2" xfId="13896" xr:uid="{097DF232-6CE2-4F2E-9DCD-F92573B88A66}"/>
    <cellStyle name="40% - Accent3 11 3 2 2" xfId="19508" xr:uid="{F3882B39-C497-4187-83C3-A7972C103652}"/>
    <cellStyle name="40% - Accent3 11 3 2 3" xfId="26694" xr:uid="{102349D2-AFC4-446B-8AE3-33997536ACA2}"/>
    <cellStyle name="40% - Accent3 11 3 2 4" xfId="30306" xr:uid="{8FA19272-2B68-47FD-9106-F95ACC6DEA05}"/>
    <cellStyle name="40% - Accent3 11 3 2 5" xfId="35485" xr:uid="{404EE003-58DA-4154-B6DB-F191AB148793}"/>
    <cellStyle name="40% - Accent3 11 3 3" xfId="16379" xr:uid="{87E17A33-7D8F-41B3-8716-A9FB61CE2795}"/>
    <cellStyle name="40% - Accent3 11 3 3 2" xfId="21569" xr:uid="{808CEDA2-3301-4B9D-B3D9-E79CBDB8B317}"/>
    <cellStyle name="40% - Accent3 11 3 3 3" xfId="32290" xr:uid="{E5CDE6C9-B136-4B8E-8995-BFD2FC5BCE82}"/>
    <cellStyle name="40% - Accent3 11 3 3 4" xfId="37549" xr:uid="{FBC2BC8A-CCBF-4EDB-9068-BE414AB70525}"/>
    <cellStyle name="40% - Accent3 11 3 4" xfId="17987" xr:uid="{F43D72D0-990D-4E4E-B4AC-D2C1768FBD97}"/>
    <cellStyle name="40% - Accent3 11 3 5" xfId="23411" xr:uid="{FF147AAC-98A9-456E-8CFB-219630C42340}"/>
    <cellStyle name="40% - Accent3 11 3 6" xfId="25173" xr:uid="{BD360A49-3A58-467B-8466-854C17149BCD}"/>
    <cellStyle name="40% - Accent3 11 3 7" xfId="28802" xr:uid="{158861A1-E4C2-42F9-8AFA-4F01349A4C44}"/>
    <cellStyle name="40% - Accent3 11 3 8" xfId="33918" xr:uid="{B5B6B42F-244A-48AC-8204-9A302973A7FF}"/>
    <cellStyle name="40% - Accent3 11 4" xfId="11511" xr:uid="{8EFD021F-D35D-4B11-B02B-63902C90EE25}"/>
    <cellStyle name="40% - Accent3 11 4 2" xfId="14831" xr:uid="{05B97CB7-8D4E-4A7F-9E18-07231A45395D}"/>
    <cellStyle name="40% - Accent3 11 4 2 2" xfId="20467" xr:uid="{00C4A817-4030-4D0C-BD98-CFE4C012510E}"/>
    <cellStyle name="40% - Accent3 11 4 2 3" xfId="27654" xr:uid="{08A7FCC9-C527-4B34-9D90-13CD7202C79D}"/>
    <cellStyle name="40% - Accent3 11 4 2 4" xfId="31263" xr:uid="{1C78EB35-57F5-41FD-BE02-7BC986930A95}"/>
    <cellStyle name="40% - Accent3 11 4 2 5" xfId="36446" xr:uid="{0BA255D5-E26D-40D0-BD52-22FE0B9C7660}"/>
    <cellStyle name="40% - Accent3 11 4 3" xfId="17015" xr:uid="{069FA142-471A-4244-B16E-6961F77C4492}"/>
    <cellStyle name="40% - Accent3 11 4 3 2" xfId="22224" xr:uid="{5F137253-6919-4A9E-A780-6725674B05A7}"/>
    <cellStyle name="40% - Accent3 11 4 3 3" xfId="32945" xr:uid="{7D995AA8-26B0-4873-B1F9-C87A643BF310}"/>
    <cellStyle name="40% - Accent3 11 4 3 4" xfId="38203" xr:uid="{7D5D501E-C922-4374-BD59-6674F39AD8E0}"/>
    <cellStyle name="40% - Accent3 11 4 4" xfId="17877" xr:uid="{67621DF5-E1D2-4295-8557-D857221E6F30}"/>
    <cellStyle name="40% - Accent3 11 4 5" xfId="23301" xr:uid="{E95D1EFF-59D1-4DB6-92BB-D80C549DC30D}"/>
    <cellStyle name="40% - Accent3 11 4 6" xfId="25063" xr:uid="{B6B1434F-5C42-4246-9F20-7A1914C431A2}"/>
    <cellStyle name="40% - Accent3 11 4 7" xfId="29480" xr:uid="{A8C0B3E3-072C-46F9-9C5B-AFF1DCE7A315}"/>
    <cellStyle name="40% - Accent3 11 4 8" xfId="33808" xr:uid="{95845808-67CC-4667-93BB-4B546863E12D}"/>
    <cellStyle name="40% - Accent3 11 5" xfId="13384" xr:uid="{A23F6283-50B2-4702-963B-06958C8A65BE}"/>
    <cellStyle name="40% - Accent3 11 5 2" xfId="18966" xr:uid="{58CDA2A6-35CC-4C73-9AFC-8CCEECC14405}"/>
    <cellStyle name="40% - Accent3 11 5 3" xfId="26151" xr:uid="{5C5B018E-5FA4-418E-AE0D-CC91503C4B18}"/>
    <cellStyle name="40% - Accent3 11 5 4" xfId="29720" xr:uid="{D559DDAA-AADE-4905-987E-9729F1D75F18}"/>
    <cellStyle name="40% - Accent3 11 5 5" xfId="34896" xr:uid="{5CDC3CCF-D5CF-4495-A0ED-9CC6F4BF47A6}"/>
    <cellStyle name="40% - Accent3 11 6" xfId="15304" xr:uid="{B8A638D7-DE98-4887-836E-D1EA47C92727}"/>
    <cellStyle name="40% - Accent3 11 6 2" xfId="20728" xr:uid="{88C65C09-8824-44E8-B009-C1C922C48293}"/>
    <cellStyle name="40% - Accent3 11 6 3" xfId="31504" xr:uid="{8C2D32EB-B773-4C8F-846B-4FA28B00ADFB}"/>
    <cellStyle name="40% - Accent3 11 6 4" xfId="36708" xr:uid="{F4F6A1D7-ED40-4336-929C-3A923F8BFFA5}"/>
    <cellStyle name="40% - Accent3 11 7" xfId="17249" xr:uid="{B32B66A4-0D7B-43AE-9BF6-F6EB68E86FBF}"/>
    <cellStyle name="40% - Accent3 11 8" xfId="22429" xr:uid="{A01648A0-F5D8-4CC7-A69E-519EB54E3EFB}"/>
    <cellStyle name="40% - Accent3 11 8 2" xfId="38576" xr:uid="{568F3E82-F72D-4584-80CB-06940E9860A6}"/>
    <cellStyle name="40% - Accent3 11 9" xfId="22629" xr:uid="{55F7546F-34B5-4192-8283-415F921EC45E}"/>
    <cellStyle name="40% - Accent3 12" xfId="650" xr:uid="{98FFF9F3-3B7B-4D8A-8A37-11E826E09743}"/>
    <cellStyle name="40% - Accent3 12 10" xfId="24403" xr:uid="{FFD35D9F-17C1-4B3C-BD72-DA5BD47AA630}"/>
    <cellStyle name="40% - Accent3 12 11" xfId="27942" xr:uid="{DCF26DD3-58AC-4416-8421-48BA6DD97162}"/>
    <cellStyle name="40% - Accent3 12 12" xfId="33147" xr:uid="{E82B4A37-3025-408A-B9F8-20021C314831}"/>
    <cellStyle name="40% - Accent3 12 13" xfId="10243" xr:uid="{B2FE8833-3A38-42E1-A4FB-40FD6030D444}"/>
    <cellStyle name="40% - Accent3 12 14" xfId="8965" xr:uid="{22ADB798-BCA3-4848-9C65-27B0BF558C29}"/>
    <cellStyle name="40% - Accent3 12 2" xfId="10593" xr:uid="{DA7096F1-5178-456E-9210-EDA50C14ECCE}"/>
    <cellStyle name="40% - Accent3 12 2 2" xfId="13847" xr:uid="{35D39464-89DF-4B9F-B8C8-224EF8094589}"/>
    <cellStyle name="40% - Accent3 12 2 2 2" xfId="19456" xr:uid="{8F8A945F-1A05-40C7-B071-3E1C10364DB6}"/>
    <cellStyle name="40% - Accent3 12 2 2 3" xfId="26642" xr:uid="{9DB6D081-6C1C-4F2F-A4E4-9F35AE20342B}"/>
    <cellStyle name="40% - Accent3 12 2 2 4" xfId="30254" xr:uid="{D841CD8A-1A0B-4F64-895E-6021FE6213A2}"/>
    <cellStyle name="40% - Accent3 12 2 2 5" xfId="35433" xr:uid="{7345F3D0-A52D-4EE2-A198-5A22399DC023}"/>
    <cellStyle name="40% - Accent3 12 2 3" xfId="16336" xr:uid="{B9C44FD2-559C-4444-BE83-7B12931ECBD1}"/>
    <cellStyle name="40% - Accent3 12 2 3 2" xfId="21523" xr:uid="{D716136E-118A-4557-A113-4CEEBCF72A8B}"/>
    <cellStyle name="40% - Accent3 12 2 3 3" xfId="32244" xr:uid="{C45BC489-058D-470E-ADA3-A13612AEB239}"/>
    <cellStyle name="40% - Accent3 12 2 3 4" xfId="37503" xr:uid="{441A9718-B8CC-45FA-8E46-F1FDFA3527F3}"/>
    <cellStyle name="40% - Accent3 12 2 4" xfId="17501" xr:uid="{32349C2E-FCE8-4B0D-9D3A-09C99688C9B7}"/>
    <cellStyle name="40% - Accent3 12 2 5" xfId="22923" xr:uid="{74B9D2AE-12EA-452F-9830-F07A2FD3D4ED}"/>
    <cellStyle name="40% - Accent3 12 2 6" xfId="24686" xr:uid="{377C21F8-FC69-49BA-825F-79E61F9A9E79}"/>
    <cellStyle name="40% - Accent3 12 2 7" xfId="28756" xr:uid="{3E872C82-4C3C-4A65-8A24-C57CDE3B488C}"/>
    <cellStyle name="40% - Accent3 12 2 8" xfId="33430" xr:uid="{20DF78BA-21DA-41FE-AEC8-08325C21CCDC}"/>
    <cellStyle name="40% - Accent3 12 3" xfId="12091" xr:uid="{7B44EB35-5D5C-4B67-B9C3-07D2D6F86470}"/>
    <cellStyle name="40% - Accent3 12 3 2" xfId="14194" xr:uid="{B2402162-4428-43E1-AADE-DC8807C0CC52}"/>
    <cellStyle name="40% - Accent3 12 3 2 2" xfId="19825" xr:uid="{A46045ED-0427-4C87-A8F7-1C252EE640B8}"/>
    <cellStyle name="40% - Accent3 12 3 2 3" xfId="27012" xr:uid="{B59A4B84-CA32-45AC-8AFC-96BEF7250823}"/>
    <cellStyle name="40% - Accent3 12 3 2 4" xfId="30623" xr:uid="{5E0A9FD3-1002-45A8-A1F4-6A71C3216376}"/>
    <cellStyle name="40% - Accent3 12 3 2 5" xfId="35803" xr:uid="{EFE52288-5D72-4647-8A96-7D99202A4B9E}"/>
    <cellStyle name="40% - Accent3 12 3 3" xfId="16632" xr:uid="{84ADFFC1-9C72-4FCD-9364-FF453C4AC52D}"/>
    <cellStyle name="40% - Accent3 12 3 3 2" xfId="21837" xr:uid="{7CA637A4-2E30-4069-8CF8-E0AF430DA506}"/>
    <cellStyle name="40% - Accent3 12 3 3 3" xfId="32558" xr:uid="{48E91E1F-24D4-4D87-B4B5-DE3EC087D4EA}"/>
    <cellStyle name="40% - Accent3 12 3 3 4" xfId="37817" xr:uid="{97109F12-590E-4DA3-B309-0DCA00A2E5DF}"/>
    <cellStyle name="40% - Accent3 12 3 4" xfId="18281" xr:uid="{21BF1C2D-8F2C-4EBA-807F-28A426B7C8B2}"/>
    <cellStyle name="40% - Accent3 12 3 5" xfId="23706" xr:uid="{9883E064-F8FD-4FAB-BFDB-373A488AD7D5}"/>
    <cellStyle name="40% - Accent3 12 3 6" xfId="25468" xr:uid="{8A0407F5-9338-4313-8215-08BF639F689A}"/>
    <cellStyle name="40% - Accent3 12 3 7" xfId="29075" xr:uid="{FD623B8C-0FD4-4F30-945C-63831D914DD6}"/>
    <cellStyle name="40% - Accent3 12 3 8" xfId="34213" xr:uid="{FF1F559D-5AC3-4811-87C6-A03CEE005E44}"/>
    <cellStyle name="40% - Accent3 12 4" xfId="11667" xr:uid="{22CB4F23-8429-4861-8D6B-42CF2D4917E5}"/>
    <cellStyle name="40% - Accent3 12 4 2" xfId="14845" xr:uid="{34CD322C-4E3A-41E2-B28B-797031A75FFB}"/>
    <cellStyle name="40% - Accent3 12 4 2 2" xfId="20481" xr:uid="{D62872DA-0C7D-470B-98F6-4A17D080EA03}"/>
    <cellStyle name="40% - Accent3 12 4 2 3" xfId="27668" xr:uid="{B94FCDDB-032D-4A28-9776-EF3985C30EDA}"/>
    <cellStyle name="40% - Accent3 12 4 2 4" xfId="31277" xr:uid="{50424FCC-3E7A-4270-A9DE-9EC0D40A6511}"/>
    <cellStyle name="40% - Accent3 12 4 2 5" xfId="36460" xr:uid="{487B6CCF-4064-4C8B-A21C-159E10B850AD}"/>
    <cellStyle name="40% - Accent3 12 4 3" xfId="17029" xr:uid="{6B04485C-BC25-4FB0-B2A2-F8E918045CAC}"/>
    <cellStyle name="40% - Accent3 12 4 3 2" xfId="22238" xr:uid="{37DC4F96-6B86-4550-BA56-6B3CDCA1584D}"/>
    <cellStyle name="40% - Accent3 12 4 3 3" xfId="32959" xr:uid="{4CC9ABD6-C7D0-4BFE-8685-B67BD2BC8AD7}"/>
    <cellStyle name="40% - Accent3 12 4 3 4" xfId="38217" xr:uid="{70D78A9D-95B3-4942-94C0-2F7E29ED023E}"/>
    <cellStyle name="40% - Accent3 12 4 4" xfId="17973" xr:uid="{356A774F-9002-4CD6-9011-DD666B7A9ED1}"/>
    <cellStyle name="40% - Accent3 12 4 5" xfId="23397" xr:uid="{652A10C6-8B8A-435E-B42B-3E0DB59EE0C7}"/>
    <cellStyle name="40% - Accent3 12 4 6" xfId="25159" xr:uid="{D10173F9-8FC8-4EBC-876D-654BA9055B67}"/>
    <cellStyle name="40% - Accent3 12 4 7" xfId="29494" xr:uid="{18DC3A39-F927-4FED-8CFC-7ED76C13D21F}"/>
    <cellStyle name="40% - Accent3 12 4 8" xfId="33904" xr:uid="{0D1F3293-2005-45B3-8102-238A669D7531}"/>
    <cellStyle name="40% - Accent3 12 5" xfId="13398" xr:uid="{F7A2C5A2-5CBD-495D-BDE2-78BFCDE38A24}"/>
    <cellStyle name="40% - Accent3 12 5 2" xfId="18980" xr:uid="{76454856-5B68-42F3-BE15-815CCC25370E}"/>
    <cellStyle name="40% - Accent3 12 5 3" xfId="26165" xr:uid="{34A30B5B-584A-4589-B238-9794104F7BE6}"/>
    <cellStyle name="40% - Accent3 12 5 4" xfId="29734" xr:uid="{2B399FB9-A944-456B-AD2E-C8BC9C6F4AAC}"/>
    <cellStyle name="40% - Accent3 12 5 5" xfId="34910" xr:uid="{5069892B-6DAF-4EFB-8361-13230FA39C03}"/>
    <cellStyle name="40% - Accent3 12 6" xfId="15322" xr:uid="{347BD723-DD3E-484B-A6C4-22C81112B42C}"/>
    <cellStyle name="40% - Accent3 12 6 2" xfId="20746" xr:uid="{2AA399B4-3ABB-474E-A362-3F2CE9F67BC5}"/>
    <cellStyle name="40% - Accent3 12 6 3" xfId="31522" xr:uid="{33B89A6E-A97B-41FD-B79B-95FD04E6FB8D}"/>
    <cellStyle name="40% - Accent3 12 6 4" xfId="36726" xr:uid="{A9E5EAD9-A211-4685-AD7C-A9ADA914946E}"/>
    <cellStyle name="40% - Accent3 12 7" xfId="17263" xr:uid="{B3CB0E0E-BAC6-41DB-9EC6-53D29EEF3BB6}"/>
    <cellStyle name="40% - Accent3 12 8" xfId="22443" xr:uid="{11C87C0F-A86D-4AE8-82A9-8477951C9313}"/>
    <cellStyle name="40% - Accent3 12 8 2" xfId="38577" xr:uid="{CDE3E300-F5AA-4752-A786-6E6B81EB984E}"/>
    <cellStyle name="40% - Accent3 12 9" xfId="22643" xr:uid="{F9727149-1393-488E-B8C2-6089DDF86E9F}"/>
    <cellStyle name="40% - Accent3 13" xfId="651" xr:uid="{F6916B2D-CD45-46AD-954A-5F9F2B5CA217}"/>
    <cellStyle name="40% - Accent3 13 10" xfId="24417" xr:uid="{DC083A53-7E1E-4FF7-8C2A-B5077928F99F}"/>
    <cellStyle name="40% - Accent3 13 11" xfId="27956" xr:uid="{DC5F24DE-3595-412A-BC15-19AAD089E459}"/>
    <cellStyle name="40% - Accent3 13 12" xfId="33161" xr:uid="{5EA28DBC-ED3A-4E15-9E5F-294DFC0E1235}"/>
    <cellStyle name="40% - Accent3 13 13" xfId="10285" xr:uid="{2FDAB763-AF41-4896-98CF-4470E596BB7D}"/>
    <cellStyle name="40% - Accent3 13 14" xfId="8966" xr:uid="{FA48081B-4D25-4D58-A712-96509C92386E}"/>
    <cellStyle name="40% - Accent3 13 2" xfId="10613" xr:uid="{0FDDD24E-A368-4EC3-821E-EE7FB7670F4C}"/>
    <cellStyle name="40% - Accent3 13 2 2" xfId="13867" xr:uid="{1C5DE370-3E84-48E0-9887-59FCD13BDB9E}"/>
    <cellStyle name="40% - Accent3 13 2 2 2" xfId="19479" xr:uid="{12F1C899-4AEA-40F9-B997-62DBA2A68DDD}"/>
    <cellStyle name="40% - Accent3 13 2 2 3" xfId="26665" xr:uid="{68B98D70-EC16-4605-9DF5-6722B27D34B4}"/>
    <cellStyle name="40% - Accent3 13 2 2 4" xfId="30277" xr:uid="{D226A2F9-BB08-4E07-BFDD-D5BD61C62531}"/>
    <cellStyle name="40% - Accent3 13 2 2 5" xfId="35456" xr:uid="{87354C18-47CD-44C9-9607-77E8137A5AEE}"/>
    <cellStyle name="40% - Accent3 13 2 3" xfId="16356" xr:uid="{42012F9E-B834-4B4C-9B95-DE7C72419A6E}"/>
    <cellStyle name="40% - Accent3 13 2 3 2" xfId="21546" xr:uid="{384E173A-C72D-4109-89AD-4CCE956DF6C6}"/>
    <cellStyle name="40% - Accent3 13 2 3 3" xfId="32267" xr:uid="{02743C71-6323-40EB-827A-9B604ABE5927}"/>
    <cellStyle name="40% - Accent3 13 2 3 4" xfId="37526" xr:uid="{E872713E-1A91-4283-8281-F622A0E117D7}"/>
    <cellStyle name="40% - Accent3 13 2 4" xfId="17523" xr:uid="{D16E80FF-F60A-4550-9703-686688418C3E}"/>
    <cellStyle name="40% - Accent3 13 2 5" xfId="22945" xr:uid="{295D7B9A-0FC6-454F-8009-5F6BD38021A2}"/>
    <cellStyle name="40% - Accent3 13 2 6" xfId="24708" xr:uid="{65C095C7-4B9C-4D02-BB43-EED27DE9D3F9}"/>
    <cellStyle name="40% - Accent3 13 2 7" xfId="28779" xr:uid="{89F04367-FFE0-4337-B1D5-9B23D8D18928}"/>
    <cellStyle name="40% - Accent3 13 2 8" xfId="33452" xr:uid="{916AE91D-78F2-42A4-BF8E-FEDDBFE7C77A}"/>
    <cellStyle name="40% - Accent3 13 3" xfId="11612" xr:uid="{22FDA987-FBE1-4C05-A82D-6407A88D3ADC}"/>
    <cellStyle name="40% - Accent3 13 3 2" xfId="13820" xr:uid="{8115EE54-874D-4A70-976A-93F7FA756F36}"/>
    <cellStyle name="40% - Accent3 13 3 2 2" xfId="19426" xr:uid="{B6BB1E2C-9C1C-4031-AEB7-D6F623E780A0}"/>
    <cellStyle name="40% - Accent3 13 3 2 3" xfId="26612" xr:uid="{294074FC-F4C9-41A6-AC13-7EBD9F42B441}"/>
    <cellStyle name="40% - Accent3 13 3 2 4" xfId="30224" xr:uid="{7FC8C12C-282C-4B84-86F5-4775D9FE15BD}"/>
    <cellStyle name="40% - Accent3 13 3 2 5" xfId="35403" xr:uid="{1F65DE68-17D9-4D1B-9FAE-95BD4E758889}"/>
    <cellStyle name="40% - Accent3 13 3 3" xfId="16313" xr:uid="{3667ADB3-E938-4B25-AA60-D0F4AA9842D0}"/>
    <cellStyle name="40% - Accent3 13 3 3 2" xfId="21497" xr:uid="{7C99133F-1FEA-482F-89DC-5CDFE993E03C}"/>
    <cellStyle name="40% - Accent3 13 3 3 3" xfId="32218" xr:uid="{9F6AEA7B-551B-4F9A-861B-7CBAB59CFEE4}"/>
    <cellStyle name="40% - Accent3 13 3 3 4" xfId="37477" xr:uid="{D1D23B6D-649E-48F8-81F2-71DE8734E592}"/>
    <cellStyle name="40% - Accent3 13 3 4" xfId="17942" xr:uid="{425CE04A-9894-45E3-B141-0FB5551CDA9B}"/>
    <cellStyle name="40% - Accent3 13 3 5" xfId="23366" xr:uid="{787DC158-85C7-47AF-AF3B-46373459C8FB}"/>
    <cellStyle name="40% - Accent3 13 3 6" xfId="25128" xr:uid="{070DF50F-F44D-4746-80DC-C472F5C32B20}"/>
    <cellStyle name="40% - Accent3 13 3 7" xfId="28730" xr:uid="{11BB798F-95DB-4F9C-A4C4-B99C88A8BE50}"/>
    <cellStyle name="40% - Accent3 13 3 8" xfId="33873" xr:uid="{CE76F5B6-8585-47A8-B613-0548B55A282A}"/>
    <cellStyle name="40% - Accent3 13 4" xfId="11416" xr:uid="{BEB32ED9-2453-4F08-B7DE-436E8DD61884}"/>
    <cellStyle name="40% - Accent3 13 4 2" xfId="14859" xr:uid="{62AAFC5B-E400-40D5-9778-F9C308F11844}"/>
    <cellStyle name="40% - Accent3 13 4 2 2" xfId="20495" xr:uid="{58E465B6-EC80-44E1-922C-FD9F1A4907E2}"/>
    <cellStyle name="40% - Accent3 13 4 2 3" xfId="27682" xr:uid="{E069E5BF-EC01-4DED-B693-C2E1C8051A7B}"/>
    <cellStyle name="40% - Accent3 13 4 2 4" xfId="31291" xr:uid="{3C341532-BA58-4BC3-8F6B-6D5FBB32BBEF}"/>
    <cellStyle name="40% - Accent3 13 4 2 5" xfId="36474" xr:uid="{3C5B7FD1-B719-4F31-959D-4C8225054160}"/>
    <cellStyle name="40% - Accent3 13 4 3" xfId="17043" xr:uid="{230B0F21-CA8B-4A43-BF86-28838CD3A838}"/>
    <cellStyle name="40% - Accent3 13 4 3 2" xfId="22252" xr:uid="{610B4226-4468-4CFA-8608-0FA26FC4FD73}"/>
    <cellStyle name="40% - Accent3 13 4 3 3" xfId="32973" xr:uid="{0D12922B-4869-4A4A-A1F2-CE35AC2E17CC}"/>
    <cellStyle name="40% - Accent3 13 4 3 4" xfId="38231" xr:uid="{BCEBCB4A-BE0D-4E78-97C8-5574A8F3D467}"/>
    <cellStyle name="40% - Accent3 13 4 4" xfId="17811" xr:uid="{DBB68F14-781B-4594-8C6B-5EF104DCECC9}"/>
    <cellStyle name="40% - Accent3 13 4 5" xfId="23235" xr:uid="{C55BEEF0-32BD-40B1-8E52-DFD0F7BF6B83}"/>
    <cellStyle name="40% - Accent3 13 4 6" xfId="24997" xr:uid="{30755760-594D-439B-A8ED-51E61767C062}"/>
    <cellStyle name="40% - Accent3 13 4 7" xfId="29508" xr:uid="{10802CC0-4855-482D-A057-2527EAB5D20E}"/>
    <cellStyle name="40% - Accent3 13 4 8" xfId="33742" xr:uid="{7D0CD043-0788-4991-9CDD-9C784CFE396D}"/>
    <cellStyle name="40% - Accent3 13 5" xfId="13412" xr:uid="{19890893-CFE1-4DCD-BB93-7BB73B08CC81}"/>
    <cellStyle name="40% - Accent3 13 5 2" xfId="18994" xr:uid="{BE9FB37D-7FDA-4634-A925-2A44DD25BCFC}"/>
    <cellStyle name="40% - Accent3 13 5 3" xfId="26179" xr:uid="{D4F89412-AE4B-4347-97AE-8792A3F98CC2}"/>
    <cellStyle name="40% - Accent3 13 5 4" xfId="29748" xr:uid="{159BC2E2-5F9D-4DF0-9A4F-727D47F68E05}"/>
    <cellStyle name="40% - Accent3 13 5 5" xfId="34924" xr:uid="{D99C36D7-9D19-4EC4-A138-FFF92A790ACB}"/>
    <cellStyle name="40% - Accent3 13 6" xfId="15336" xr:uid="{0065C765-7995-43FE-ADFD-C0F6A57C27E9}"/>
    <cellStyle name="40% - Accent3 13 6 2" xfId="20760" xr:uid="{27F48B52-BEB1-40FE-B2A1-6C560DF2BC1B}"/>
    <cellStyle name="40% - Accent3 13 6 3" xfId="31536" xr:uid="{ADBFA8CF-6BEF-4769-80E2-6B7C5AA01A61}"/>
    <cellStyle name="40% - Accent3 13 6 4" xfId="36740" xr:uid="{736AFD7E-F74B-4528-9AD9-252FD092265E}"/>
    <cellStyle name="40% - Accent3 13 7" xfId="17277" xr:uid="{F1E5E970-782E-45F5-ADBC-E71D4B5F55CB}"/>
    <cellStyle name="40% - Accent3 13 8" xfId="22457" xr:uid="{606FCF27-0AAA-4B9E-B4B0-9C8C517285C8}"/>
    <cellStyle name="40% - Accent3 13 8 2" xfId="38578" xr:uid="{34754524-B70A-4C64-B5BA-CD630ABE3532}"/>
    <cellStyle name="40% - Accent3 13 9" xfId="22657" xr:uid="{30344976-5745-429B-AD9A-392A16D850F8}"/>
    <cellStyle name="40% - Accent3 14" xfId="652" xr:uid="{BA1B0E89-9E01-463C-B993-8B2BDFED1174}"/>
    <cellStyle name="40% - Accent3 14 10" xfId="24431" xr:uid="{9565A42C-2826-42A9-B31A-B66BC0E5B77B}"/>
    <cellStyle name="40% - Accent3 14 11" xfId="27970" xr:uid="{8E8DAB69-E4FD-4B4F-AD55-430E4C89F7AA}"/>
    <cellStyle name="40% - Accent3 14 12" xfId="33175" xr:uid="{B5EE5BB8-E710-42A1-8B60-6F311A06C62C}"/>
    <cellStyle name="40% - Accent3 14 13" xfId="10327" xr:uid="{38DDC1FC-4433-4AA6-AC68-6E866C8F16C8}"/>
    <cellStyle name="40% - Accent3 14 14" xfId="8967" xr:uid="{E4EA1888-8D3A-4190-9E26-D2DF9055FF6D}"/>
    <cellStyle name="40% - Accent3 14 2" xfId="10636" xr:uid="{A6BA41B3-0D15-48DB-9017-3D2A0222F8A3}"/>
    <cellStyle name="40% - Accent3 14 2 2" xfId="13891" xr:uid="{BF53E7F7-30F5-4C45-9ACC-24ADE67375F6}"/>
    <cellStyle name="40% - Accent3 14 2 2 2" xfId="19503" xr:uid="{1A9C05F6-23BB-42D8-9579-051509D2C04E}"/>
    <cellStyle name="40% - Accent3 14 2 2 3" xfId="26689" xr:uid="{A1BB4DE0-A4DB-4068-B781-A7BB0B879AF7}"/>
    <cellStyle name="40% - Accent3 14 2 2 4" xfId="30301" xr:uid="{21FF446F-C5BF-4CB2-AD7B-05C9749E594A}"/>
    <cellStyle name="40% - Accent3 14 2 2 5" xfId="35480" xr:uid="{2E028DFA-B04A-4AAD-8B1B-8C0F663DE06F}"/>
    <cellStyle name="40% - Accent3 14 2 3" xfId="16376" xr:uid="{230A5E2F-8CF5-4A31-8A46-51BEF76AEA24}"/>
    <cellStyle name="40% - Accent3 14 2 3 2" xfId="21566" xr:uid="{5DC2AC66-7F81-4888-A711-B1FBB7781844}"/>
    <cellStyle name="40% - Accent3 14 2 3 3" xfId="32287" xr:uid="{2872230E-B325-478C-AA13-60F14D0020C2}"/>
    <cellStyle name="40% - Accent3 14 2 3 4" xfId="37546" xr:uid="{740727F4-7F40-4C3A-AB40-7AA0CD4F52DE}"/>
    <cellStyle name="40% - Accent3 14 2 4" xfId="17545" xr:uid="{1E5A9742-2D95-489F-8D02-29781A9BCC14}"/>
    <cellStyle name="40% - Accent3 14 2 5" xfId="22967" xr:uid="{E5F31D5F-5705-40EA-BA34-2A5CB689AE53}"/>
    <cellStyle name="40% - Accent3 14 2 6" xfId="24730" xr:uid="{AFEC4C01-D739-4E9C-9B51-0A8BFFC85D2C}"/>
    <cellStyle name="40% - Accent3 14 2 7" xfId="28799" xr:uid="{AC3C7E44-8AD1-4036-AF49-CB05ACC7D619}"/>
    <cellStyle name="40% - Accent3 14 2 8" xfId="33474" xr:uid="{0CFAB90D-E9F6-40DA-98C7-AD4729ACD350}"/>
    <cellStyle name="40% - Accent3 14 3" xfId="11999" xr:uid="{D1532652-80A9-4FB7-94F5-DCD637836ADB}"/>
    <cellStyle name="40% - Accent3 14 3 2" xfId="14130" xr:uid="{6521E238-A306-4C7C-83CE-FCA49577D251}"/>
    <cellStyle name="40% - Accent3 14 3 2 2" xfId="19756" xr:uid="{E8284C33-F47A-42D5-9431-9A50B7E95233}"/>
    <cellStyle name="40% - Accent3 14 3 2 3" xfId="26943" xr:uid="{5CD45FF5-1B34-49CA-AE46-D10F83DADCF0}"/>
    <cellStyle name="40% - Accent3 14 3 2 4" xfId="30554" xr:uid="{C15353D8-45DE-48A8-956D-5A6169BACB7F}"/>
    <cellStyle name="40% - Accent3 14 3 2 5" xfId="35734" xr:uid="{A3E40658-2972-4F1C-A8B0-CA6437F02ACD}"/>
    <cellStyle name="40% - Accent3 14 3 3" xfId="16581" xr:uid="{247438D0-0604-4EC8-ADBA-FAAE84B7C8E7}"/>
    <cellStyle name="40% - Accent3 14 3 3 2" xfId="21782" xr:uid="{C86A2274-8B80-4D43-8EFA-5D0E56110794}"/>
    <cellStyle name="40% - Accent3 14 3 3 3" xfId="32503" xr:uid="{8FE9474E-6CE0-4FDB-84AA-11EECB33D684}"/>
    <cellStyle name="40% - Accent3 14 3 3 4" xfId="37762" xr:uid="{9BA518FC-1030-4BD0-BECE-83B946766FDD}"/>
    <cellStyle name="40% - Accent3 14 3 4" xfId="18212" xr:uid="{3F2C5110-A52E-4D05-85DA-46FD00F013CD}"/>
    <cellStyle name="40% - Accent3 14 3 5" xfId="23637" xr:uid="{A29B0730-0AF0-45D5-AD2E-30E2D7EEB24F}"/>
    <cellStyle name="40% - Accent3 14 3 6" xfId="25399" xr:uid="{E99A0813-739F-4349-8B3A-FE6DC6DD8363}"/>
    <cellStyle name="40% - Accent3 14 3 7" xfId="29019" xr:uid="{392259BA-F6A9-47FE-A887-AF947DF8820A}"/>
    <cellStyle name="40% - Accent3 14 3 8" xfId="34144" xr:uid="{F5C82DD7-1D2D-4DEF-9A7E-C731823F0C5B}"/>
    <cellStyle name="40% - Accent3 14 4" xfId="13077" xr:uid="{A155A66B-8CAC-41BE-8FF8-864BD6B52D97}"/>
    <cellStyle name="40% - Accent3 14 4 2" xfId="14873" xr:uid="{45B6B0B3-4729-4034-845F-DC5304A17BE4}"/>
    <cellStyle name="40% - Accent3 14 4 2 2" xfId="20509" xr:uid="{6324C87C-755C-4ACC-AE5C-ACF0BB4E116C}"/>
    <cellStyle name="40% - Accent3 14 4 2 3" xfId="27696" xr:uid="{FADC8489-67DF-4B6A-B0FE-879591EA9E59}"/>
    <cellStyle name="40% - Accent3 14 4 2 4" xfId="31305" xr:uid="{24D09E7A-1EB0-4F12-9E51-F8DD153B6133}"/>
    <cellStyle name="40% - Accent3 14 4 2 5" xfId="36488" xr:uid="{CE6C92C3-AF49-49D9-8CF0-665FB307DD47}"/>
    <cellStyle name="40% - Accent3 14 4 3" xfId="17057" xr:uid="{7283DF76-EB75-40C8-BF53-559D6CC4F148}"/>
    <cellStyle name="40% - Accent3 14 4 3 2" xfId="22266" xr:uid="{686409DB-6AB2-43D6-86CD-D76382983942}"/>
    <cellStyle name="40% - Accent3 14 4 3 3" xfId="32987" xr:uid="{E63312F4-8F0E-4573-B623-1E087D591193}"/>
    <cellStyle name="40% - Accent3 14 4 3 4" xfId="38245" xr:uid="{C310C4AB-83DB-4945-9F3A-6D94F719D2E2}"/>
    <cellStyle name="40% - Accent3 14 4 4" xfId="18782" xr:uid="{7B9A9D28-0574-4499-9755-A1F6243C0CA5}"/>
    <cellStyle name="40% - Accent3 14 4 5" xfId="24205" xr:uid="{F2E575BC-1134-4390-BDB0-F7EE703C808F}"/>
    <cellStyle name="40% - Accent3 14 4 6" xfId="25967" xr:uid="{2F573FDC-57F0-4C26-9329-96EFD130D28A}"/>
    <cellStyle name="40% - Accent3 14 4 7" xfId="29522" xr:uid="{88552DEC-FEFD-46D6-B078-6AE0A1E89091}"/>
    <cellStyle name="40% - Accent3 14 4 8" xfId="34712" xr:uid="{91DE9A9D-B84B-448C-A6E2-7DD9553CB1C2}"/>
    <cellStyle name="40% - Accent3 14 5" xfId="13426" xr:uid="{669E760E-18BF-4B33-ACB8-839586100026}"/>
    <cellStyle name="40% - Accent3 14 5 2" xfId="19008" xr:uid="{18BC4751-8A52-43C0-8C71-262958C48A06}"/>
    <cellStyle name="40% - Accent3 14 5 3" xfId="26193" xr:uid="{571C2C84-02E9-41AE-90AF-6F4BC158A67D}"/>
    <cellStyle name="40% - Accent3 14 5 4" xfId="29762" xr:uid="{5F827F41-4D41-4287-B4D4-2C214333C772}"/>
    <cellStyle name="40% - Accent3 14 5 5" xfId="34938" xr:uid="{0E09C603-8C4A-40EC-BA0E-DA6AE35753A6}"/>
    <cellStyle name="40% - Accent3 14 6" xfId="15350" xr:uid="{C9B8026C-CE18-42C6-AE01-2DC085F16A2E}"/>
    <cellStyle name="40% - Accent3 14 6 2" xfId="20774" xr:uid="{5C69757A-2CAF-41E1-8C08-81B6D580A96F}"/>
    <cellStyle name="40% - Accent3 14 6 3" xfId="31550" xr:uid="{8B03E108-1BBA-417A-852E-15EB9D710402}"/>
    <cellStyle name="40% - Accent3 14 6 4" xfId="36754" xr:uid="{A0C84182-BF96-4C86-B66B-F3884BE081C3}"/>
    <cellStyle name="40% - Accent3 14 7" xfId="17291" xr:uid="{92F32F74-0066-47EF-8282-57CF622CEC36}"/>
    <cellStyle name="40% - Accent3 14 8" xfId="22471" xr:uid="{A30CC001-BBAA-439D-9837-1FB5FEDC7469}"/>
    <cellStyle name="40% - Accent3 14 8 2" xfId="38579" xr:uid="{8A121BC0-C216-442C-94E0-37AF2AF7E0D2}"/>
    <cellStyle name="40% - Accent3 14 9" xfId="22671" xr:uid="{43A2936B-1386-446F-A1C1-DBF3DF56C3C2}"/>
    <cellStyle name="40% - Accent3 15" xfId="653" xr:uid="{44005CC2-47ED-4064-9647-EDACE3468912}"/>
    <cellStyle name="40% - Accent3 15 2" xfId="16212" xr:uid="{6D9206D0-C8E8-442B-B9EB-53326A147C62}"/>
    <cellStyle name="40% - Accent3 15 3" xfId="15363" xr:uid="{CD2A7135-159F-4368-95ED-F5116C303DD0}"/>
    <cellStyle name="40% - Accent3 15 3 2" xfId="20787" xr:uid="{0B901033-8960-4E59-97FB-325842307ED1}"/>
    <cellStyle name="40% - Accent3 15 3 3" xfId="31563" xr:uid="{BC486E0B-D2DC-4884-8122-24A884C6E714}"/>
    <cellStyle name="40% - Accent3 15 3 4" xfId="36767" xr:uid="{8AE7451C-A0B8-431F-B251-67A34F85C9DC}"/>
    <cellStyle name="40% - Accent3 15 4" xfId="27983" xr:uid="{19852786-009F-4B02-B252-2A3CBFF6BF29}"/>
    <cellStyle name="40% - Accent3 15 5" xfId="38580" xr:uid="{B0557450-E47A-4D26-8842-DBD61CE4CC6E}"/>
    <cellStyle name="40% - Accent3 15 6" xfId="8968" xr:uid="{081E9934-F1FE-4141-9211-4AEBAFB277AD}"/>
    <cellStyle name="40% - Accent3 16" xfId="654" xr:uid="{A751B699-D134-49BE-88C8-8C8A7FC4D9B8}"/>
    <cellStyle name="40% - Accent3 16 2" xfId="16220" xr:uid="{9705A4EB-615E-49FB-9210-DC2EEA588264}"/>
    <cellStyle name="40% - Accent3 16 3" xfId="15376" xr:uid="{AB0C89C8-67F6-4702-A37C-92722D1EEEA4}"/>
    <cellStyle name="40% - Accent3 16 3 2" xfId="20800" xr:uid="{09A2670D-1A4C-4FFD-9875-9BA9B4365B87}"/>
    <cellStyle name="40% - Accent3 16 3 3" xfId="31576" xr:uid="{BA057541-4B54-42F7-8019-C804659C0431}"/>
    <cellStyle name="40% - Accent3 16 3 4" xfId="36780" xr:uid="{A6E100B7-A284-4DDC-B9C0-53B56DF90E78}"/>
    <cellStyle name="40% - Accent3 16 4" xfId="27996" xr:uid="{C2485509-03FF-4B0D-BF2A-63EF90AB4E46}"/>
    <cellStyle name="40% - Accent3 16 5" xfId="38581" xr:uid="{6C41B42A-FBC0-4CFB-B9E1-FCA88C0F94A5}"/>
    <cellStyle name="40% - Accent3 16 6" xfId="8969" xr:uid="{61D4768F-D264-421C-A16C-0644956697EA}"/>
    <cellStyle name="40% - Accent3 17" xfId="655" xr:uid="{7CF12DD2-4F2D-4D75-8E78-14F86854C7E5}"/>
    <cellStyle name="40% - Accent3 17 2" xfId="10693" xr:uid="{B5A65BD9-9B67-4CEC-93F3-BBDC044B9FF1}"/>
    <cellStyle name="40% - Accent3 17 2 2" xfId="13935" xr:uid="{D04DDA15-B2D6-46AE-8A05-A5089803C378}"/>
    <cellStyle name="40% - Accent3 17 2 2 2" xfId="19546" xr:uid="{299757D8-CE1E-4A35-823E-4F9CFB75BD21}"/>
    <cellStyle name="40% - Accent3 17 2 2 3" xfId="26733" xr:uid="{CFDA6941-4375-4194-9E4C-34CFA9C2EC34}"/>
    <cellStyle name="40% - Accent3 17 2 2 4" xfId="30344" xr:uid="{3C9F9822-E559-4604-B546-8D32603737A4}"/>
    <cellStyle name="40% - Accent3 17 2 2 5" xfId="35524" xr:uid="{41AB5A77-2F9D-4A2B-A691-D4A04E43E4CB}"/>
    <cellStyle name="40% - Accent3 17 2 3" xfId="16415" xr:uid="{B541F144-BA3C-4A3D-8F85-BFB31FB03362}"/>
    <cellStyle name="40% - Accent3 17 2 3 2" xfId="21602" xr:uid="{D1E0118A-7BA1-433C-A74D-3BE566566C90}"/>
    <cellStyle name="40% - Accent3 17 2 3 3" xfId="32323" xr:uid="{40D42293-F25B-413D-BF96-501E40DAD48E}"/>
    <cellStyle name="40% - Accent3 17 2 3 4" xfId="37582" xr:uid="{415F0C31-80A3-45BA-9E9D-2811CE3517B8}"/>
    <cellStyle name="40% - Accent3 17 2 4" xfId="17574" xr:uid="{AFDF3AB9-95AE-461C-B436-BFF982F81E6B}"/>
    <cellStyle name="40% - Accent3 17 2 5" xfId="22997" xr:uid="{B0541AB3-8D5C-42B8-B0BD-567031E9E2F5}"/>
    <cellStyle name="40% - Accent3 17 2 6" xfId="24760" xr:uid="{B4E90EC5-FE4D-45BA-A167-E7356F2E9551}"/>
    <cellStyle name="40% - Accent3 17 2 7" xfId="28835" xr:uid="{64A39537-CBD6-46F9-B9EB-5B0F2C1B834F}"/>
    <cellStyle name="40% - Accent3 17 2 8" xfId="33504" xr:uid="{44F4D5C8-AC89-49E5-B971-66743512B437}"/>
    <cellStyle name="40% - Accent3 17 3" xfId="12023" xr:uid="{965579BD-A427-4504-980F-3390E2C1422D}"/>
    <cellStyle name="40% - Accent3 17 3 2" xfId="14146" xr:uid="{19FEDB4F-6120-4D65-BB0B-588D5C431BF2}"/>
    <cellStyle name="40% - Accent3 17 3 2 2" xfId="19776" xr:uid="{D09CAAE3-CF27-4031-81B2-A3A6FE415A8D}"/>
    <cellStyle name="40% - Accent3 17 3 2 3" xfId="26963" xr:uid="{87B8B8A6-7F84-4AC9-9836-DC80FA0518CE}"/>
    <cellStyle name="40% - Accent3 17 3 2 4" xfId="30574" xr:uid="{7E36FD3E-1334-4310-A5F4-3B17EE973070}"/>
    <cellStyle name="40% - Accent3 17 3 2 5" xfId="35754" xr:uid="{399CD0A3-2495-4789-95C8-7824AC1545B5}"/>
    <cellStyle name="40% - Accent3 17 3 3" xfId="16594" xr:uid="{EB40E8D7-471B-472F-8AB2-8450102810B6}"/>
    <cellStyle name="40% - Accent3 17 3 3 2" xfId="21798" xr:uid="{87D03D63-7869-4119-9A66-E4E2D1AC0C64}"/>
    <cellStyle name="40% - Accent3 17 3 3 3" xfId="32519" xr:uid="{72FC4519-C83E-4753-93C1-412A2E4D60CD}"/>
    <cellStyle name="40% - Accent3 17 3 3 4" xfId="37778" xr:uid="{4ECFDB08-2BBC-4FF5-B6B8-5BF92ECB59D3}"/>
    <cellStyle name="40% - Accent3 17 3 4" xfId="18232" xr:uid="{FA31CC1A-66E2-4E43-8DB4-3FAD5A12DB95}"/>
    <cellStyle name="40% - Accent3 17 3 5" xfId="23657" xr:uid="{A39D4CF7-22F6-437A-8B08-A00328A11BCE}"/>
    <cellStyle name="40% - Accent3 17 3 6" xfId="25419" xr:uid="{46953F49-5E04-4C75-9594-26542F3EE60C}"/>
    <cellStyle name="40% - Accent3 17 3 7" xfId="29035" xr:uid="{B2E9B379-C17E-40E4-B812-116CEC92031C}"/>
    <cellStyle name="40% - Accent3 17 3 8" xfId="34164" xr:uid="{2E6546DE-A717-486B-81DD-F4A07611D550}"/>
    <cellStyle name="40% - Accent3 17 4" xfId="13117" xr:uid="{F4CF0227-87DD-4475-8476-7C142AE2E5C9}"/>
    <cellStyle name="40% - Accent3 17 4 2" xfId="18797" xr:uid="{E0B3C322-BDA7-4C9E-8B19-7636799959D9}"/>
    <cellStyle name="40% - Accent3 17 4 3" xfId="24220" xr:uid="{5E5459F3-7C59-4F2D-A4A1-A94C39F951B7}"/>
    <cellStyle name="40% - Accent3 17 4 4" xfId="25982" xr:uid="{5F4E2EF0-AE14-4A20-8C37-4985F6E66B04}"/>
    <cellStyle name="40% - Accent3 17 4 5" xfId="29586" xr:uid="{A6DC91DA-8B9B-4CCE-9490-6DAD0B5B2B9F}"/>
    <cellStyle name="40% - Accent3 17 4 6" xfId="34727" xr:uid="{E5A0CDC6-5BDD-41BA-B0F1-C3185056278A}"/>
    <cellStyle name="40% - Accent3 17 5" xfId="13442" xr:uid="{587A1C89-3608-43C7-9FF4-EA3D9F1C415B}"/>
    <cellStyle name="40% - Accent3 17 5 2" xfId="19024" xr:uid="{35E6B609-917B-4C6B-B49E-544F7DFB7724}"/>
    <cellStyle name="40% - Accent3 17 5 3" xfId="26209" xr:uid="{817CCF64-7E49-4157-937E-77BD30718726}"/>
    <cellStyle name="40% - Accent3 17 5 4" xfId="29778" xr:uid="{E3975E20-3E1E-4485-98F9-E0ECFA90A9FE}"/>
    <cellStyle name="40% - Accent3 17 5 5" xfId="34954" xr:uid="{33FDDEAD-6A71-45B1-8768-8DFD1CB657A9}"/>
    <cellStyle name="40% - Accent3 17 6" xfId="15391" xr:uid="{14D4628A-D8EE-4E5E-9C46-1F27CDB6EA0B}"/>
    <cellStyle name="40% - Accent3 17 6 2" xfId="20815" xr:uid="{5E0FED7F-4904-4820-BADE-21C8E593C756}"/>
    <cellStyle name="40% - Accent3 17 6 3" xfId="31591" xr:uid="{477BD351-9506-4C29-92B9-1B78B3345904}"/>
    <cellStyle name="40% - Accent3 17 6 4" xfId="36795" xr:uid="{9596D9C7-F449-45EF-A81B-EFCC98ABC0F1}"/>
    <cellStyle name="40% - Accent3 17 7" xfId="28011" xr:uid="{DAC06DD0-C3AB-47C2-9C9D-C23B351DB014}"/>
    <cellStyle name="40% - Accent3 17 7 2" xfId="38582" xr:uid="{F2924236-4C7D-44BE-8AB7-8B28D6E5CE47}"/>
    <cellStyle name="40% - Accent3 17 8" xfId="8970" xr:uid="{491628A2-A89A-47D3-BDC6-F6C43E439F1C}"/>
    <cellStyle name="40% - Accent3 18" xfId="656" xr:uid="{CFA41AA7-B769-46E8-8334-DA9F0D8907E4}"/>
    <cellStyle name="40% - Accent3 18 2" xfId="10735" xr:uid="{04E19DE1-0857-4F41-A46C-FF56150A83AF}"/>
    <cellStyle name="40% - Accent3 18 2 2" xfId="13960" xr:uid="{51B6BC0F-6F20-4DB6-A619-F07D2DC4DCE8}"/>
    <cellStyle name="40% - Accent3 18 2 2 2" xfId="19574" xr:uid="{CC5C10F1-57AE-45A3-8A9C-5DFA688BA81D}"/>
    <cellStyle name="40% - Accent3 18 2 2 3" xfId="26761" xr:uid="{329DF289-C2D9-41C7-B950-0E52852935BA}"/>
    <cellStyle name="40% - Accent3 18 2 2 4" xfId="30372" xr:uid="{34322EC3-B581-46F7-8A98-E49E411AA204}"/>
    <cellStyle name="40% - Accent3 18 2 2 5" xfId="35552" xr:uid="{3B28B3BB-3384-4C84-BD66-F8FF72687EFF}"/>
    <cellStyle name="40% - Accent3 18 2 3" xfId="16433" xr:uid="{9F224E84-DA0C-43F6-B176-FD5E8BD6C02E}"/>
    <cellStyle name="40% - Accent3 18 2 3 2" xfId="21623" xr:uid="{8567591F-B86D-41B3-B5D3-E99F31632FB3}"/>
    <cellStyle name="40% - Accent3 18 2 3 3" xfId="32344" xr:uid="{F82FBB09-8079-4599-8211-98BC8256EEBC}"/>
    <cellStyle name="40% - Accent3 18 2 3 4" xfId="37603" xr:uid="{D8A29AF6-0C56-43D6-B9AC-D691D2716A63}"/>
    <cellStyle name="40% - Accent3 18 2 4" xfId="17588" xr:uid="{58DAE31F-2C8C-43E5-8A66-F7621A67DDF6}"/>
    <cellStyle name="40% - Accent3 18 2 5" xfId="23011" xr:uid="{E39501A1-BFB1-4FF4-97D2-3C48A12B4469}"/>
    <cellStyle name="40% - Accent3 18 2 6" xfId="24774" xr:uid="{1A3AF206-F072-4F72-A981-C3887284EB55}"/>
    <cellStyle name="40% - Accent3 18 2 7" xfId="28857" xr:uid="{3A7D87E9-0192-41B7-9C07-956A992956D1}"/>
    <cellStyle name="40% - Accent3 18 2 8" xfId="33518" xr:uid="{624C73C2-FDAA-4714-A556-768EBD8C1E4B}"/>
    <cellStyle name="40% - Accent3 18 3" xfId="11556" xr:uid="{38CF5AE4-A8A6-47AE-A2C8-6227EE2FF709}"/>
    <cellStyle name="40% - Accent3 18 3 2" xfId="13768" xr:uid="{6CD73ACE-E957-45EE-9A47-DAF5D006E77B}"/>
    <cellStyle name="40% - Accent3 18 3 2 2" xfId="19374" xr:uid="{266DF7ED-9995-4472-BCFA-9F36863F8828}"/>
    <cellStyle name="40% - Accent3 18 3 2 3" xfId="26560" xr:uid="{C2223BED-33FE-4091-B614-4B95068F69F5}"/>
    <cellStyle name="40% - Accent3 18 3 2 4" xfId="30171" xr:uid="{C0E9AF29-0E72-4FEA-93B5-0E0603639DFF}"/>
    <cellStyle name="40% - Accent3 18 3 2 5" xfId="35349" xr:uid="{AD706161-E4C0-4C27-A63C-BD5F446E7EFE}"/>
    <cellStyle name="40% - Accent3 18 3 3" xfId="16295" xr:uid="{58987FD3-386C-4483-8B5A-BC53A2D557E3}"/>
    <cellStyle name="40% - Accent3 18 3 3 2" xfId="21478" xr:uid="{202E9D3D-F14A-4EA1-B3FC-646BE9397BD8}"/>
    <cellStyle name="40% - Accent3 18 3 3 3" xfId="32199" xr:uid="{9628B215-0644-4389-9B6B-E611CAB6681E}"/>
    <cellStyle name="40% - Accent3 18 3 3 4" xfId="37457" xr:uid="{93B214AF-0DAD-426F-97DA-1C09FB7608B0}"/>
    <cellStyle name="40% - Accent3 18 3 4" xfId="17905" xr:uid="{867CB8B0-E184-4706-BB64-0D89B39858C3}"/>
    <cellStyle name="40% - Accent3 18 3 5" xfId="23329" xr:uid="{5C495D4B-6EDC-4182-9ECA-4B1EBF91D5E0}"/>
    <cellStyle name="40% - Accent3 18 3 6" xfId="25091" xr:uid="{B38C78DA-5535-40B0-B83C-3C00346DEE87}"/>
    <cellStyle name="40% - Accent3 18 3 7" xfId="28710" xr:uid="{D275EF72-A198-4AD2-AE10-6C720F08C613}"/>
    <cellStyle name="40% - Accent3 18 3 8" xfId="33836" xr:uid="{639A4C74-821F-4054-9BBE-138643ED62F3}"/>
    <cellStyle name="40% - Accent3 18 4" xfId="13158" xr:uid="{993E23B4-083A-4E7B-A9E4-B8C28DC974B3}"/>
    <cellStyle name="40% - Accent3 18 4 2" xfId="18810" xr:uid="{B964224E-F37C-4B23-908F-5095127CA069}"/>
    <cellStyle name="40% - Accent3 18 4 3" xfId="24233" xr:uid="{104E5ABA-FCA1-4E20-8F0D-1450429FA696}"/>
    <cellStyle name="40% - Accent3 18 4 4" xfId="25995" xr:uid="{02B198E9-B679-42FC-B3FD-94B5BFE8D820}"/>
    <cellStyle name="40% - Accent3 18 4 5" xfId="28615" xr:uid="{DEF3351F-DF44-4267-BDCE-4AB18E0942B1}"/>
    <cellStyle name="40% - Accent3 18 4 6" xfId="34740" xr:uid="{C1AA0578-4172-470E-A927-8219CF0F4CA7}"/>
    <cellStyle name="40% - Accent3 18 5" xfId="13456" xr:uid="{C1BBFD03-587E-47AD-BC3F-1CFAC8E67DB7}"/>
    <cellStyle name="40% - Accent3 18 5 2" xfId="19038" xr:uid="{AD0B4F63-BB6D-45F5-9CDE-675CC439BFEA}"/>
    <cellStyle name="40% - Accent3 18 5 3" xfId="26223" xr:uid="{4EB025DA-7AE0-49C1-9889-661F314FC716}"/>
    <cellStyle name="40% - Accent3 18 5 4" xfId="29792" xr:uid="{DC4892A4-7CC9-4ECD-B30C-8DD59DD096E7}"/>
    <cellStyle name="40% - Accent3 18 5 5" xfId="34968" xr:uid="{C4C9D3B8-40A2-4114-AC3D-9C80E44B45C9}"/>
    <cellStyle name="40% - Accent3 18 6" xfId="15405" xr:uid="{4E7642C7-6D99-425B-B403-A14441811F9B}"/>
    <cellStyle name="40% - Accent3 18 6 2" xfId="20829" xr:uid="{52925D29-5799-4F45-A491-A585D1FFAFC2}"/>
    <cellStyle name="40% - Accent3 18 6 3" xfId="31605" xr:uid="{AFE15E1D-2FD9-43CB-B6A4-9DBD3C58DA0F}"/>
    <cellStyle name="40% - Accent3 18 6 4" xfId="36809" xr:uid="{2F96299E-25B8-408D-81EA-D66276D47914}"/>
    <cellStyle name="40% - Accent3 18 7" xfId="28025" xr:uid="{41636E32-E14F-4655-A9FE-95E6AED97AD0}"/>
    <cellStyle name="40% - Accent3 18 7 2" xfId="38583" xr:uid="{C4B83DB3-FB2C-4D9F-B189-70CD8D166164}"/>
    <cellStyle name="40% - Accent3 18 8" xfId="8971" xr:uid="{3FDABBFF-5315-4733-8E1F-1E8159ED47BD}"/>
    <cellStyle name="40% - Accent3 19" xfId="657" xr:uid="{7B3D5DB3-DD85-40BE-BAA1-4C7B12F7CC63}"/>
    <cellStyle name="40% - Accent3 19 10" xfId="33533" xr:uid="{E4DBF01C-FDA0-4D43-875B-C068271AE6B2}"/>
    <cellStyle name="40% - Accent3 19 11" xfId="10778" xr:uid="{4F2596DA-965F-498C-88B9-42BE37328B36}"/>
    <cellStyle name="40% - Accent3 19 12" xfId="8972" xr:uid="{FA02B409-A431-4442-85B5-EF00B858C499}"/>
    <cellStyle name="40% - Accent3 19 2" xfId="11791" xr:uid="{C7DE9C5F-A6B2-4299-B8E1-29AC31395A80}"/>
    <cellStyle name="40% - Accent3 19 2 2" xfId="13983" xr:uid="{06CC1633-9469-4E44-8EB4-107642269DCE}"/>
    <cellStyle name="40% - Accent3 19 2 2 2" xfId="19600" xr:uid="{52B5C5F8-62D9-41D8-91B5-E2FB0F5D6E0D}"/>
    <cellStyle name="40% - Accent3 19 2 2 3" xfId="26787" xr:uid="{B4E5B812-38F9-4EC3-8E5B-DBB362EE279A}"/>
    <cellStyle name="40% - Accent3 19 2 2 4" xfId="30398" xr:uid="{2CD4CF50-1AFD-44BB-B8E8-66EC38D05A6C}"/>
    <cellStyle name="40% - Accent3 19 2 2 5" xfId="35578" xr:uid="{FFDF2E61-F09A-455E-8753-72225E59E81A}"/>
    <cellStyle name="40% - Accent3 19 2 3" xfId="16454" xr:uid="{54763892-CFCC-484E-BE93-3DBDCA266BD1}"/>
    <cellStyle name="40% - Accent3 19 2 3 2" xfId="21647" xr:uid="{DA5C668F-E809-41AB-8735-FB250CFD6181}"/>
    <cellStyle name="40% - Accent3 19 2 3 3" xfId="32368" xr:uid="{872236E5-9295-48A2-BDE1-D61CE0C4A0A6}"/>
    <cellStyle name="40% - Accent3 19 2 3 4" xfId="37627" xr:uid="{C44CFB8A-1CA2-4BC7-8E75-88B23800FE3A}"/>
    <cellStyle name="40% - Accent3 19 2 4" xfId="18056" xr:uid="{E91D4FFC-950D-4F8A-B713-FF943CFDEFE4}"/>
    <cellStyle name="40% - Accent3 19 2 5" xfId="23481" xr:uid="{4F5D6EDC-1580-4EA8-9387-BFD0923CDAB5}"/>
    <cellStyle name="40% - Accent3 19 2 6" xfId="25243" xr:uid="{25BFB296-C7F4-480A-A5EC-BECA014D10F0}"/>
    <cellStyle name="40% - Accent3 19 2 7" xfId="28881" xr:uid="{49889C4A-4990-4781-B3A9-2D0050090B79}"/>
    <cellStyle name="40% - Accent3 19 2 8" xfId="33988" xr:uid="{ED97A13B-DE7B-441C-92FB-0BCEB52348D6}"/>
    <cellStyle name="40% - Accent3 19 3" xfId="11712" xr:uid="{AE566892-4DC7-4A22-B779-E4CD3039ADC0}"/>
    <cellStyle name="40% - Accent3 19 3 2" xfId="13913" xr:uid="{A0FC5719-BA70-4C5A-8D9A-FEA1A6B46D10}"/>
    <cellStyle name="40% - Accent3 19 3 2 2" xfId="19525" xr:uid="{0D5115AF-1C6D-4833-AE1E-34D62ED93B6A}"/>
    <cellStyle name="40% - Accent3 19 3 2 3" xfId="26711" xr:uid="{52ABCC6E-35EC-4394-A739-EE7AD28DC585}"/>
    <cellStyle name="40% - Accent3 19 3 2 4" xfId="30323" xr:uid="{25B36563-10DB-4755-B351-6CFE9D7A8652}"/>
    <cellStyle name="40% - Accent3 19 3 2 5" xfId="35502" xr:uid="{B7E2E84F-4BA9-4447-A7D4-5B65B523DEDD}"/>
    <cellStyle name="40% - Accent3 19 3 3" xfId="16393" xr:uid="{0EF01EE5-2AB4-4E79-9293-C127FF8578C8}"/>
    <cellStyle name="40% - Accent3 19 3 3 2" xfId="21582" xr:uid="{CA9D9735-EA9E-4539-BABE-A72A6FF9BB08}"/>
    <cellStyle name="40% - Accent3 19 3 3 3" xfId="32303" xr:uid="{E9EC7092-33A6-453F-B01A-272842B2C93E}"/>
    <cellStyle name="40% - Accent3 19 3 3 4" xfId="37562" xr:uid="{6BF72458-7B37-4997-8FCC-5AA6475B2BA4}"/>
    <cellStyle name="40% - Accent3 19 3 4" xfId="18002" xr:uid="{0E6BC3AA-D3F6-4934-8767-FE01AD60FDCB}"/>
    <cellStyle name="40% - Accent3 19 3 5" xfId="23426" xr:uid="{E2D89AB2-FC44-4FE7-BE3E-E70EB6BD3959}"/>
    <cellStyle name="40% - Accent3 19 3 6" xfId="25188" xr:uid="{651CE1EF-4142-4113-B325-CDA84054AB20}"/>
    <cellStyle name="40% - Accent3 19 3 7" xfId="28815" xr:uid="{A4D07CA0-AD28-4AEA-A1BF-4BFEB8C9F331}"/>
    <cellStyle name="40% - Accent3 19 3 8" xfId="33933" xr:uid="{44507B48-089C-45A5-8463-FDB9FFD6BB3E}"/>
    <cellStyle name="40% - Accent3 19 4" xfId="13471" xr:uid="{4FD64F7C-F489-4A48-B51C-1BEB50085934}"/>
    <cellStyle name="40% - Accent3 19 4 2" xfId="19053" xr:uid="{B7AE2B6F-9882-447C-9AF9-9FDF41EF3D7C}"/>
    <cellStyle name="40% - Accent3 19 4 3" xfId="26238" xr:uid="{A800383E-AB28-4242-801D-B5765D967F5C}"/>
    <cellStyle name="40% - Accent3 19 4 4" xfId="29807" xr:uid="{DDE14EB4-9412-4A64-84F7-E396BB57C3CE}"/>
    <cellStyle name="40% - Accent3 19 4 5" xfId="34983" xr:uid="{4399F5AE-C250-4526-B330-2B74855CAB55}"/>
    <cellStyle name="40% - Accent3 19 5" xfId="15417" xr:uid="{80305B59-5DBD-4867-BD93-C036124597F7}"/>
    <cellStyle name="40% - Accent3 19 5 2" xfId="20841" xr:uid="{5FD23481-50F2-48C0-820F-67AE4843EB81}"/>
    <cellStyle name="40% - Accent3 19 5 3" xfId="31617" xr:uid="{FC0315B8-30CE-43E3-B287-0F8F7EEC5F8A}"/>
    <cellStyle name="40% - Accent3 19 5 4" xfId="36821" xr:uid="{65603CBA-87E8-4221-B08C-4A06D39D4E77}"/>
    <cellStyle name="40% - Accent3 19 6" xfId="17603" xr:uid="{35773042-64BE-43E9-B506-33F88D9BA86A}"/>
    <cellStyle name="40% - Accent3 19 7" xfId="23026" xr:uid="{89AB980A-F076-4BE8-B158-453C90426039}"/>
    <cellStyle name="40% - Accent3 19 7 2" xfId="38584" xr:uid="{08AB2890-6175-4745-B0F9-15BFA290E8D0}"/>
    <cellStyle name="40% - Accent3 19 8" xfId="24789" xr:uid="{C23A31F8-23CF-4981-A7E7-9DC2C6814259}"/>
    <cellStyle name="40% - Accent3 19 9" xfId="28037" xr:uid="{BD401972-A704-4513-B4AF-A51383766BAD}"/>
    <cellStyle name="40% - Accent3 2" xfId="658" xr:uid="{5CBF4AFE-CDB3-4731-A006-4179FF40ED5F}"/>
    <cellStyle name="40% - Accent3 2 10" xfId="659" xr:uid="{9046B2ED-B2E5-4532-96CD-0F9FA71AB327}"/>
    <cellStyle name="40% - Accent3 2 10 2" xfId="38585" xr:uid="{55BEB750-FB96-40AF-A708-95CE044E34B2}"/>
    <cellStyle name="40% - Accent3 2 11" xfId="660" xr:uid="{90F88E1C-19CF-483C-8B82-04C25F3D4485}"/>
    <cellStyle name="40% - Accent3 2 11 2" xfId="38586" xr:uid="{B19E26B0-2F4B-4DC1-993F-1BEA85BA7986}"/>
    <cellStyle name="40% - Accent3 2 12" xfId="661" xr:uid="{167A1F01-BB2D-4EA9-A355-8CBB53F5EB2D}"/>
    <cellStyle name="40% - Accent3 2 12 2" xfId="38587" xr:uid="{A86536DD-5C78-4147-BA35-6E8D20807E09}"/>
    <cellStyle name="40% - Accent3 2 13" xfId="662" xr:uid="{FD5EA130-3235-4073-8CA8-2A077632D5C6}"/>
    <cellStyle name="40% - Accent3 2 13 2" xfId="38588" xr:uid="{2B490ECD-ECA8-4CDD-B570-4C2D9E2232C9}"/>
    <cellStyle name="40% - Accent3 2 14" xfId="663" xr:uid="{78CC5877-8542-4F9D-9380-86481D0315C7}"/>
    <cellStyle name="40% - Accent3 2 14 2" xfId="38589" xr:uid="{AD2B9CF7-BDC1-4495-905A-40FAE5591576}"/>
    <cellStyle name="40% - Accent3 2 15" xfId="38590" xr:uid="{B35B595A-996E-4221-86B9-319F9C0550B2}"/>
    <cellStyle name="40% - Accent3 2 16" xfId="38591" xr:uid="{EE3BFA0A-D461-4C3D-B28E-99C7B305DE0F}"/>
    <cellStyle name="40% - Accent3 2 2" xfId="664" xr:uid="{F473C199-6E01-485A-B432-61BA34F76BE2}"/>
    <cellStyle name="40% - Accent3 2 2 10" xfId="27800" xr:uid="{57DE5E91-D449-460C-9412-D5B3108243C0}"/>
    <cellStyle name="40% - Accent3 2 2 11" xfId="33007" xr:uid="{0B52F791-A925-4F78-9AE0-06CF24B56BA5}"/>
    <cellStyle name="40% - Accent3 2 2 12" xfId="9827" xr:uid="{D20A1629-EBDF-46E1-AE91-4C85300EA2EB}"/>
    <cellStyle name="40% - Accent3 2 2 13" xfId="8973" xr:uid="{3C5193FC-E244-4368-A2A4-50BDCC0A90AA}"/>
    <cellStyle name="40% - Accent3 2 2 2" xfId="11329" xr:uid="{1EFC834C-034D-4451-A81E-EEC59E87AD0C}"/>
    <cellStyle name="40% - Accent3 2 2 2 2" xfId="11386" xr:uid="{83730170-AE68-4BDB-A5A2-60592CDAEAD3}"/>
    <cellStyle name="40% - Accent3 2 2 2 2 2" xfId="17793" xr:uid="{42A705F4-FDA4-498F-B7C7-D878AE40BAA2}"/>
    <cellStyle name="40% - Accent3 2 2 2 2 3" xfId="23216" xr:uid="{7FA591B8-E18F-4AF4-B886-D38A3105C3E0}"/>
    <cellStyle name="40% - Accent3 2 2 2 2 4" xfId="24978" xr:uid="{5D90A10B-35CB-4858-9187-959CEDB2BD4C}"/>
    <cellStyle name="40% - Accent3 2 2 2 2 5" xfId="29641" xr:uid="{7DF7EF61-35AA-43B2-9B2B-564D362C2901}"/>
    <cellStyle name="40% - Accent3 2 2 2 2 6" xfId="33723" xr:uid="{56D32456-B3EA-4983-B154-6CAF3E2956B0}"/>
    <cellStyle name="40% - Accent3 2 2 2 3" xfId="13241" xr:uid="{EE3CC93A-4AA6-4959-9031-0D843CD52F2C}"/>
    <cellStyle name="40% - Accent3 2 2 2 3 2" xfId="18824" xr:uid="{43825E33-3797-4CD3-BAE7-6695E9230E18}"/>
    <cellStyle name="40% - Accent3 2 2 2 3 3" xfId="24247" xr:uid="{5382A398-3708-404F-9802-AB3ABE2B9AA6}"/>
    <cellStyle name="40% - Accent3 2 2 2 3 4" xfId="26009" xr:uid="{3CFFF2ED-79FC-4367-A851-C01AB7E03EE1}"/>
    <cellStyle name="40% - Accent3 2 2 2 3 5" xfId="29648" xr:uid="{9BD382FA-4854-4F2C-87C0-DAF766E8A561}"/>
    <cellStyle name="40% - Accent3 2 2 2 3 6" xfId="34754" xr:uid="{3538FD90-62B5-4B2B-99A5-0A1877584641}"/>
    <cellStyle name="40% - Accent3 2 2 2 4" xfId="13663" xr:uid="{A4F90CA9-1A60-46AF-BDDF-60D2CFCC364F}"/>
    <cellStyle name="40% - Accent3 2 2 2 4 2" xfId="19245" xr:uid="{51FD9FCA-17B0-4069-BCC0-61B13034BC68}"/>
    <cellStyle name="40% - Accent3 2 2 2 4 3" xfId="26430" xr:uid="{5F3E889A-9BB5-426E-A992-E59E46691CD1}"/>
    <cellStyle name="40% - Accent3 2 2 2 4 4" xfId="29998" xr:uid="{2E662819-EE22-423C-8E7F-FE86F99D01DF}"/>
    <cellStyle name="40% - Accent3 2 2 2 4 5" xfId="35175" xr:uid="{58217943-5C85-4BD3-A5A7-BFAC067D76BC}"/>
    <cellStyle name="40% - Accent3 2 2 2 5" xfId="16247" xr:uid="{1E2BA293-B812-422A-8D7F-AB02ADC2BBFA}"/>
    <cellStyle name="40% - Accent3 2 2 2 5 2" xfId="21411" xr:uid="{9821EE0F-D52E-44EB-8C71-BD2149D6D9C8}"/>
    <cellStyle name="40% - Accent3 2 2 2 5 3" xfId="32132" xr:uid="{2C9F88AA-3A8E-45A7-B007-2B0871905F37}"/>
    <cellStyle name="40% - Accent3 2 2 2 5 4" xfId="37390" xr:uid="{7FD98057-B7A2-4DF4-9614-5D9188450404}"/>
    <cellStyle name="40% - Accent3 2 2 2 6" xfId="28641" xr:uid="{0E9AA442-52E7-4B00-9D95-71C9FCD85538}"/>
    <cellStyle name="40% - Accent3 2 2 3" xfId="11719" xr:uid="{0262150A-E21E-4D2B-A153-D53B46152ECB}"/>
    <cellStyle name="40% - Accent3 2 2 3 2" xfId="13919" xr:uid="{0CBC85CB-5D18-4DB2-B42F-38B63A8E9151}"/>
    <cellStyle name="40% - Accent3 2 2 3 2 2" xfId="19530" xr:uid="{B728D88F-AFF2-48F1-82CF-FD72C2AEA0C1}"/>
    <cellStyle name="40% - Accent3 2 2 3 2 3" xfId="26717" xr:uid="{6873003A-7BBC-473F-A72B-EB3C3E5127F6}"/>
    <cellStyle name="40% - Accent3 2 2 3 2 4" xfId="30328" xr:uid="{2C650858-EA3E-4E26-91D8-677A68B8FBEF}"/>
    <cellStyle name="40% - Accent3 2 2 3 2 5" xfId="35508" xr:uid="{C4319671-D757-4FAB-857C-1EFBB38883C8}"/>
    <cellStyle name="40% - Accent3 2 2 3 3" xfId="16401" xr:uid="{9E39BCAE-3A92-48B8-9DD0-5D20C2D0F8A3}"/>
    <cellStyle name="40% - Accent3 2 2 3 3 2" xfId="21588" xr:uid="{F79FDA88-5A68-4709-95F7-CDF741E85F45}"/>
    <cellStyle name="40% - Accent3 2 2 3 3 3" xfId="32309" xr:uid="{C146C187-01B9-4837-B062-A778D6E852A5}"/>
    <cellStyle name="40% - Accent3 2 2 3 3 4" xfId="37568" xr:uid="{FBD34D50-C5C5-41AE-A49C-060137B9D235}"/>
    <cellStyle name="40% - Accent3 2 2 3 4" xfId="18006" xr:uid="{701EC0D0-6AE2-489D-A702-CE5F652CB558}"/>
    <cellStyle name="40% - Accent3 2 2 3 5" xfId="23430" xr:uid="{5943B47E-326E-433D-B017-B20C1E4C9113}"/>
    <cellStyle name="40% - Accent3 2 2 3 6" xfId="25192" xr:uid="{2E317FAF-E454-4EB4-B808-B08776055D78}"/>
    <cellStyle name="40% - Accent3 2 2 3 7" xfId="28821" xr:uid="{CFC2E05C-88CE-4988-A4F2-BBD69C372E46}"/>
    <cellStyle name="40% - Accent3 2 2 3 8" xfId="33937" xr:uid="{4F031A4C-BCF7-4066-A416-0FDEBC3C56B4}"/>
    <cellStyle name="40% - Accent3 2 2 4" xfId="13180" xr:uid="{880C7FA5-5531-419A-BAB1-E2124ABC5E6D}"/>
    <cellStyle name="40% - Accent3 2 2 4 2" xfId="38592" xr:uid="{999B915E-68A7-48CE-B5EF-B76C14FE5319}"/>
    <cellStyle name="40% - Accent3 2 2 5" xfId="15227" xr:uid="{D9451D14-8C95-4A18-ADC5-2B9A720DA97B}"/>
    <cellStyle name="40% - Accent3 2 2 5 2" xfId="20604" xr:uid="{2285C447-7AD6-40DD-B2EA-8030AFB4A0B8}"/>
    <cellStyle name="40% - Accent3 2 2 5 3" xfId="31380" xr:uid="{80230AC7-0A11-4EF6-A720-C0EA9A4E8DE5}"/>
    <cellStyle name="40% - Accent3 2 2 5 4" xfId="36584" xr:uid="{28C0F166-C05F-4612-BF65-90E67ACED58D}"/>
    <cellStyle name="40% - Accent3 2 2 6" xfId="17123" xr:uid="{B9BC0493-2330-4996-87E7-7D353B5817CC}"/>
    <cellStyle name="40% - Accent3 2 2 7" xfId="22303" xr:uid="{37233294-1F5B-470F-85FB-B827C2B640E9}"/>
    <cellStyle name="40% - Accent3 2 2 8" xfId="22503" xr:uid="{3492CDC8-3490-4CB5-A992-333A43CFCDFF}"/>
    <cellStyle name="40% - Accent3 2 2 9" xfId="24263" xr:uid="{CD8835F6-AD35-420A-A58E-9C5D4C7F084A}"/>
    <cellStyle name="40% - Accent3 2 3" xfId="665" xr:uid="{5428086A-1BAC-4D9D-9340-86A97DD40736}"/>
    <cellStyle name="40% - Accent3 2 3 10" xfId="10383" xr:uid="{38BCE0BE-1B77-4B04-BE00-E858C35F2E1F}"/>
    <cellStyle name="40% - Accent3 2 3 2" xfId="11635" xr:uid="{906DFAB7-78DA-4CD0-B91B-00E109D1B292}"/>
    <cellStyle name="40% - Accent3 2 3 2 2" xfId="38593" xr:uid="{807141AC-0B55-4932-992A-4BFCCB1437CB}"/>
    <cellStyle name="40% - Accent3 2 3 3" xfId="13270" xr:uid="{382D2DAF-A8ED-4311-A9FC-70B8EB57DEF7}"/>
    <cellStyle name="40% - Accent3 2 3 4" xfId="17307" xr:uid="{DDA7F7F1-872D-43CD-9368-5C66313B967C}"/>
    <cellStyle name="40% - Accent3 2 3 5" xfId="22487" xr:uid="{EF90A854-6462-42A2-9586-DFC48E4447DD}"/>
    <cellStyle name="40% - Accent3 2 3 6" xfId="22686" xr:uid="{62F56145-29B5-4E38-87D6-8FC08DC2AE64}"/>
    <cellStyle name="40% - Accent3 2 3 7" xfId="24447" xr:uid="{B1D1E039-8209-4F0D-BA99-29C84F13CCF5}"/>
    <cellStyle name="40% - Accent3 2 3 8" xfId="29580" xr:uid="{7495DA92-C9F4-4E6A-BB82-36437AEAA1A9}"/>
    <cellStyle name="40% - Accent3 2 3 9" xfId="33191" xr:uid="{8F9FABC4-FC0B-473F-8746-2A78DEC8CB1F}"/>
    <cellStyle name="40% - Accent3 2 4" xfId="666" xr:uid="{CAF0B57A-304F-415B-A48E-3FAC1EB3EC62}"/>
    <cellStyle name="40% - Accent3 2 4 2" xfId="14706" xr:uid="{E71D24DF-E693-42E2-9D18-CD150269F48D}"/>
    <cellStyle name="40% - Accent3 2 4 2 2" xfId="20341" xr:uid="{094F9F4F-8C8A-4820-B84A-0A3AF2EDD58E}"/>
    <cellStyle name="40% - Accent3 2 4 2 3" xfId="27528" xr:uid="{A482E608-38D3-47A9-A673-461C0877AB00}"/>
    <cellStyle name="40% - Accent3 2 4 2 4" xfId="31138" xr:uid="{B07AD0A0-314C-4BE0-9F86-3A92063B4319}"/>
    <cellStyle name="40% - Accent3 2 4 2 5" xfId="36320" xr:uid="{B822CB3E-252E-43DB-8908-3BF66E551FBC}"/>
    <cellStyle name="40% - Accent3 2 4 3" xfId="16890" xr:uid="{5D666E55-4697-4F59-9963-13E7345F7B4B}"/>
    <cellStyle name="40% - Accent3 2 4 3 2" xfId="22098" xr:uid="{5C7ABCF4-AB4D-4158-A65F-667DCF98B936}"/>
    <cellStyle name="40% - Accent3 2 4 3 3" xfId="32819" xr:uid="{8B0EB350-F787-47F8-99D2-9AE574571D23}"/>
    <cellStyle name="40% - Accent3 2 4 3 4" xfId="38077" xr:uid="{5A39BA90-5F62-4CC3-9AA5-497188962E65}"/>
    <cellStyle name="40% - Accent3 2 4 4" xfId="17323" xr:uid="{3206A502-9296-402E-A1BF-A38BB0B4ED36}"/>
    <cellStyle name="40% - Accent3 2 4 5" xfId="22701" xr:uid="{ECD6CF04-0ED3-4443-B929-0A85A497C254}"/>
    <cellStyle name="40% - Accent3 2 4 6" xfId="24463" xr:uid="{C49F7B93-6290-450A-B43A-ED1D57BC29AD}"/>
    <cellStyle name="40% - Accent3 2 4 7" xfId="29354" xr:uid="{D4D1E57D-B6BC-4BC2-8F3D-115A471852C4}"/>
    <cellStyle name="40% - Accent3 2 4 8" xfId="33207" xr:uid="{9B63DF4A-D78C-460C-AA8A-4F356300B532}"/>
    <cellStyle name="40% - Accent3 2 4 9" xfId="10438" xr:uid="{0D32F45F-0FB2-4B7E-B5FC-157E3E33922A}"/>
    <cellStyle name="40% - Accent3 2 5" xfId="667" xr:uid="{630CC55C-6190-4364-8BF4-696E1884C1D7}"/>
    <cellStyle name="40% - Accent3 2 5 2" xfId="17352" xr:uid="{9686493B-7D2E-4FAA-B009-8B571D77FC6A}"/>
    <cellStyle name="40% - Accent3 2 5 3" xfId="22730" xr:uid="{5135717A-5136-487D-A415-E4C0602F0B43}"/>
    <cellStyle name="40% - Accent3 2 5 4" xfId="24492" xr:uid="{6879DFD0-5075-4CC0-89F9-BDC07EE22F5A}"/>
    <cellStyle name="40% - Accent3 2 5 5" xfId="29614" xr:uid="{39C1BB7A-E87D-488D-B527-F23E40CDF895}"/>
    <cellStyle name="40% - Accent3 2 5 6" xfId="33236" xr:uid="{502AB336-9CE0-4132-8CCA-AF0742CB9593}"/>
    <cellStyle name="40% - Accent3 2 5 7" xfId="38594" xr:uid="{96D7A1B9-4811-41BC-8F6F-9E8AF4EC1FEF}"/>
    <cellStyle name="40% - Accent3 2 5 8" xfId="10474" xr:uid="{BF9E7E53-1119-45F9-B29C-228BDBD42580}"/>
    <cellStyle name="40% - Accent3 2 6" xfId="668" xr:uid="{D14E4B75-F673-4E34-87AF-21AC1E4FA9E2}"/>
    <cellStyle name="40% - Accent3 2 6 2" xfId="18840" xr:uid="{188EB378-9C88-4EBA-97BC-70CAAC0AD151}"/>
    <cellStyle name="40% - Accent3 2 6 2 2" xfId="38595" xr:uid="{51AED743-099A-4FF3-8667-668D28122AA8}"/>
    <cellStyle name="40% - Accent3 2 6 3" xfId="26025" xr:uid="{BD67C37C-59C4-40E9-AEEC-B20FF30218B5}"/>
    <cellStyle name="40% - Accent3 2 6 4" xfId="29627" xr:uid="{F4F12DE1-85CE-422D-8CC8-2F9EFA23BCBE}"/>
    <cellStyle name="40% - Accent3 2 6 5" xfId="34770" xr:uid="{F339782E-884B-480C-AFD0-8D8790BEDB0B}"/>
    <cellStyle name="40% - Accent3 2 6 6" xfId="13305" xr:uid="{EF29C27C-E9FB-4C5D-8599-B8B57A312762}"/>
    <cellStyle name="40% - Accent3 2 7" xfId="669" xr:uid="{2930D226-5742-40E4-8703-3E76C5AAEDC0}"/>
    <cellStyle name="40% - Accent3 2 7 2" xfId="38597" xr:uid="{4A12AE60-7DF6-44E8-9FC7-C8DB336177BA}"/>
    <cellStyle name="40% - Accent3 2 7 3" xfId="38596" xr:uid="{F352A43A-8E17-4D3C-BCD3-5888DF161282}"/>
    <cellStyle name="40% - Accent3 2 8" xfId="670" xr:uid="{D24F1627-FF32-4BCB-B124-160955C47F6C}"/>
    <cellStyle name="40% - Accent3 2 8 2" xfId="38599" xr:uid="{5A8A96A6-CE2D-443B-90D0-F4F950CCF998}"/>
    <cellStyle name="40% - Accent3 2 8 3" xfId="38598" xr:uid="{F0A1EC08-2D8F-4263-9741-195C74119BBA}"/>
    <cellStyle name="40% - Accent3 2 9" xfId="671" xr:uid="{25794A21-7C52-4648-B4E1-AA6C29B32220}"/>
    <cellStyle name="40% - Accent3 2 9 2" xfId="38601" xr:uid="{0673100B-020B-4DFC-BBBC-1CD76D569876}"/>
    <cellStyle name="40% - Accent3 2 9 3" xfId="38600" xr:uid="{D5D7ADF3-ACB1-4153-96C1-110C3E801374}"/>
    <cellStyle name="40% - Accent3 2_Finance" xfId="672" xr:uid="{EBEDD8CC-8B7C-4406-9260-72CFB43BCB01}"/>
    <cellStyle name="40% - Accent3 20" xfId="673" xr:uid="{981DA6ED-CD99-42EB-B862-A0FAFEF4F884}"/>
    <cellStyle name="40% - Accent3 20 10" xfId="33547" xr:uid="{FB2B5A8D-2D39-491A-BA2A-E7498930144D}"/>
    <cellStyle name="40% - Accent3 20 11" xfId="10820" xr:uid="{23A07F3B-0477-4BD9-ACD1-1D1E00C63938}"/>
    <cellStyle name="40% - Accent3 20 2" xfId="11824" xr:uid="{9539CECE-4487-4666-AFC0-E6C24C140153}"/>
    <cellStyle name="40% - Accent3 20 2 2" xfId="14009" xr:uid="{3CFA9246-4FD7-4E9C-8338-19B638BBB73E}"/>
    <cellStyle name="40% - Accent3 20 2 2 2" xfId="19627" xr:uid="{7F79A9AC-3FD1-484C-9260-35AE52F2E332}"/>
    <cellStyle name="40% - Accent3 20 2 2 3" xfId="26814" xr:uid="{1428224D-5D2C-4EA2-B7D2-DE9839DC3640}"/>
    <cellStyle name="40% - Accent3 20 2 2 4" xfId="30425" xr:uid="{63368391-967B-480A-BA11-9939559EB1EF}"/>
    <cellStyle name="40% - Accent3 20 2 2 5" xfId="35605" xr:uid="{D4E69ED5-E8F2-41F4-96BF-3D2D91090972}"/>
    <cellStyle name="40% - Accent3 20 2 3" xfId="16476" xr:uid="{761E92EF-497F-40B4-977F-5111563E2838}"/>
    <cellStyle name="40% - Accent3 20 2 3 2" xfId="21669" xr:uid="{22B0FC93-E187-4978-BBD8-7199B207061C}"/>
    <cellStyle name="40% - Accent3 20 2 3 3" xfId="32390" xr:uid="{AD25A280-DBF0-40E4-8291-C9463661F265}"/>
    <cellStyle name="40% - Accent3 20 2 3 4" xfId="37649" xr:uid="{53AD0DC5-947A-4B1D-8AD5-9917550FEA08}"/>
    <cellStyle name="40% - Accent3 20 2 4" xfId="18083" xr:uid="{BC2E8CDC-6CFE-4907-9F5E-E0DA61C8005F}"/>
    <cellStyle name="40% - Accent3 20 2 5" xfId="23508" xr:uid="{F83E8332-7BB3-4457-9C34-1CCCB20760B7}"/>
    <cellStyle name="40% - Accent3 20 2 6" xfId="25270" xr:uid="{B45436D1-E34C-432A-8180-91F9BF88DF08}"/>
    <cellStyle name="40% - Accent3 20 2 7" xfId="28904" xr:uid="{E5C39B1A-812D-4FB2-9497-D7078560DC2C}"/>
    <cellStyle name="40% - Accent3 20 2 8" xfId="34015" xr:uid="{64B92455-C0F7-4D00-A8B1-DA8B3D5BABAC}"/>
    <cellStyle name="40% - Accent3 20 3" xfId="12235" xr:uid="{A2A18B4C-4353-4172-B888-DCD221BECA23}"/>
    <cellStyle name="40% - Accent3 20 3 2" xfId="14288" xr:uid="{8D1C1D03-A937-4F00-9E61-A6B5D1E93212}"/>
    <cellStyle name="40% - Accent3 20 3 2 2" xfId="19925" xr:uid="{15EACF3F-FE36-4D8D-A4D7-B62D7C7CEB78}"/>
    <cellStyle name="40% - Accent3 20 3 2 3" xfId="27112" xr:uid="{D6E09819-53DC-47D9-BDF1-146F765DD351}"/>
    <cellStyle name="40% - Accent3 20 3 2 4" xfId="30723" xr:uid="{53610904-2EB0-4942-A840-7CC52BD243E4}"/>
    <cellStyle name="40% - Accent3 20 3 2 5" xfId="35903" xr:uid="{2FC930C9-7DF0-4F39-BE70-13E5B9002729}"/>
    <cellStyle name="40% - Accent3 20 3 3" xfId="16711" xr:uid="{CC7A3726-368B-42E4-861A-ACA2386216F5}"/>
    <cellStyle name="40% - Accent3 20 3 3 2" xfId="21922" xr:uid="{05644CC9-5BA6-42D1-96A9-A6B77D241627}"/>
    <cellStyle name="40% - Accent3 20 3 3 3" xfId="32643" xr:uid="{9B10219B-C114-4CDE-8859-8AC40F687591}"/>
    <cellStyle name="40% - Accent3 20 3 3 4" xfId="37902" xr:uid="{2F1DF97E-3120-470B-A7C3-B3470E9EF593}"/>
    <cellStyle name="40% - Accent3 20 3 4" xfId="18381" xr:uid="{D3D716AE-FAC0-4275-A40C-81E3F15E201C}"/>
    <cellStyle name="40% - Accent3 20 3 5" xfId="23806" xr:uid="{DD1559C7-DACC-4F54-BE76-05E95D9B6F42}"/>
    <cellStyle name="40% - Accent3 20 3 6" xfId="25568" xr:uid="{D143747F-724D-499F-AE62-7D1EAC9EAC76}"/>
    <cellStyle name="40% - Accent3 20 3 7" xfId="29162" xr:uid="{5D0691E1-7997-432D-A5AF-D112A1C41642}"/>
    <cellStyle name="40% - Accent3 20 3 8" xfId="34313" xr:uid="{77CB9140-7A93-4808-A384-49AF40A5E1D7}"/>
    <cellStyle name="40% - Accent3 20 4" xfId="13485" xr:uid="{5A711AE0-EE97-489F-98D8-5ECB1B681E1D}"/>
    <cellStyle name="40% - Accent3 20 4 2" xfId="19067" xr:uid="{1A3740D6-2649-4DA1-AD37-81B081EC1709}"/>
    <cellStyle name="40% - Accent3 20 4 3" xfId="26252" xr:uid="{CA6ED62E-8364-4C6F-BA0F-486A18C36C81}"/>
    <cellStyle name="40% - Accent3 20 4 4" xfId="29821" xr:uid="{0875D40B-020C-4F4A-80FF-1BDA1C02917F}"/>
    <cellStyle name="40% - Accent3 20 4 5" xfId="34997" xr:uid="{72B5FAF1-528C-48D3-B88E-A7711E204F70}"/>
    <cellStyle name="40% - Accent3 20 5" xfId="15430" xr:uid="{A29C4178-564B-4713-A8C7-C732AED3455B}"/>
    <cellStyle name="40% - Accent3 20 5 2" xfId="20854" xr:uid="{E6BC491E-276D-4CD9-8442-70FA4EB62DB9}"/>
    <cellStyle name="40% - Accent3 20 5 3" xfId="31630" xr:uid="{19488F52-5BBD-44A4-BCDF-217F00EB395B}"/>
    <cellStyle name="40% - Accent3 20 5 4" xfId="36834" xr:uid="{AB6E3003-7DAF-450E-BD85-1E5FB68A1151}"/>
    <cellStyle name="40% - Accent3 20 6" xfId="17617" xr:uid="{FECB9B64-D285-4DD0-B687-F7A11FFDB805}"/>
    <cellStyle name="40% - Accent3 20 7" xfId="23040" xr:uid="{9F6C348C-4499-4537-9738-C39EC50E2751}"/>
    <cellStyle name="40% - Accent3 20 8" xfId="24803" xr:uid="{0732FBA8-93D4-4E7E-9D41-C9082989F5D8}"/>
    <cellStyle name="40% - Accent3 20 9" xfId="28050" xr:uid="{CDEB1C67-B8E9-42B5-B8B2-5DBBF29F6A15}"/>
    <cellStyle name="40% - Accent3 21" xfId="674" xr:uid="{B199FE5C-4CDD-4B2E-B41A-CEBA9F75CB49}"/>
    <cellStyle name="40% - Accent3 21 10" xfId="33560" xr:uid="{BBC35552-E767-4E32-8F2C-FC6EC7263754}"/>
    <cellStyle name="40% - Accent3 21 11" xfId="10861" xr:uid="{B75F0BF2-E29B-48A9-8136-AEC4FB58BB7E}"/>
    <cellStyle name="40% - Accent3 21 2" xfId="11857" xr:uid="{B7786166-745C-4041-BEA8-899BDDAB1055}"/>
    <cellStyle name="40% - Accent3 21 2 2" xfId="14030" xr:uid="{B6C13955-EB77-46D8-AFA2-9835F3AC27FD}"/>
    <cellStyle name="40% - Accent3 21 2 2 2" xfId="19649" xr:uid="{AD88AA15-6F73-40DC-BD98-5A248F234F8B}"/>
    <cellStyle name="40% - Accent3 21 2 2 3" xfId="26836" xr:uid="{1633B65C-7748-49D6-ADF1-5E764BA2DAFA}"/>
    <cellStyle name="40% - Accent3 21 2 2 4" xfId="30447" xr:uid="{4D5EF14F-E9B8-40C8-8F2A-762D668F6F6E}"/>
    <cellStyle name="40% - Accent3 21 2 2 5" xfId="35627" xr:uid="{B51888E2-4A6A-4FFB-8C54-BB39FDD48DDD}"/>
    <cellStyle name="40% - Accent3 21 2 3" xfId="16494" xr:uid="{CADDE8F8-AA78-47D5-B53F-7D8C24A067EC}"/>
    <cellStyle name="40% - Accent3 21 2 3 2" xfId="21688" xr:uid="{8DC76F84-012D-4C9A-A0AC-92F6EAE507C0}"/>
    <cellStyle name="40% - Accent3 21 2 3 3" xfId="32409" xr:uid="{A51EE789-C627-446B-A74C-88F79985EA21}"/>
    <cellStyle name="40% - Accent3 21 2 3 4" xfId="37668" xr:uid="{AF863EC8-677A-4849-87B2-5204B8CC3667}"/>
    <cellStyle name="40% - Accent3 21 2 4" xfId="18105" xr:uid="{1FEE8370-67A1-4789-905E-82F8A782A5C3}"/>
    <cellStyle name="40% - Accent3 21 2 5" xfId="23530" xr:uid="{73A7442A-3E4A-49C1-8594-6CA4E2D17704}"/>
    <cellStyle name="40% - Accent3 21 2 6" xfId="25292" xr:uid="{73240DBB-0A6F-4515-98CF-C03DEBCCAD82}"/>
    <cellStyle name="40% - Accent3 21 2 7" xfId="28924" xr:uid="{00400683-5FDA-4EC7-A213-D2DE085D1D5D}"/>
    <cellStyle name="40% - Accent3 21 2 8" xfId="34037" xr:uid="{191EF4D7-476D-466E-9AAE-675B646D5E84}"/>
    <cellStyle name="40% - Accent3 21 3" xfId="12267" xr:uid="{489CA945-021D-4A2F-B0FC-0DC3B7C0FC06}"/>
    <cellStyle name="40% - Accent3 21 3 2" xfId="14306" xr:uid="{104E58BF-1BDC-49A0-AFCD-5D5497D0155A}"/>
    <cellStyle name="40% - Accent3 21 3 2 2" xfId="19943" xr:uid="{1502B0B3-0A0F-4E31-AFD4-E2AF1A2E58A1}"/>
    <cellStyle name="40% - Accent3 21 3 2 3" xfId="27130" xr:uid="{70E09E5D-5739-49CC-9A36-79ADDCCCBD54}"/>
    <cellStyle name="40% - Accent3 21 3 2 4" xfId="30741" xr:uid="{F4735D8E-A402-46A6-9228-8D5CC3678A1D}"/>
    <cellStyle name="40% - Accent3 21 3 2 5" xfId="35921" xr:uid="{4D240F74-97FB-4861-9325-509030462713}"/>
    <cellStyle name="40% - Accent3 21 3 3" xfId="16724" xr:uid="{59A1FD05-1A6D-44B4-A378-60FD608EFCB5}"/>
    <cellStyle name="40% - Accent3 21 3 3 2" xfId="21935" xr:uid="{2356BAAF-15E7-4CD5-8F65-16C7ACD6ADD0}"/>
    <cellStyle name="40% - Accent3 21 3 3 3" xfId="32656" xr:uid="{E4CF4D0C-EB0A-455E-940B-4E92EF539886}"/>
    <cellStyle name="40% - Accent3 21 3 3 4" xfId="37915" xr:uid="{24D2EC52-96FC-4DE3-91DB-042892C5B0E0}"/>
    <cellStyle name="40% - Accent3 21 3 4" xfId="18399" xr:uid="{AB611979-DC10-4E8F-B82A-B8C0DA259B8A}"/>
    <cellStyle name="40% - Accent3 21 3 5" xfId="23824" xr:uid="{1A971D41-1C82-4C2B-9A41-EB2E23121C0A}"/>
    <cellStyle name="40% - Accent3 21 3 6" xfId="25586" xr:uid="{CDA84CE4-4BDC-42D8-84D4-5092E47F2349}"/>
    <cellStyle name="40% - Accent3 21 3 7" xfId="29175" xr:uid="{DF91563E-F993-4AC2-8E92-F36C2CD8BC4B}"/>
    <cellStyle name="40% - Accent3 21 3 8" xfId="34331" xr:uid="{03DEF624-C844-415F-9627-9C72871664F0}"/>
    <cellStyle name="40% - Accent3 21 4" xfId="13498" xr:uid="{AA6AF1DA-4F07-4D5D-BD20-81E1256D93DD}"/>
    <cellStyle name="40% - Accent3 21 4 2" xfId="19080" xr:uid="{958FA104-227A-4527-A0E8-6E1E470CA85E}"/>
    <cellStyle name="40% - Accent3 21 4 3" xfId="26265" xr:uid="{ECD062A0-BA2F-4DD7-B0B3-2689300CF1D6}"/>
    <cellStyle name="40% - Accent3 21 4 4" xfId="29834" xr:uid="{9B3462DE-4FD2-4510-9E52-3D688AA523FB}"/>
    <cellStyle name="40% - Accent3 21 4 5" xfId="35010" xr:uid="{2633B539-7781-4363-A98D-DA5609ADE582}"/>
    <cellStyle name="40% - Accent3 21 5" xfId="15444" xr:uid="{5D62CC95-7AD7-4D3D-ADF2-1A559CC69D79}"/>
    <cellStyle name="40% - Accent3 21 5 2" xfId="20868" xr:uid="{C9B3D2BD-CB03-46C3-8C37-5093D8D20FFA}"/>
    <cellStyle name="40% - Accent3 21 5 3" xfId="31644" xr:uid="{B245B536-E892-4DCD-82A9-73096460D2D1}"/>
    <cellStyle name="40% - Accent3 21 5 4" xfId="36848" xr:uid="{0B247F92-7583-4915-B4AD-DDE3709CDC6A}"/>
    <cellStyle name="40% - Accent3 21 6" xfId="17630" xr:uid="{C4CC05A9-9DC7-41BE-84F4-993C9F1BEDF6}"/>
    <cellStyle name="40% - Accent3 21 7" xfId="23053" xr:uid="{2B25B222-E76A-4C60-801A-ACBBECE2B19A}"/>
    <cellStyle name="40% - Accent3 21 8" xfId="24816" xr:uid="{F15BAAEF-A28A-40A3-8DB6-7DE50BC9A5B1}"/>
    <cellStyle name="40% - Accent3 21 9" xfId="28064" xr:uid="{E5288A93-5D27-4E30-BB5D-F29EAC3086B3}"/>
    <cellStyle name="40% - Accent3 22" xfId="675" xr:uid="{61829CAF-C7E0-43CF-A722-44C966E77B3D}"/>
    <cellStyle name="40% - Accent3 22 10" xfId="33573" xr:uid="{2F31E346-453E-4A66-AC34-F459613F3F94}"/>
    <cellStyle name="40% - Accent3 22 11" xfId="10902" xr:uid="{81CD1535-7050-42FA-8BB4-27D6134D49F8}"/>
    <cellStyle name="40% - Accent3 22 2" xfId="11888" xr:uid="{62DB1871-2FF6-4305-AE0A-5BB3BA3B06C1}"/>
    <cellStyle name="40% - Accent3 22 2 2" xfId="14051" xr:uid="{D1EF1CD1-37A1-4F48-8DF9-80D1CD44AD02}"/>
    <cellStyle name="40% - Accent3 22 2 2 2" xfId="19672" xr:uid="{F53F29E7-69BB-4574-968B-00D0639BE5D8}"/>
    <cellStyle name="40% - Accent3 22 2 2 3" xfId="26859" xr:uid="{91B71824-A559-4236-8FB8-4050012B36AE}"/>
    <cellStyle name="40% - Accent3 22 2 2 4" xfId="30470" xr:uid="{D81B32E2-9426-40F8-A955-368F023E8D83}"/>
    <cellStyle name="40% - Accent3 22 2 2 5" xfId="35650" xr:uid="{1D06947A-B853-4008-9DC4-A84AC91B709C}"/>
    <cellStyle name="40% - Accent3 22 2 3" xfId="16511" xr:uid="{79C57CF6-D99E-40BB-8732-DFB16562480F}"/>
    <cellStyle name="40% - Accent3 22 2 3 2" xfId="21707" xr:uid="{C88AF0AB-BEA0-458E-9BF3-70154CF9A104}"/>
    <cellStyle name="40% - Accent3 22 2 3 3" xfId="32428" xr:uid="{EBA4E661-F5B8-4C83-ACC2-5150F60AD7CF}"/>
    <cellStyle name="40% - Accent3 22 2 3 4" xfId="37687" xr:uid="{72F031D4-FE89-432F-9D97-E7506D94B219}"/>
    <cellStyle name="40% - Accent3 22 2 4" xfId="18128" xr:uid="{B9544966-58FC-4F0E-9D70-66E196BA7D60}"/>
    <cellStyle name="40% - Accent3 22 2 5" xfId="23553" xr:uid="{2129B9B5-AA78-46D4-8789-BAF5D3C3B9B2}"/>
    <cellStyle name="40% - Accent3 22 2 6" xfId="25315" xr:uid="{0C8EB309-C1D7-4294-A668-AD33BBE12E91}"/>
    <cellStyle name="40% - Accent3 22 2 7" xfId="28943" xr:uid="{E3EFCA0E-64C7-4513-8BC0-E86945C3315C}"/>
    <cellStyle name="40% - Accent3 22 2 8" xfId="34060" xr:uid="{C5A64528-7245-40D7-ADF7-20C15D4A2CA0}"/>
    <cellStyle name="40% - Accent3 22 3" xfId="12299" xr:uid="{E038B42F-B01A-489D-B0DF-C3C3E2F3E88E}"/>
    <cellStyle name="40% - Accent3 22 3 2" xfId="14328" xr:uid="{7499539A-5D2C-44D2-86D8-BCF75DBC4A07}"/>
    <cellStyle name="40% - Accent3 22 3 2 2" xfId="19965" xr:uid="{C58C5D8E-1C44-45DE-BB22-1C9E691880E7}"/>
    <cellStyle name="40% - Accent3 22 3 2 3" xfId="27152" xr:uid="{959E1456-F2B0-42A7-A435-51219621533C}"/>
    <cellStyle name="40% - Accent3 22 3 2 4" xfId="30763" xr:uid="{CFC416D3-D679-42DF-ADE8-5313209B7352}"/>
    <cellStyle name="40% - Accent3 22 3 2 5" xfId="35943" xr:uid="{74EB774A-E483-4CAB-BBB9-1ABE3A78B237}"/>
    <cellStyle name="40% - Accent3 22 3 3" xfId="16737" xr:uid="{197A7F3D-EEC2-40F3-8592-C2E6C9CB2365}"/>
    <cellStyle name="40% - Accent3 22 3 3 2" xfId="21948" xr:uid="{74BA1F8E-2742-4CBD-A8A4-F594FA726B98}"/>
    <cellStyle name="40% - Accent3 22 3 3 3" xfId="32669" xr:uid="{FA4104DA-D78E-4917-92E8-A7570747C5C1}"/>
    <cellStyle name="40% - Accent3 22 3 3 4" xfId="37928" xr:uid="{45A4BE49-4293-40FF-BCEE-45059D0082E0}"/>
    <cellStyle name="40% - Accent3 22 3 4" xfId="18421" xr:uid="{744E2A08-E9DF-4F5B-9FAC-DEBC863BE00D}"/>
    <cellStyle name="40% - Accent3 22 3 5" xfId="23846" xr:uid="{C6B17E45-A4F5-42F8-A83C-8ED036269A84}"/>
    <cellStyle name="40% - Accent3 22 3 6" xfId="25608" xr:uid="{F0BDB052-D3D5-4572-A330-9AEF6D0944F6}"/>
    <cellStyle name="40% - Accent3 22 3 7" xfId="29188" xr:uid="{B03428E7-E2B3-4BC8-8BFC-770B02D5D1A6}"/>
    <cellStyle name="40% - Accent3 22 3 8" xfId="34353" xr:uid="{5618758A-DF3A-4616-9908-7107F0DCA97F}"/>
    <cellStyle name="40% - Accent3 22 4" xfId="13511" xr:uid="{7E46B33F-A6D8-4FED-BB9D-578CD518EDE2}"/>
    <cellStyle name="40% - Accent3 22 4 2" xfId="19093" xr:uid="{BC04FA15-A9EA-43BF-A5B3-8D2FA5EB287E}"/>
    <cellStyle name="40% - Accent3 22 4 3" xfId="26278" xr:uid="{9798D66A-5554-45E2-8E76-EEFD23B25E94}"/>
    <cellStyle name="40% - Accent3 22 4 4" xfId="29847" xr:uid="{C1FBC666-8BB4-437F-AE30-99DDFBCC4847}"/>
    <cellStyle name="40% - Accent3 22 4 5" xfId="35023" xr:uid="{2F6F7D4B-18B6-4AE6-8C96-DBC719D93828}"/>
    <cellStyle name="40% - Accent3 22 5" xfId="15455" xr:uid="{52F6111C-3A86-403C-89FA-8CB7812BE1BB}"/>
    <cellStyle name="40% - Accent3 22 5 2" xfId="20879" xr:uid="{79B1C259-6FD0-4451-83C2-90A8B60BD866}"/>
    <cellStyle name="40% - Accent3 22 5 3" xfId="31655" xr:uid="{264955B2-0C1D-4AC6-8202-DD2A8B752F8C}"/>
    <cellStyle name="40% - Accent3 22 5 4" xfId="36859" xr:uid="{F4008DD9-018E-489C-A4DB-104BA8904DA1}"/>
    <cellStyle name="40% - Accent3 22 6" xfId="17643" xr:uid="{9235C8D1-6812-49C9-858E-BDA716FB21E2}"/>
    <cellStyle name="40% - Accent3 22 7" xfId="23066" xr:uid="{54945D2E-16D7-48D6-A16F-7640549890E8}"/>
    <cellStyle name="40% - Accent3 22 8" xfId="24829" xr:uid="{AEC759A4-66FA-4878-A028-85BCE1A419AF}"/>
    <cellStyle name="40% - Accent3 22 9" xfId="28075" xr:uid="{B6A6D934-AFB5-4CE0-8CEC-A58967D76105}"/>
    <cellStyle name="40% - Accent3 23" xfId="4815" xr:uid="{E7A3D4B4-EC4F-41E8-8E9C-FEAE56FE8989}"/>
    <cellStyle name="40% - Accent3 23 10" xfId="33586" xr:uid="{4422638D-E64E-4EB1-8F85-627E5DF8632B}"/>
    <cellStyle name="40% - Accent3 23 2" xfId="11921" xr:uid="{BE19E8D0-01D1-47A0-A4D6-E86E0DA6080D}"/>
    <cellStyle name="40% - Accent3 23 2 2" xfId="14072" xr:uid="{FEA3FBA9-7AF2-47CC-9DF0-9AD58B7D018C}"/>
    <cellStyle name="40% - Accent3 23 2 2 2" xfId="19696" xr:uid="{2C9122DB-EA86-4657-B465-E53C0000D95B}"/>
    <cellStyle name="40% - Accent3 23 2 2 3" xfId="26883" xr:uid="{CD944B92-A82D-4C2D-87E4-C00FE5AAC12E}"/>
    <cellStyle name="40% - Accent3 23 2 2 4" xfId="30494" xr:uid="{BFB6C4CB-2754-40EB-8281-EDBABAECEB04}"/>
    <cellStyle name="40% - Accent3 23 2 2 5" xfId="35674" xr:uid="{B87E9417-B4D0-493B-A4BB-AEE10D6FFCE0}"/>
    <cellStyle name="40% - Accent3 23 2 3" xfId="16530" xr:uid="{EDAE12B7-CD9D-47C2-B6B0-EE83E9623752}"/>
    <cellStyle name="40% - Accent3 23 2 3 2" xfId="21729" xr:uid="{B632CD86-76FB-4B72-BF04-3A9F8AA5E01E}"/>
    <cellStyle name="40% - Accent3 23 2 3 3" xfId="32450" xr:uid="{22EAFF9E-43D7-4E22-A38D-AF4DA30A62C1}"/>
    <cellStyle name="40% - Accent3 23 2 3 4" xfId="37709" xr:uid="{60A1BECB-93D8-4654-81CC-F47D58947F25}"/>
    <cellStyle name="40% - Accent3 23 2 4" xfId="18152" xr:uid="{BFB80C17-56B5-4C53-8FDF-E8205104571F}"/>
    <cellStyle name="40% - Accent3 23 2 5" xfId="23577" xr:uid="{02F0B7D4-6E97-4A25-AEB8-6A80D4EAB154}"/>
    <cellStyle name="40% - Accent3 23 2 6" xfId="25339" xr:uid="{6D577F43-4BA7-40F9-9DE0-B9BF41A1A49B}"/>
    <cellStyle name="40% - Accent3 23 2 7" xfId="28965" xr:uid="{3F516794-0F05-437B-B0B2-828BA838403E}"/>
    <cellStyle name="40% - Accent3 23 2 8" xfId="34084" xr:uid="{6DDE9842-716E-4961-A86F-B50228E12FBE}"/>
    <cellStyle name="40% - Accent3 23 3" xfId="12331" xr:uid="{0E0DE1CA-4264-4D37-A1A3-E2B383D32EC8}"/>
    <cellStyle name="40% - Accent3 23 3 2" xfId="14349" xr:uid="{55D547A4-5097-4888-A29A-BE8A1CBABB2A}"/>
    <cellStyle name="40% - Accent3 23 3 2 2" xfId="19986" xr:uid="{B5E63346-CE3B-445C-AD37-CCCA0392343B}"/>
    <cellStyle name="40% - Accent3 23 3 2 3" xfId="27173" xr:uid="{6591FB03-7593-4DF8-9B49-D5DC6C78FCA9}"/>
    <cellStyle name="40% - Accent3 23 3 2 4" xfId="30784" xr:uid="{238313BA-D26D-4A54-B81F-F7DFF8EE755C}"/>
    <cellStyle name="40% - Accent3 23 3 2 5" xfId="35964" xr:uid="{FD3AC333-32C4-4B8F-81A5-9587CBEAB986}"/>
    <cellStyle name="40% - Accent3 23 3 3" xfId="16750" xr:uid="{D9A1E981-43BC-4585-8427-92EB1EF5FA3A}"/>
    <cellStyle name="40% - Accent3 23 3 3 2" xfId="21961" xr:uid="{E223990C-682F-4C15-A848-5FE29B2A7999}"/>
    <cellStyle name="40% - Accent3 23 3 3 3" xfId="32682" xr:uid="{FB082CD3-3F47-432A-B378-18C5C6D14301}"/>
    <cellStyle name="40% - Accent3 23 3 3 4" xfId="37941" xr:uid="{C960D067-C154-4A42-ADE0-85B5A91A58CC}"/>
    <cellStyle name="40% - Accent3 23 3 4" xfId="18442" xr:uid="{89DC3BB7-4120-4313-9A15-23EE74C02856}"/>
    <cellStyle name="40% - Accent3 23 3 5" xfId="23867" xr:uid="{65A2EACE-1277-4347-981A-911182F4C092}"/>
    <cellStyle name="40% - Accent3 23 3 6" xfId="25629" xr:uid="{E8483785-24AF-48A4-A8AD-3ACFA5FCCBED}"/>
    <cellStyle name="40% - Accent3 23 3 7" xfId="29202" xr:uid="{81E15015-BA56-4D5B-9E8F-9B261279EA64}"/>
    <cellStyle name="40% - Accent3 23 3 8" xfId="34374" xr:uid="{1D3DE1A2-0A0C-4C52-A70B-3A5564E83E7E}"/>
    <cellStyle name="40% - Accent3 23 4" xfId="13524" xr:uid="{B13334A1-1890-46C3-B503-95592507BB17}"/>
    <cellStyle name="40% - Accent3 23 4 2" xfId="19106" xr:uid="{41C9B898-E80E-4D8F-BD7D-303E7846580E}"/>
    <cellStyle name="40% - Accent3 23 4 3" xfId="26291" xr:uid="{E4B9406E-5CD0-404F-B632-CCAAC4F76E5D}"/>
    <cellStyle name="40% - Accent3 23 4 4" xfId="29860" xr:uid="{6FCCF207-7D32-4201-8546-D22A9B44B72A}"/>
    <cellStyle name="40% - Accent3 23 4 5" xfId="35036" xr:uid="{672F7CC4-1B80-40C6-9A72-3E87C22E422F}"/>
    <cellStyle name="40% - Accent3 23 5" xfId="15466" xr:uid="{9032B972-819D-483D-88B4-EB9E30058EDA}"/>
    <cellStyle name="40% - Accent3 23 5 2" xfId="20890" xr:uid="{E9E46F91-E71E-471E-A0E5-81F4CAFAA49F}"/>
    <cellStyle name="40% - Accent3 23 5 3" xfId="31666" xr:uid="{B91D5340-0CDD-48C7-86AC-FAA4024D68F2}"/>
    <cellStyle name="40% - Accent3 23 5 4" xfId="36870" xr:uid="{78A85754-42FC-41F5-951B-A8A7502814A6}"/>
    <cellStyle name="40% - Accent3 23 6" xfId="17656" xr:uid="{B8C556B0-B09F-4BEC-A1F5-B02A18889384}"/>
    <cellStyle name="40% - Accent3 23 7" xfId="23079" xr:uid="{E1C122A6-F539-49DD-8233-EC1241326582}"/>
    <cellStyle name="40% - Accent3 23 8" xfId="24842" xr:uid="{B9C442B5-D733-409D-AE00-7D4E4620F026}"/>
    <cellStyle name="40% - Accent3 23 9" xfId="28086" xr:uid="{9D0BF401-2501-4EFF-B870-AB160B5987F4}"/>
    <cellStyle name="40% - Accent3 24" xfId="10971" xr:uid="{C1F7E873-96DE-4D23-89C4-D09D689D33C6}"/>
    <cellStyle name="40% - Accent3 24 10" xfId="33600" xr:uid="{30A420EC-1145-4B71-8364-5339D5ED113F}"/>
    <cellStyle name="40% - Accent3 24 2" xfId="11953" xr:uid="{4AE04DD8-9097-4320-90B9-B5957FCB31A8}"/>
    <cellStyle name="40% - Accent3 24 2 2" xfId="14097" xr:uid="{5AA55A9D-1DD9-45F1-91C6-152DF58101C9}"/>
    <cellStyle name="40% - Accent3 24 2 2 2" xfId="19721" xr:uid="{ADC712A2-BD02-417B-B1C6-6932D89505A8}"/>
    <cellStyle name="40% - Accent3 24 2 2 3" xfId="26908" xr:uid="{5E3EDCD4-4E5E-4035-83A7-8EE8AC322DB2}"/>
    <cellStyle name="40% - Accent3 24 2 2 4" xfId="30519" xr:uid="{DE56603D-39DE-413B-B069-C796BB623C0D}"/>
    <cellStyle name="40% - Accent3 24 2 2 5" xfId="35699" xr:uid="{7C4730F8-1DC3-4F93-A384-F929CA3BB266}"/>
    <cellStyle name="40% - Accent3 24 2 3" xfId="16552" xr:uid="{C525A2E9-0733-420A-AD8C-97C1DB431414}"/>
    <cellStyle name="40% - Accent3 24 2 3 2" xfId="21751" xr:uid="{9ACFE4F1-3726-4545-94A6-487BF07D256A}"/>
    <cellStyle name="40% - Accent3 24 2 3 3" xfId="32472" xr:uid="{BBD53DC6-EB9B-41F6-9137-363B3118189F}"/>
    <cellStyle name="40% - Accent3 24 2 3 4" xfId="37731" xr:uid="{907C2E1C-328B-4989-A99C-0E687429C6A7}"/>
    <cellStyle name="40% - Accent3 24 2 4" xfId="18177" xr:uid="{437E23B9-BBC6-494B-8328-F2391654BCA2}"/>
    <cellStyle name="40% - Accent3 24 2 5" xfId="23602" xr:uid="{D5B6429F-64DF-4692-9BB2-E1A16E759759}"/>
    <cellStyle name="40% - Accent3 24 2 6" xfId="25364" xr:uid="{2951968D-829B-42B5-A02F-9E4AF5D6EF2C}"/>
    <cellStyle name="40% - Accent3 24 2 7" xfId="28987" xr:uid="{37E53017-8468-4515-9342-F2A527086526}"/>
    <cellStyle name="40% - Accent3 24 2 8" xfId="34109" xr:uid="{E4A83984-E059-47C1-A363-383DF8D285BB}"/>
    <cellStyle name="40% - Accent3 24 3" xfId="12364" xr:uid="{3F6EEF00-299B-4DEF-989C-795B27BF19C9}"/>
    <cellStyle name="40% - Accent3 24 3 2" xfId="14367" xr:uid="{753A1EA1-8211-49B0-B532-02595438C8B0}"/>
    <cellStyle name="40% - Accent3 24 3 2 2" xfId="20004" xr:uid="{B348F699-E16E-47E0-89AF-CCF6A2813492}"/>
    <cellStyle name="40% - Accent3 24 3 2 3" xfId="27191" xr:uid="{87EF1D6B-17E3-43AF-BA0F-DFA143093CB7}"/>
    <cellStyle name="40% - Accent3 24 3 2 4" xfId="30802" xr:uid="{9327F998-2B54-4EFC-B2BB-E3FFA60D0D13}"/>
    <cellStyle name="40% - Accent3 24 3 2 5" xfId="35982" xr:uid="{EB66FB19-3E9F-440A-9904-E23183DD2C2D}"/>
    <cellStyle name="40% - Accent3 24 3 3" xfId="16764" xr:uid="{DACDE5AF-7137-4299-9BB3-6D3214A19794}"/>
    <cellStyle name="40% - Accent3 24 3 3 2" xfId="21975" xr:uid="{F6E4EA03-4862-442C-8846-C8C18D73A961}"/>
    <cellStyle name="40% - Accent3 24 3 3 3" xfId="32696" xr:uid="{A8BD308D-7042-4B3F-B4C4-19D32AB9EC8E}"/>
    <cellStyle name="40% - Accent3 24 3 3 4" xfId="37955" xr:uid="{BB7088BE-E28A-4630-8EEE-7BA076C2065C}"/>
    <cellStyle name="40% - Accent3 24 3 4" xfId="18460" xr:uid="{E3184ABA-5D49-4C3C-A0EC-EE075BED1E28}"/>
    <cellStyle name="40% - Accent3 24 3 5" xfId="23885" xr:uid="{FF48599B-E8A5-4DA0-9B27-408F30D38F88}"/>
    <cellStyle name="40% - Accent3 24 3 6" xfId="25647" xr:uid="{7B4A9E48-47CD-4374-A45B-5FC2961F4B55}"/>
    <cellStyle name="40% - Accent3 24 3 7" xfId="29217" xr:uid="{1C2AD33B-6B6C-47ED-9630-2E9F4463D74A}"/>
    <cellStyle name="40% - Accent3 24 3 8" xfId="34392" xr:uid="{0CC6B1FF-2721-46DF-A2FA-9C3294849899}"/>
    <cellStyle name="40% - Accent3 24 4" xfId="13538" xr:uid="{3CE23375-4EAC-4B88-94D6-D4612B9433A9}"/>
    <cellStyle name="40% - Accent3 24 4 2" xfId="19120" xr:uid="{AB38581B-E2C8-4B8E-94C6-0558F19A412B}"/>
    <cellStyle name="40% - Accent3 24 4 3" xfId="26305" xr:uid="{A1FB57F1-A8EB-45DF-9EE4-3E016063F3C3}"/>
    <cellStyle name="40% - Accent3 24 4 4" xfId="29874" xr:uid="{41DF901C-FDB4-49CB-A948-44F3464C8D11}"/>
    <cellStyle name="40% - Accent3 24 4 5" xfId="35050" xr:uid="{8514704A-71CD-479E-95FD-1392C0992005}"/>
    <cellStyle name="40% - Accent3 24 5" xfId="15485" xr:uid="{CD79B9E1-F14B-4A0D-B403-22844746D8BD}"/>
    <cellStyle name="40% - Accent3 24 5 2" xfId="20911" xr:uid="{D0602790-25B6-470B-9F05-955546336E21}"/>
    <cellStyle name="40% - Accent3 24 5 3" xfId="31686" xr:uid="{1D9C5894-65CC-4808-BC26-15F81C4DC469}"/>
    <cellStyle name="40% - Accent3 24 5 4" xfId="36891" xr:uid="{095B9AC5-76CC-4ABC-B216-E939FBEF1761}"/>
    <cellStyle name="40% - Accent3 24 6" xfId="17670" xr:uid="{E8244973-95DF-45F2-805A-C2B31B0EB01B}"/>
    <cellStyle name="40% - Accent3 24 7" xfId="23093" xr:uid="{F24B7C85-64A2-4FD5-835F-556E11984240}"/>
    <cellStyle name="40% - Accent3 24 8" xfId="24856" xr:uid="{AD72FF07-D873-4F70-AB27-86708F899AC7}"/>
    <cellStyle name="40% - Accent3 24 9" xfId="28107" xr:uid="{373443DA-725F-44DE-8582-F18D703E5D1F}"/>
    <cellStyle name="40% - Accent3 25" xfId="11014" xr:uid="{EDEDBA42-5014-4405-AA44-F1EF1F24AB07}"/>
    <cellStyle name="40% - Accent3 25 10" xfId="33615" xr:uid="{0D2E92C2-51B0-4080-981C-675F1F5F695A}"/>
    <cellStyle name="40% - Accent3 25 2" xfId="11989" xr:uid="{B2064AFD-45B9-4C08-B08A-58DAE3226E38}"/>
    <cellStyle name="40% - Accent3 25 2 2" xfId="14122" xr:uid="{F1FDF93E-2E53-481F-B97B-C55EAA803BBE}"/>
    <cellStyle name="40% - Accent3 25 2 2 2" xfId="19748" xr:uid="{C41E511F-3409-43FA-A9D9-F4C6A48B0FFB}"/>
    <cellStyle name="40% - Accent3 25 2 2 3" xfId="26935" xr:uid="{02D1E737-6ECA-468C-AFE3-BC77B050437E}"/>
    <cellStyle name="40% - Accent3 25 2 2 4" xfId="30546" xr:uid="{9A804925-78CA-469E-A015-36A68C461D6A}"/>
    <cellStyle name="40% - Accent3 25 2 2 5" xfId="35726" xr:uid="{1F00036E-C03B-4686-AEDC-B4E356532151}"/>
    <cellStyle name="40% - Accent3 25 2 3" xfId="16573" xr:uid="{B9CB5F9F-B2E3-44E3-8F69-D52C5CA67D96}"/>
    <cellStyle name="40% - Accent3 25 2 3 2" xfId="21774" xr:uid="{5827C8FE-7A5C-4550-93EF-A11CFA143499}"/>
    <cellStyle name="40% - Accent3 25 2 3 3" xfId="32495" xr:uid="{46416D11-B4D5-4C35-872C-16EE1D5CCF30}"/>
    <cellStyle name="40% - Accent3 25 2 3 4" xfId="37754" xr:uid="{264CCF67-444E-4E0B-B643-D76336A00C3D}"/>
    <cellStyle name="40% - Accent3 25 2 4" xfId="18204" xr:uid="{406742CF-47B2-4F1F-9178-223DB1F4B532}"/>
    <cellStyle name="40% - Accent3 25 2 5" xfId="23629" xr:uid="{425A597D-E6D0-4653-8AFA-3A792AA7863D}"/>
    <cellStyle name="40% - Accent3 25 2 6" xfId="25391" xr:uid="{3B4F7B22-64F5-4627-AA91-97A2DE3C2F9B}"/>
    <cellStyle name="40% - Accent3 25 2 7" xfId="29011" xr:uid="{B24EABC0-D57F-43B0-877A-708FAB5BE056}"/>
    <cellStyle name="40% - Accent3 25 2 8" xfId="34136" xr:uid="{5B0586A8-A763-4422-A6B1-95B9A3621200}"/>
    <cellStyle name="40% - Accent3 25 3" xfId="12397" xr:uid="{D6E49160-6EC8-45F8-AACC-8B8A389B2827}"/>
    <cellStyle name="40% - Accent3 25 3 2" xfId="14387" xr:uid="{187C4660-3C4C-414A-9574-E67543116896}"/>
    <cellStyle name="40% - Accent3 25 3 2 2" xfId="20024" xr:uid="{17E0CE50-DEDD-4D1A-B9B6-171928DC268C}"/>
    <cellStyle name="40% - Accent3 25 3 2 3" xfId="27211" xr:uid="{4257C08C-2913-475E-9A60-0AEA233C133E}"/>
    <cellStyle name="40% - Accent3 25 3 2 4" xfId="30822" xr:uid="{1613EC93-51AF-46D0-BA93-A371D93C9A31}"/>
    <cellStyle name="40% - Accent3 25 3 2 5" xfId="36002" xr:uid="{46476068-3D1C-4FC2-82B0-CF9F141127BF}"/>
    <cellStyle name="40% - Accent3 25 3 3" xfId="16779" xr:uid="{88548BDC-5B9E-46A6-84D4-B303429F4A06}"/>
    <cellStyle name="40% - Accent3 25 3 3 2" xfId="21990" xr:uid="{393013C8-E370-4F3A-B56C-06E45DB3C214}"/>
    <cellStyle name="40% - Accent3 25 3 3 3" xfId="32711" xr:uid="{17D730DB-9492-41C9-A17D-C0D24B415230}"/>
    <cellStyle name="40% - Accent3 25 3 3 4" xfId="37970" xr:uid="{7AF0DDB1-D42C-4E43-B737-48B4F9FA0277}"/>
    <cellStyle name="40% - Accent3 25 3 4" xfId="18481" xr:uid="{028F1DC5-35F7-4948-A7A8-B4F82EAEAA78}"/>
    <cellStyle name="40% - Accent3 25 3 5" xfId="23905" xr:uid="{297165BF-F1AB-497D-A950-5DE0178E7D16}"/>
    <cellStyle name="40% - Accent3 25 3 6" xfId="25667" xr:uid="{6E9F2BAB-8E2D-478A-9C15-B9BC53468A6C}"/>
    <cellStyle name="40% - Accent3 25 3 7" xfId="29232" xr:uid="{693B7B8E-73FC-422C-BD80-1948D9F6486B}"/>
    <cellStyle name="40% - Accent3 25 3 8" xfId="34412" xr:uid="{B09771BB-6FC9-40B4-AD3A-D97382F79033}"/>
    <cellStyle name="40% - Accent3 25 4" xfId="13553" xr:uid="{EEB30713-80D3-4583-A365-6B1A60470CF1}"/>
    <cellStyle name="40% - Accent3 25 4 2" xfId="19135" xr:uid="{A9F94234-0A75-489A-8084-F68293D6FB57}"/>
    <cellStyle name="40% - Accent3 25 4 3" xfId="26320" xr:uid="{33843F0D-2BD6-4DC2-8580-E5CC2A65918D}"/>
    <cellStyle name="40% - Accent3 25 4 4" xfId="29889" xr:uid="{88564B59-837E-4E0F-AB6B-9FBA59B7BF86}"/>
    <cellStyle name="40% - Accent3 25 4 5" xfId="35065" xr:uid="{5C5E75FF-41C9-4F2E-98C0-2DBBDBD11AC7}"/>
    <cellStyle name="40% - Accent3 25 5" xfId="15498" xr:uid="{B10B853C-EA37-4225-BB77-F81099F1F243}"/>
    <cellStyle name="40% - Accent3 25 5 2" xfId="20924" xr:uid="{D41E2CD0-0028-4BAC-A4DA-93CA5E4CCC1C}"/>
    <cellStyle name="40% - Accent3 25 5 3" xfId="31699" xr:uid="{B9470063-892F-44E1-934E-9EE97F1A9BB9}"/>
    <cellStyle name="40% - Accent3 25 5 4" xfId="36904" xr:uid="{A2BB0A43-4117-4FB2-8960-E53664737973}"/>
    <cellStyle name="40% - Accent3 25 6" xfId="17685" xr:uid="{039C947B-4897-4771-8733-9B020728AB2F}"/>
    <cellStyle name="40% - Accent3 25 7" xfId="23108" xr:uid="{05AA529A-24EB-42DC-B75D-4B38DBE60DF4}"/>
    <cellStyle name="40% - Accent3 25 8" xfId="24871" xr:uid="{46B89532-B0D1-4A9C-A9C8-28BFCD750AD6}"/>
    <cellStyle name="40% - Accent3 25 9" xfId="28120" xr:uid="{6C9C88B5-6406-4CCC-8A4A-8B036998CFD9}"/>
    <cellStyle name="40% - Accent3 26" xfId="11056" xr:uid="{2AE6F017-5352-4380-B08D-2880A7143B15}"/>
    <cellStyle name="40% - Accent3 26 10" xfId="33628" xr:uid="{FD918911-329C-4EF2-A9EF-BCBF56D7C413}"/>
    <cellStyle name="40% - Accent3 26 2" xfId="12022" xr:uid="{93618155-C7A9-4341-809C-9F3E45038A8B}"/>
    <cellStyle name="40% - Accent3 26 2 2" xfId="14145" xr:uid="{647E695C-79F7-493C-B468-095BB458DC31}"/>
    <cellStyle name="40% - Accent3 26 2 2 2" xfId="19775" xr:uid="{15F0D1B2-1354-4FE9-9CB0-0E949C13E89F}"/>
    <cellStyle name="40% - Accent3 26 2 2 3" xfId="26962" xr:uid="{D87F481C-3F1A-4A90-8B22-87064FC7C526}"/>
    <cellStyle name="40% - Accent3 26 2 2 4" xfId="30573" xr:uid="{8B146656-B86D-43C2-BB9C-9A2B44524D7F}"/>
    <cellStyle name="40% - Accent3 26 2 2 5" xfId="35753" xr:uid="{6D3840F1-1E92-4D18-8031-198761A880AF}"/>
    <cellStyle name="40% - Accent3 26 2 3" xfId="16593" xr:uid="{0A024873-777D-479E-9507-264B2509BACF}"/>
    <cellStyle name="40% - Accent3 26 2 3 2" xfId="21797" xr:uid="{57CC19C5-C83C-44E2-B2F9-E746A07A6E37}"/>
    <cellStyle name="40% - Accent3 26 2 3 3" xfId="32518" xr:uid="{D429F826-8529-4EE3-8C0B-5C3ACE932AA4}"/>
    <cellStyle name="40% - Accent3 26 2 3 4" xfId="37777" xr:uid="{2157F39B-7566-4532-A138-408092E67C6A}"/>
    <cellStyle name="40% - Accent3 26 2 4" xfId="18231" xr:uid="{87DFECAD-DF8D-4225-B06D-C99A4FC8548A}"/>
    <cellStyle name="40% - Accent3 26 2 5" xfId="23656" xr:uid="{857984E0-657A-4EA2-AD8E-BB7FB3695444}"/>
    <cellStyle name="40% - Accent3 26 2 6" xfId="25418" xr:uid="{AFEF8545-83A1-4E70-BE15-CF72B428B0F8}"/>
    <cellStyle name="40% - Accent3 26 2 7" xfId="29034" xr:uid="{97ECBFB0-85D0-4886-9DEB-F9A5F1F39B64}"/>
    <cellStyle name="40% - Accent3 26 2 8" xfId="34163" xr:uid="{6C295A4D-FAAD-454D-B0DF-8E0E4B879EE6}"/>
    <cellStyle name="40% - Accent3 26 3" xfId="12429" xr:uid="{FD229C7A-D775-4FA3-8AC2-63068DE1DBE9}"/>
    <cellStyle name="40% - Accent3 26 3 2" xfId="14409" xr:uid="{73533442-8DE7-42E3-BED2-7843BC459610}"/>
    <cellStyle name="40% - Accent3 26 3 2 2" xfId="20046" xr:uid="{C2018E2F-BE3E-4370-AD4B-A7125CCEF86F}"/>
    <cellStyle name="40% - Accent3 26 3 2 3" xfId="27233" xr:uid="{86902660-FFC6-4899-B933-7A6C42E13759}"/>
    <cellStyle name="40% - Accent3 26 3 2 4" xfId="30844" xr:uid="{9169BABF-436B-4E8C-970D-4AEB0490758D}"/>
    <cellStyle name="40% - Accent3 26 3 2 5" xfId="36024" xr:uid="{7C06EA0B-1FDC-4235-B0AD-514F7F602CDE}"/>
    <cellStyle name="40% - Accent3 26 3 3" xfId="16792" xr:uid="{EAB2532E-9699-4D7D-99A6-01B1CDEAB08B}"/>
    <cellStyle name="40% - Accent3 26 3 3 2" xfId="22003" xr:uid="{2EFDE3EB-F884-4A01-8CA8-F503FC49129C}"/>
    <cellStyle name="40% - Accent3 26 3 3 3" xfId="32724" xr:uid="{0D0321CC-EBA4-4B10-ADF7-2C12FD6ACD4E}"/>
    <cellStyle name="40% - Accent3 26 3 3 4" xfId="37983" xr:uid="{965F7DDF-F91A-41B7-9B38-B4BC46BB610F}"/>
    <cellStyle name="40% - Accent3 26 3 4" xfId="18503" xr:uid="{AB351234-9A25-4FB2-B29F-91D2E58CAB76}"/>
    <cellStyle name="40% - Accent3 26 3 5" xfId="23927" xr:uid="{90B90B25-E26E-44B2-B04A-0D3CC12B8B47}"/>
    <cellStyle name="40% - Accent3 26 3 6" xfId="25689" xr:uid="{19D1105D-F3ED-4B2A-B8C6-A72F3E618C3B}"/>
    <cellStyle name="40% - Accent3 26 3 7" xfId="29245" xr:uid="{2454DB5C-EEB2-43C4-AD94-A814BC033B6B}"/>
    <cellStyle name="40% - Accent3 26 3 8" xfId="34434" xr:uid="{08764265-2DBC-4D6D-857A-F35A580A1A42}"/>
    <cellStyle name="40% - Accent3 26 4" xfId="13566" xr:uid="{44496AE3-AC66-4B0C-8F82-C5AE5EBC1172}"/>
    <cellStyle name="40% - Accent3 26 4 2" xfId="19148" xr:uid="{CEE7091C-C2DA-43FB-8C75-BFBD1310A06C}"/>
    <cellStyle name="40% - Accent3 26 4 3" xfId="26333" xr:uid="{43844BEF-37CD-42AE-9D83-B67236EBE067}"/>
    <cellStyle name="40% - Accent3 26 4 4" xfId="29902" xr:uid="{C1B1BE12-1636-4240-8870-F7257C3E5F2A}"/>
    <cellStyle name="40% - Accent3 26 4 5" xfId="35078" xr:uid="{DFC04CD8-9B79-4C49-B93C-2B8227A2C4E7}"/>
    <cellStyle name="40% - Accent3 26 5" xfId="15509" xr:uid="{DA4DE7F3-A5CE-4D41-A9A3-B947522824E2}"/>
    <cellStyle name="40% - Accent3 26 5 2" xfId="20935" xr:uid="{4D466A26-DB30-45DE-8F0A-0975F64E57C6}"/>
    <cellStyle name="40% - Accent3 26 5 3" xfId="31710" xr:uid="{2058AE8C-2881-405A-9ABD-864BE563BCA5}"/>
    <cellStyle name="40% - Accent3 26 5 4" xfId="36915" xr:uid="{48B2A650-2263-4A55-83F9-FE4CD3E7FAFB}"/>
    <cellStyle name="40% - Accent3 26 6" xfId="17698" xr:uid="{173033D4-6A14-4111-B78C-3067E807E306}"/>
    <cellStyle name="40% - Accent3 26 7" xfId="23121" xr:uid="{DA4F52A3-7FD8-48F0-9325-732452EB4DC8}"/>
    <cellStyle name="40% - Accent3 26 8" xfId="24884" xr:uid="{44B5A97D-3A29-4287-9A07-A4130D3910CA}"/>
    <cellStyle name="40% - Accent3 26 9" xfId="28131" xr:uid="{703C3EE1-64CB-4333-8959-3C4DD690AF2A}"/>
    <cellStyle name="40% - Accent3 27" xfId="11098" xr:uid="{8153C3AD-FE72-4356-9D7B-FFA5BFD8A775}"/>
    <cellStyle name="40% - Accent3 27 10" xfId="33641" xr:uid="{731EB48D-15AC-48BF-93C1-54073C734F9F}"/>
    <cellStyle name="40% - Accent3 27 2" xfId="12057" xr:uid="{88650933-70B1-463E-A251-9281CD6CCF2F}"/>
    <cellStyle name="40% - Accent3 27 2 2" xfId="14167" xr:uid="{8B2D40FE-80D3-4504-A3D0-421571D3229A}"/>
    <cellStyle name="40% - Accent3 27 2 2 2" xfId="19798" xr:uid="{1D612A63-E732-4BF6-976B-088F136FF7D1}"/>
    <cellStyle name="40% - Accent3 27 2 2 3" xfId="26985" xr:uid="{EDE41D85-C57F-4B22-AF05-FF52293DDC60}"/>
    <cellStyle name="40% - Accent3 27 2 2 4" xfId="30596" xr:uid="{F56C4262-403F-4B13-9D70-D0C2350272B9}"/>
    <cellStyle name="40% - Accent3 27 2 2 5" xfId="35776" xr:uid="{1103CD9D-3ED4-42B2-A908-ACFB95DD88FC}"/>
    <cellStyle name="40% - Accent3 27 2 3" xfId="16612" xr:uid="{6E68A579-BB9E-404D-82EA-27EBDE67B8CD}"/>
    <cellStyle name="40% - Accent3 27 2 3 2" xfId="21817" xr:uid="{8BA86394-BF26-4194-B7B2-339AEC9C8B4D}"/>
    <cellStyle name="40% - Accent3 27 2 3 3" xfId="32538" xr:uid="{12CBCED3-0992-4DF1-85A3-38C6D323840B}"/>
    <cellStyle name="40% - Accent3 27 2 3 4" xfId="37797" xr:uid="{4FF482F1-8755-4EB7-9E96-CC3F8D242C2C}"/>
    <cellStyle name="40% - Accent3 27 2 4" xfId="18254" xr:uid="{E573DC43-92BA-4A32-8DBB-976E5FD14DC6}"/>
    <cellStyle name="40% - Accent3 27 2 5" xfId="23679" xr:uid="{FD711746-B535-441F-B37B-74E6248DF997}"/>
    <cellStyle name="40% - Accent3 27 2 6" xfId="25441" xr:uid="{20C8DCD7-CB36-4B87-8DC9-C2CC78173558}"/>
    <cellStyle name="40% - Accent3 27 2 7" xfId="29055" xr:uid="{5A8256B3-E5B0-4C29-AD0D-405C31C3BAFE}"/>
    <cellStyle name="40% - Accent3 27 2 8" xfId="34186" xr:uid="{1C706E01-37B2-423E-AD62-608FB9E4C45A}"/>
    <cellStyle name="40% - Accent3 27 3" xfId="12460" xr:uid="{CB4F0868-98BF-4BC0-9D20-7BFED341EC65}"/>
    <cellStyle name="40% - Accent3 27 3 2" xfId="14430" xr:uid="{1CAED420-E9CD-49C1-AE21-9B0F91D91B64}"/>
    <cellStyle name="40% - Accent3 27 3 2 2" xfId="20067" xr:uid="{020BB04F-EB67-4FA3-B5F1-201F759DFECC}"/>
    <cellStyle name="40% - Accent3 27 3 2 3" xfId="27254" xr:uid="{01EBE22D-BFCC-41BC-B0A3-25AA4A05F8E1}"/>
    <cellStyle name="40% - Accent3 27 3 2 4" xfId="30865" xr:uid="{BB7236CC-3E87-43A0-8EED-B4CE7906583D}"/>
    <cellStyle name="40% - Accent3 27 3 2 5" xfId="36045" xr:uid="{C7B8BADC-B3E9-4DFE-AFB9-4672DE338488}"/>
    <cellStyle name="40% - Accent3 27 3 3" xfId="16806" xr:uid="{F37AAF80-1BDF-4915-9F57-A718A32A42DF}"/>
    <cellStyle name="40% - Accent3 27 3 3 2" xfId="22017" xr:uid="{9BC575B3-4FC5-44B1-8E66-47BA0AF07211}"/>
    <cellStyle name="40% - Accent3 27 3 3 3" xfId="32738" xr:uid="{8D79F5C3-81D1-41D3-9D69-AE3DBA956518}"/>
    <cellStyle name="40% - Accent3 27 3 3 4" xfId="37997" xr:uid="{7842F860-D9A3-4806-A77A-366A11752559}"/>
    <cellStyle name="40% - Accent3 27 3 4" xfId="18524" xr:uid="{5A25F338-FF7D-4399-9BD0-9AD92348C3DD}"/>
    <cellStyle name="40% - Accent3 27 3 5" xfId="23948" xr:uid="{04B8B34C-8B13-4117-B565-F4DDD52B3A92}"/>
    <cellStyle name="40% - Accent3 27 3 6" xfId="25710" xr:uid="{591B8C5A-32D8-4C33-A237-EC511F7A1FC4}"/>
    <cellStyle name="40% - Accent3 27 3 7" xfId="29259" xr:uid="{F911944B-3F4F-49D7-AE37-DC6F15B91EC6}"/>
    <cellStyle name="40% - Accent3 27 3 8" xfId="34455" xr:uid="{20A09038-E352-49B6-B583-CABB620EADAD}"/>
    <cellStyle name="40% - Accent3 27 4" xfId="13579" xr:uid="{BA626263-157F-4AD1-A50A-8EF585E5A48E}"/>
    <cellStyle name="40% - Accent3 27 4 2" xfId="19161" xr:uid="{AFBDDFA1-8CD0-437D-A115-CDDE6FD6C6F4}"/>
    <cellStyle name="40% - Accent3 27 4 3" xfId="26346" xr:uid="{0C277135-82CD-492B-897B-46F16FE2D198}"/>
    <cellStyle name="40% - Accent3 27 4 4" xfId="29915" xr:uid="{20B71A46-260B-458E-9A0E-B0BA5CB716EF}"/>
    <cellStyle name="40% - Accent3 27 4 5" xfId="35091" xr:uid="{9F8734E9-E970-477C-861C-5A3E4181CFC0}"/>
    <cellStyle name="40% - Accent3 27 5" xfId="15529" xr:uid="{89E859FF-3EAD-47AD-97DF-CFC7CFE67336}"/>
    <cellStyle name="40% - Accent3 27 5 2" xfId="20955" xr:uid="{F7D93B55-680D-4B68-AFA8-7155F4A99C9F}"/>
    <cellStyle name="40% - Accent3 27 5 3" xfId="31730" xr:uid="{748ACB85-6684-42E1-9E3E-ED06D2E11EFC}"/>
    <cellStyle name="40% - Accent3 27 5 4" xfId="36935" xr:uid="{8F75D06D-B938-4744-84BE-B0AB611056F9}"/>
    <cellStyle name="40% - Accent3 27 6" xfId="17711" xr:uid="{82D42050-590C-4354-88B0-A2685C18B720}"/>
    <cellStyle name="40% - Accent3 27 7" xfId="23134" xr:uid="{D3661CEC-707D-4092-A2D4-CFC09D16A0F2}"/>
    <cellStyle name="40% - Accent3 27 8" xfId="24897" xr:uid="{8A872B0D-B600-4658-8028-0A6433209145}"/>
    <cellStyle name="40% - Accent3 27 9" xfId="28151" xr:uid="{455FEEF6-ED23-42CF-A16D-5A22CCD98E66}"/>
    <cellStyle name="40% - Accent3 28" xfId="11140" xr:uid="{131AF2B2-7B13-4596-B40B-D0493A0A556C}"/>
    <cellStyle name="40% - Accent3 28 10" xfId="33654" xr:uid="{FEF5B3AB-3605-4271-B6AE-1E9B9C5E8E5A}"/>
    <cellStyle name="40% - Accent3 28 2" xfId="12093" xr:uid="{18359A14-06AA-4269-87B2-5DC084E668AC}"/>
    <cellStyle name="40% - Accent3 28 2 2" xfId="14196" xr:uid="{E1C2830D-DA03-4D97-BD5E-D783F1E60450}"/>
    <cellStyle name="40% - Accent3 28 2 2 2" xfId="19827" xr:uid="{EFCA3C06-3EC7-4FED-A9F6-13258DF579EC}"/>
    <cellStyle name="40% - Accent3 28 2 2 3" xfId="27014" xr:uid="{4CFFE3CA-734E-4CDA-A0FD-B7626E6614D0}"/>
    <cellStyle name="40% - Accent3 28 2 2 4" xfId="30625" xr:uid="{4F1F17C6-831B-4CDC-82D6-A3A6DA2D0DC8}"/>
    <cellStyle name="40% - Accent3 28 2 2 5" xfId="35805" xr:uid="{A1A09333-2C6E-4FAE-BA2E-D8C8FDD468CB}"/>
    <cellStyle name="40% - Accent3 28 2 3" xfId="16634" xr:uid="{69F611DA-9918-4D17-8761-DA6AAAD829A7}"/>
    <cellStyle name="40% - Accent3 28 2 3 2" xfId="21839" xr:uid="{48D36069-51AC-4E1F-802C-A700C0F26CD2}"/>
    <cellStyle name="40% - Accent3 28 2 3 3" xfId="32560" xr:uid="{EB0E7414-D5C7-44E1-B5B5-99782D764B13}"/>
    <cellStyle name="40% - Accent3 28 2 3 4" xfId="37819" xr:uid="{2B539125-1E2B-4D98-A7F7-663B04628E76}"/>
    <cellStyle name="40% - Accent3 28 2 4" xfId="18283" xr:uid="{2048D9FD-59D1-4BB9-B627-7E48D4A7267B}"/>
    <cellStyle name="40% - Accent3 28 2 5" xfId="23708" xr:uid="{FBFC87C2-7FDC-41CE-B159-FAE490B696DC}"/>
    <cellStyle name="40% - Accent3 28 2 6" xfId="25470" xr:uid="{E741ABBE-3FD4-4206-922B-F67769234FA2}"/>
    <cellStyle name="40% - Accent3 28 2 7" xfId="29077" xr:uid="{BEC1FD75-B1D5-46AF-B841-CE39FBAA39A5}"/>
    <cellStyle name="40% - Accent3 28 2 8" xfId="34215" xr:uid="{8BF17D13-2D6A-4171-8C5E-14858AE908EF}"/>
    <cellStyle name="40% - Accent3 28 3" xfId="12490" xr:uid="{C34B1052-DA6A-4069-869E-91A97E7A2BC3}"/>
    <cellStyle name="40% - Accent3 28 3 2" xfId="14446" xr:uid="{78E272C2-81E2-4F98-B49D-7B4699773308}"/>
    <cellStyle name="40% - Accent3 28 3 2 2" xfId="20083" xr:uid="{26D7A0DF-21D4-4D8A-A7A8-59FB22399FE2}"/>
    <cellStyle name="40% - Accent3 28 3 2 3" xfId="27270" xr:uid="{EB045CCF-B693-482B-8065-0E878F1A931A}"/>
    <cellStyle name="40% - Accent3 28 3 2 4" xfId="30881" xr:uid="{3832FFB4-DDF5-4D82-8547-F0FF4D739BC2}"/>
    <cellStyle name="40% - Accent3 28 3 2 5" xfId="36061" xr:uid="{E202398D-0AF5-4EE0-9908-9061663D8679}"/>
    <cellStyle name="40% - Accent3 28 3 3" xfId="16819" xr:uid="{9D248A15-B133-449A-9C1A-AD654230C7DB}"/>
    <cellStyle name="40% - Accent3 28 3 3 2" xfId="22030" xr:uid="{3EFAA25C-2330-4F7A-B1C3-40B0451CB57B}"/>
    <cellStyle name="40% - Accent3 28 3 3 3" xfId="32751" xr:uid="{8E499750-52C0-4239-A766-38717962A570}"/>
    <cellStyle name="40% - Accent3 28 3 3 4" xfId="38010" xr:uid="{8A67236B-CD5B-4AF0-AB38-98FAFCFB825D}"/>
    <cellStyle name="40% - Accent3 28 3 4" xfId="18540" xr:uid="{506C4BF0-9F6D-4C72-90F5-64EF644FA8FB}"/>
    <cellStyle name="40% - Accent3 28 3 5" xfId="23964" xr:uid="{0DE37BAC-4DD9-4E48-966E-42052AF27A64}"/>
    <cellStyle name="40% - Accent3 28 3 6" xfId="25726" xr:uid="{B4DB7201-E75E-4D82-8490-2A10D04F2D85}"/>
    <cellStyle name="40% - Accent3 28 3 7" xfId="29273" xr:uid="{B99A2F16-88C7-48A3-A7FF-68B979FF0191}"/>
    <cellStyle name="40% - Accent3 28 3 8" xfId="34471" xr:uid="{859E1B79-CA8F-48A9-A412-F19CBFAB41DF}"/>
    <cellStyle name="40% - Accent3 28 4" xfId="13592" xr:uid="{C3AF74A8-7CD2-442E-B3EB-B234075E3715}"/>
    <cellStyle name="40% - Accent3 28 4 2" xfId="19174" xr:uid="{C8F16FFB-B862-4C44-9A87-A4EE8A2F263D}"/>
    <cellStyle name="40% - Accent3 28 4 3" xfId="26359" xr:uid="{01897D6A-9613-49D8-8205-5784896E0725}"/>
    <cellStyle name="40% - Accent3 28 4 4" xfId="29928" xr:uid="{B21EAFBA-9EBC-4B2A-9FD9-6CE2C8C4A6EB}"/>
    <cellStyle name="40% - Accent3 28 4 5" xfId="35104" xr:uid="{50D497C8-37D8-4DDB-923A-DEF838B1B266}"/>
    <cellStyle name="40% - Accent3 28 5" xfId="15543" xr:uid="{29A70349-45D2-47BD-97CA-32D5EF189CDD}"/>
    <cellStyle name="40% - Accent3 28 5 2" xfId="20969" xr:uid="{651A6DBB-C764-4A70-A9C1-F1291A8A80FC}"/>
    <cellStyle name="40% - Accent3 28 5 3" xfId="31744" xr:uid="{C08F54C7-EB10-4E88-A995-04C86B035AE5}"/>
    <cellStyle name="40% - Accent3 28 5 4" xfId="36949" xr:uid="{7C63E9AD-4593-4BA3-8D2A-8F3E9C97F556}"/>
    <cellStyle name="40% - Accent3 28 6" xfId="17724" xr:uid="{9998137D-14FF-4BE0-A930-4FD95D4BAF0C}"/>
    <cellStyle name="40% - Accent3 28 7" xfId="23147" xr:uid="{E72C0D43-6DC3-4784-B042-7E8E5C412AEF}"/>
    <cellStyle name="40% - Accent3 28 8" xfId="24910" xr:uid="{2AFC2DE1-D1B7-484B-9FEC-56F548B3DED9}"/>
    <cellStyle name="40% - Accent3 28 9" xfId="28165" xr:uid="{AB55F79E-4592-455C-BFBA-D6AC4AF25DA9}"/>
    <cellStyle name="40% - Accent3 29" xfId="11182" xr:uid="{2C70ED16-E5AE-4F34-A5F2-41EF8EC07C7B}"/>
    <cellStyle name="40% - Accent3 29 10" xfId="33668" xr:uid="{56420DA7-C850-4F17-B3D0-1B062DF22F3B}"/>
    <cellStyle name="40% - Accent3 29 2" xfId="12129" xr:uid="{2ED4BD8F-F69A-4ED7-BF26-09E02BC9560E}"/>
    <cellStyle name="40% - Accent3 29 2 2" xfId="14221" xr:uid="{77F46EF8-385B-4994-A0F9-30000B445941}"/>
    <cellStyle name="40% - Accent3 29 2 2 2" xfId="19854" xr:uid="{7A7E2498-112C-4EB5-915A-23965D877F0A}"/>
    <cellStyle name="40% - Accent3 29 2 2 3" xfId="27041" xr:uid="{E7C98F9B-1B07-4EC4-8E98-21F14DA09D1B}"/>
    <cellStyle name="40% - Accent3 29 2 2 4" xfId="30652" xr:uid="{9A084B16-181D-49B7-A459-617E0C843A14}"/>
    <cellStyle name="40% - Accent3 29 2 2 5" xfId="35832" xr:uid="{B875D022-4029-486A-B980-E0F86416CA9E}"/>
    <cellStyle name="40% - Accent3 29 2 3" xfId="16654" xr:uid="{372D2801-B43E-461E-835F-EB53B4436C81}"/>
    <cellStyle name="40% - Accent3 29 2 3 2" xfId="21861" xr:uid="{531A3683-0B1D-4B07-B756-E179A5B750B2}"/>
    <cellStyle name="40% - Accent3 29 2 3 3" xfId="32582" xr:uid="{BE57BD78-C11D-4F1F-BD0D-FFB6C0D0BE83}"/>
    <cellStyle name="40% - Accent3 29 2 3 4" xfId="37841" xr:uid="{80BF6121-18C4-4F36-A38B-62A2AD45A336}"/>
    <cellStyle name="40% - Accent3 29 2 4" xfId="18310" xr:uid="{3CD66AEB-1BC2-4F1B-8152-7D9DEE570BC2}"/>
    <cellStyle name="40% - Accent3 29 2 5" xfId="23735" xr:uid="{32B945F2-0B06-4A00-B27F-5B105ED435A8}"/>
    <cellStyle name="40% - Accent3 29 2 6" xfId="25497" xr:uid="{0F2DBCC6-007B-4035-9116-4561E8219AB4}"/>
    <cellStyle name="40% - Accent3 29 2 7" xfId="29099" xr:uid="{3F24B80E-1ED3-43C7-AD77-D1F13260D2F5}"/>
    <cellStyle name="40% - Accent3 29 2 8" xfId="34242" xr:uid="{40EAA827-FB52-4172-948D-2DFBAD3988D1}"/>
    <cellStyle name="40% - Accent3 29 3" xfId="12521" xr:uid="{3DAE8BDE-57C1-40CE-A991-E9F3479FB6E3}"/>
    <cellStyle name="40% - Accent3 29 3 2" xfId="14464" xr:uid="{CE109E86-67FC-4B34-8881-A48050229CE5}"/>
    <cellStyle name="40% - Accent3 29 3 2 2" xfId="20101" xr:uid="{C7FB370F-ACE5-4E4A-A1F7-5899B69990DF}"/>
    <cellStyle name="40% - Accent3 29 3 2 3" xfId="27288" xr:uid="{8BDA9ED6-8B7E-4A1B-ABF5-9793FBCA8826}"/>
    <cellStyle name="40% - Accent3 29 3 2 4" xfId="30899" xr:uid="{7C45ACA5-702A-43CD-8AAC-D279B9F5E5E8}"/>
    <cellStyle name="40% - Accent3 29 3 2 5" xfId="36079" xr:uid="{28C068C7-7BB6-4B6A-9524-355B5ADCF3F2}"/>
    <cellStyle name="40% - Accent3 29 3 3" xfId="16834" xr:uid="{FB3AA9DB-3388-41F8-86BF-09BBFD082B8A}"/>
    <cellStyle name="40% - Accent3 29 3 3 2" xfId="22044" xr:uid="{73C744DC-1223-4AF4-B36A-E4C29388FC29}"/>
    <cellStyle name="40% - Accent3 29 3 3 3" xfId="32765" xr:uid="{240F489F-901D-4D89-B326-C83D790B135C}"/>
    <cellStyle name="40% - Accent3 29 3 3 4" xfId="38024" xr:uid="{A31B4A64-0C0A-4DB7-9235-EB6D21816058}"/>
    <cellStyle name="40% - Accent3 29 3 4" xfId="18558" xr:uid="{564A4CE3-985E-4050-A73B-8792F8D173BB}"/>
    <cellStyle name="40% - Accent3 29 3 5" xfId="23982" xr:uid="{D40A927E-992A-4D52-8974-ED7B85A56544}"/>
    <cellStyle name="40% - Accent3 29 3 6" xfId="25744" xr:uid="{B7CCF1B3-9BC2-4CE4-8248-AEE66C904E73}"/>
    <cellStyle name="40% - Accent3 29 3 7" xfId="29287" xr:uid="{3796F317-13B3-4168-946C-27DA3BCF2636}"/>
    <cellStyle name="40% - Accent3 29 3 8" xfId="34489" xr:uid="{26CACA4D-5ECB-47EB-BABE-893723FCFA92}"/>
    <cellStyle name="40% - Accent3 29 4" xfId="13606" xr:uid="{61AAE11F-F4E3-45F7-9A90-EFBD39EA31E5}"/>
    <cellStyle name="40% - Accent3 29 4 2" xfId="19188" xr:uid="{876D80AF-32D3-4B0E-979D-20AC86C53BB6}"/>
    <cellStyle name="40% - Accent3 29 4 3" xfId="26373" xr:uid="{CE478067-70BB-4998-BD28-D74FCAA628B3}"/>
    <cellStyle name="40% - Accent3 29 4 4" xfId="29942" xr:uid="{1441D066-95E0-4C0E-A785-93D7A40F9C1E}"/>
    <cellStyle name="40% - Accent3 29 4 5" xfId="35118" xr:uid="{E4918EF6-6F5C-438E-B83A-8A118C2B3278}"/>
    <cellStyle name="40% - Accent3 29 5" xfId="15557" xr:uid="{44BC2475-6449-492C-93CE-39D552D25B6D}"/>
    <cellStyle name="40% - Accent3 29 5 2" xfId="20983" xr:uid="{7301A4DC-A088-44D8-B7C2-75CD3D43AFF2}"/>
    <cellStyle name="40% - Accent3 29 5 3" xfId="31758" xr:uid="{E54ACB91-64EB-48F3-B38F-17487EA4F142}"/>
    <cellStyle name="40% - Accent3 29 5 4" xfId="36963" xr:uid="{46890AE6-2111-4D48-9BC8-8FA05015E449}"/>
    <cellStyle name="40% - Accent3 29 6" xfId="17738" xr:uid="{DA3ACB79-C544-4877-8377-EEA0E25D4C06}"/>
    <cellStyle name="40% - Accent3 29 7" xfId="23161" xr:uid="{964F17A1-0522-4161-8A61-3AFB1BEBAAE4}"/>
    <cellStyle name="40% - Accent3 29 8" xfId="24924" xr:uid="{320119F7-2F46-400C-9E93-14D7F0BEF264}"/>
    <cellStyle name="40% - Accent3 29 9" xfId="28179" xr:uid="{8904D984-A319-4A8A-B076-6464FEF16D28}"/>
    <cellStyle name="40% - Accent3 3" xfId="676" xr:uid="{D4F9B634-B9DB-4DC6-A048-38122BA22165}"/>
    <cellStyle name="40% - Accent3 3 10" xfId="677" xr:uid="{1E64F450-5FE1-41B9-A2CF-353F691826BC}"/>
    <cellStyle name="40% - Accent3 3 10 2" xfId="24278" xr:uid="{8230B5BD-68A7-475B-B62A-331A9055F189}"/>
    <cellStyle name="40% - Accent3 3 11" xfId="678" xr:uid="{957EDDB6-8F14-4FAC-B4DF-FFDCCC3661B4}"/>
    <cellStyle name="40% - Accent3 3 11 2" xfId="33022" xr:uid="{B27624D5-F917-4B4C-83FD-43B7CD8AB78D}"/>
    <cellStyle name="40% - Accent3 3 12" xfId="679" xr:uid="{DD625475-5465-489A-9EBF-1093DB5C7677}"/>
    <cellStyle name="40% - Accent3 3 12 2" xfId="9869" xr:uid="{B9EFC1F2-8E7D-4269-A1E8-BC85952F3F73}"/>
    <cellStyle name="40% - Accent3 3 13" xfId="680" xr:uid="{3B07B748-73D9-423F-89FB-18DBAE509192}"/>
    <cellStyle name="40% - Accent3 3 14" xfId="681" xr:uid="{11758B5A-2AEF-42B0-ABAD-C0A0D3CF1275}"/>
    <cellStyle name="40% - Accent3 3 2" xfId="682" xr:uid="{41D7759A-C6E0-49DE-8C7C-7F23D237D848}"/>
    <cellStyle name="40% - Accent3 3 2 10" xfId="8975" xr:uid="{D8E2B999-CCA3-4624-9B6A-18815AA6C9B2}"/>
    <cellStyle name="40% - Accent3 3 2 2" xfId="13686" xr:uid="{9528DD0C-6C26-4A6C-9A8F-5B0CCFD3D866}"/>
    <cellStyle name="40% - Accent3 3 2 2 2" xfId="19269" xr:uid="{2F65C0BD-8785-49AA-88AD-87BD4062FF44}"/>
    <cellStyle name="40% - Accent3 3 2 2 3" xfId="26455" xr:uid="{968A8FC5-1354-40BC-86A3-D4226DCE2F7C}"/>
    <cellStyle name="40% - Accent3 3 2 2 4" xfId="30023" xr:uid="{73C9D70A-3153-41F0-AD5E-AEEF5B57D67C}"/>
    <cellStyle name="40% - Accent3 3 2 2 5" xfId="35201" xr:uid="{4E389DF6-DEE5-4ECF-B8EE-BD0029363B85}"/>
    <cellStyle name="40% - Accent3 3 2 3" xfId="15239" xr:uid="{75EE2498-048C-4C06-82D5-3182DB81C9C8}"/>
    <cellStyle name="40% - Accent3 3 2 3 2" xfId="20619" xr:uid="{8D2E386A-ED0B-451D-BA5F-DA1468CBDD9F}"/>
    <cellStyle name="40% - Accent3 3 2 3 3" xfId="31395" xr:uid="{82366F8C-4FDE-4C26-B299-9C51BC2F6249}"/>
    <cellStyle name="40% - Accent3 3 2 3 4" xfId="36599" xr:uid="{D150F9C2-45AC-4F02-96F4-01FC6BD55A49}"/>
    <cellStyle name="40% - Accent3 3 2 4" xfId="17343" xr:uid="{F78C5912-2EB4-41C9-8BC0-8DE505D3FF38}"/>
    <cellStyle name="40% - Accent3 3 2 5" xfId="22721" xr:uid="{93186151-99E5-46CB-BADB-72D82F38E8AC}"/>
    <cellStyle name="40% - Accent3 3 2 6" xfId="24483" xr:uid="{754BD7B1-3605-4785-8131-7A297C01A7F2}"/>
    <cellStyle name="40% - Accent3 3 2 7" xfId="27815" xr:uid="{D271524B-DA16-4FE0-A59E-D1EFAAD1E3E0}"/>
    <cellStyle name="40% - Accent3 3 2 8" xfId="33227" xr:uid="{1BBB47D0-33E3-475F-9073-5EA3546057ED}"/>
    <cellStyle name="40% - Accent3 3 2 9" xfId="10466" xr:uid="{71AA9B68-E783-477C-89DD-27C1E784803E}"/>
    <cellStyle name="40% - Accent3 3 3" xfId="683" xr:uid="{52876267-6989-4822-88DA-F4893CCC10CC}"/>
    <cellStyle name="40% - Accent3 3 3 10" xfId="8974" xr:uid="{ACC46F3F-A1C1-4A95-949F-E3334668E918}"/>
    <cellStyle name="40% - Accent3 3 3 2" xfId="14086" xr:uid="{0A290876-812B-42E7-A239-E79BA39B6F24}"/>
    <cellStyle name="40% - Accent3 3 3 2 2" xfId="19710" xr:uid="{84C77B87-4D31-4C7E-A5D2-F01FA14CD142}"/>
    <cellStyle name="40% - Accent3 3 3 2 3" xfId="26897" xr:uid="{E0394799-A056-4667-AABC-589DB07A9350}"/>
    <cellStyle name="40% - Accent3 3 3 2 4" xfId="30508" xr:uid="{82323D54-0773-4710-8FC6-0E54679F49B5}"/>
    <cellStyle name="40% - Accent3 3 3 2 5" xfId="35688" xr:uid="{F27E1257-08D4-48BE-A5C2-773ADDDBCBDF}"/>
    <cellStyle name="40% - Accent3 3 3 3" xfId="16542" xr:uid="{276D7391-3A9F-4B26-B141-D88AFA50095F}"/>
    <cellStyle name="40% - Accent3 3 3 3 2" xfId="21741" xr:uid="{F1AA3365-254C-44C4-A82E-E33648859F46}"/>
    <cellStyle name="40% - Accent3 3 3 3 3" xfId="32462" xr:uid="{400B9AC1-89C7-4E67-AC39-43D0248562F1}"/>
    <cellStyle name="40% - Accent3 3 3 3 4" xfId="37721" xr:uid="{05945A00-405D-4C7C-95E5-0360EF8E54C4}"/>
    <cellStyle name="40% - Accent3 3 3 4" xfId="18166" xr:uid="{4B503877-D7F7-4778-B7C0-2661EE426307}"/>
    <cellStyle name="40% - Accent3 3 3 5" xfId="23591" xr:uid="{BD38161A-041A-45B1-AFAB-C45084FF0277}"/>
    <cellStyle name="40% - Accent3 3 3 6" xfId="25353" xr:uid="{DEF0C7C2-3064-4D16-B19B-A0948223FA15}"/>
    <cellStyle name="40% - Accent3 3 3 7" xfId="28977" xr:uid="{363D42E8-A75E-4B27-ACF8-290A01B9397B}"/>
    <cellStyle name="40% - Accent3 3 3 8" xfId="34098" xr:uid="{963A8447-F68F-4105-907F-EB40CA649E07}"/>
    <cellStyle name="40% - Accent3 3 3 9" xfId="11938" xr:uid="{61CBB15E-59F0-4D8B-A885-3343964336BB}"/>
    <cellStyle name="40% - Accent3 3 4" xfId="684" xr:uid="{859FF009-2F5B-4632-931A-B0DE00B2DEAC}"/>
    <cellStyle name="40% - Accent3 3 4 2" xfId="14721" xr:uid="{DD6AA31B-0F52-477C-99AC-3A84960A4CCD}"/>
    <cellStyle name="40% - Accent3 3 4 2 2" xfId="20356" xr:uid="{1FC9BA94-E7A3-4A69-AB74-8D51DADC6BE1}"/>
    <cellStyle name="40% - Accent3 3 4 2 3" xfId="27543" xr:uid="{3A0735F6-3A67-4536-AFE2-71B2EA9FDCAE}"/>
    <cellStyle name="40% - Accent3 3 4 2 4" xfId="31152" xr:uid="{8EE67CA1-D25A-491F-A244-37D21BD72FF8}"/>
    <cellStyle name="40% - Accent3 3 4 2 5" xfId="36335" xr:uid="{4A08EF1C-7254-44B9-86DF-8108D6DAF624}"/>
    <cellStyle name="40% - Accent3 3 4 3" xfId="16905" xr:uid="{A14AFD54-EDD2-44A9-A917-11EA344DC46F}"/>
    <cellStyle name="40% - Accent3 3 4 3 2" xfId="22113" xr:uid="{8BDAEAC6-A604-4003-B446-5735E9B3DAA5}"/>
    <cellStyle name="40% - Accent3 3 4 3 3" xfId="32834" xr:uid="{39C6E723-6BBA-48E8-A670-4022AF594070}"/>
    <cellStyle name="40% - Accent3 3 4 3 4" xfId="38092" xr:uid="{3F0C9ECA-E444-4020-B45D-6D9EF0C68F16}"/>
    <cellStyle name="40% - Accent3 3 4 4" xfId="17424" xr:uid="{34AD051E-EAF3-44BC-B5E9-7BCCAF5B9F41}"/>
    <cellStyle name="40% - Accent3 3 4 5" xfId="22845" xr:uid="{7307F775-F657-4854-8380-24768416AD91}"/>
    <cellStyle name="40% - Accent3 3 4 6" xfId="24607" xr:uid="{C964EBE2-1AB1-414E-9EB3-8C86155C43BF}"/>
    <cellStyle name="40% - Accent3 3 4 7" xfId="29369" xr:uid="{825C0161-09D4-4594-A7B2-E638D387417A}"/>
    <cellStyle name="40% - Accent3 3 4 8" xfId="33351" xr:uid="{8AAF19F8-97D8-4908-9737-C2545827B03D}"/>
    <cellStyle name="40% - Accent3 3 4 9" xfId="10516" xr:uid="{DF7B8180-A399-40C8-BCDD-9C005CB76E74}"/>
    <cellStyle name="40% - Accent3 3 5" xfId="685" xr:uid="{46B955CC-6D95-4DEA-ADC2-55BE5197783F}"/>
    <cellStyle name="40% - Accent3 3 5 2" xfId="18855" xr:uid="{737174C3-80EA-4677-A7FC-E77FC15C5DA0}"/>
    <cellStyle name="40% - Accent3 3 5 3" xfId="26040" xr:uid="{05A98F92-70B3-49D4-9EF9-749EDF5F5A24}"/>
    <cellStyle name="40% - Accent3 3 5 4" xfId="29622" xr:uid="{501B8592-0378-4744-A919-576E35206131}"/>
    <cellStyle name="40% - Accent3 3 5 5" xfId="34785" xr:uid="{A345627B-33E2-4596-A772-76AEC18EE314}"/>
    <cellStyle name="40% - Accent3 3 5 6" xfId="13319" xr:uid="{5726F3A4-83C3-4EDC-B33D-ADC518796105}"/>
    <cellStyle name="40% - Accent3 3 6" xfId="686" xr:uid="{174B0857-1F61-4910-8395-6327A8167EC5}"/>
    <cellStyle name="40% - Accent3 3 6 2" xfId="38602" xr:uid="{3AF5CCFE-61FF-4F91-9C93-1B8683025453}"/>
    <cellStyle name="40% - Accent3 3 6 3" xfId="14914" xr:uid="{163D3412-8D85-4C3D-8C04-5154D59C6BAE}"/>
    <cellStyle name="40% - Accent3 3 7" xfId="687" xr:uid="{D4741E32-0EC7-49F3-8BCD-3B33D4748444}"/>
    <cellStyle name="40% - Accent3 3 7 2" xfId="17138" xr:uid="{F8EB8B74-18D4-473A-91E8-94564B196A1A}"/>
    <cellStyle name="40% - Accent3 3 8" xfId="688" xr:uid="{077CCF08-3F8E-427F-A3D5-6F4F2490C946}"/>
    <cellStyle name="40% - Accent3 3 8 2" xfId="22318" xr:uid="{288E336B-93F8-4B2E-A319-2F9D88A1A774}"/>
    <cellStyle name="40% - Accent3 3 9" xfId="689" xr:uid="{D45A98F6-5F94-4891-95C0-CD0F7A6CC82B}"/>
    <cellStyle name="40% - Accent3 3 9 2" xfId="22518" xr:uid="{0B73A20C-C53E-43D0-8303-AFDF2371CA83}"/>
    <cellStyle name="40% - Accent3 3_Finance" xfId="690" xr:uid="{63D21B74-80E0-4AE7-9C2E-676DFDD9FD18}"/>
    <cellStyle name="40% - Accent3 30" xfId="11224" xr:uid="{8EB63581-3F24-4072-B117-EB00E74FB6E1}"/>
    <cellStyle name="40% - Accent3 30 10" xfId="33682" xr:uid="{CF1D8FE6-C417-4B82-B3A1-C0ADA0EAB829}"/>
    <cellStyle name="40% - Accent3 30 2" xfId="12161" xr:uid="{26B21C26-E09F-4786-8C40-9141E30777DC}"/>
    <cellStyle name="40% - Accent3 30 2 2" xfId="14243" xr:uid="{4D01F2D7-CB38-43DD-973F-A24A5E5EC852}"/>
    <cellStyle name="40% - Accent3 30 2 2 2" xfId="19879" xr:uid="{B84D5EEF-9AD8-4AD6-A46C-4F57C25F3D75}"/>
    <cellStyle name="40% - Accent3 30 2 2 3" xfId="27066" xr:uid="{48BD2397-DF87-4EF3-A311-E84490869F09}"/>
    <cellStyle name="40% - Accent3 30 2 2 4" xfId="30677" xr:uid="{DB79FD84-83E5-46B9-BDCD-3C96EDD7ECA7}"/>
    <cellStyle name="40% - Accent3 30 2 2 5" xfId="35857" xr:uid="{F0F63873-F190-474B-9534-BBAC9F9816B7}"/>
    <cellStyle name="40% - Accent3 30 2 3" xfId="16673" xr:uid="{B7EB742E-2FBC-4AF6-B58A-4617F0864C7C}"/>
    <cellStyle name="40% - Accent3 30 2 3 2" xfId="21883" xr:uid="{A21B88D4-78C2-4F30-833E-C718884D7FCF}"/>
    <cellStyle name="40% - Accent3 30 2 3 3" xfId="32604" xr:uid="{383E13AC-C33D-41FB-9F9B-0B5576CCAC20}"/>
    <cellStyle name="40% - Accent3 30 2 3 4" xfId="37863" xr:uid="{B5848D4D-56CB-4AB8-91B3-F3ED109A9E11}"/>
    <cellStyle name="40% - Accent3 30 2 4" xfId="18335" xr:uid="{AAD9DA25-7F26-43B6-A9EB-D2C6691697D3}"/>
    <cellStyle name="40% - Accent3 30 2 5" xfId="23760" xr:uid="{37DDEDC9-1726-46E0-8300-8780E452564A}"/>
    <cellStyle name="40% - Accent3 30 2 6" xfId="25522" xr:uid="{B90CDE10-3869-4C84-A3DA-CD392C670B1B}"/>
    <cellStyle name="40% - Accent3 30 2 7" xfId="29121" xr:uid="{EAE7E4AF-C5F5-4E90-B9FF-0466FCD90011}"/>
    <cellStyle name="40% - Accent3 30 2 8" xfId="34267" xr:uid="{E3052A86-322F-4957-BCF9-20ABE513B9C2}"/>
    <cellStyle name="40% - Accent3 30 3" xfId="12552" xr:uid="{3E18C12B-16D4-4166-A540-225E3956DBF4}"/>
    <cellStyle name="40% - Accent3 30 3 2" xfId="14488" xr:uid="{40B8A85F-7B80-43E5-8342-DA045995C0B1}"/>
    <cellStyle name="40% - Accent3 30 3 2 2" xfId="20125" xr:uid="{BAFD78A7-CCD9-422D-97FD-6C026042C715}"/>
    <cellStyle name="40% - Accent3 30 3 2 3" xfId="27312" xr:uid="{9FCF74D2-2515-487A-B3E6-D7D60B45E4AB}"/>
    <cellStyle name="40% - Accent3 30 3 2 4" xfId="30923" xr:uid="{0CB17611-3969-4DCE-AB13-0C9FACB4C6DB}"/>
    <cellStyle name="40% - Accent3 30 3 2 5" xfId="36103" xr:uid="{723EA0F5-7F7A-46B9-A7D2-F0649F967FA0}"/>
    <cellStyle name="40% - Accent3 30 3 3" xfId="16848" xr:uid="{0346E547-D2A6-46F5-9EA8-62A1C09E9F42}"/>
    <cellStyle name="40% - Accent3 30 3 3 2" xfId="22058" xr:uid="{B29FD195-E576-4FAD-9B40-E8743DA4FFEB}"/>
    <cellStyle name="40% - Accent3 30 3 3 3" xfId="32779" xr:uid="{42D2B8B2-CBCE-46AD-A1D2-793C6049A830}"/>
    <cellStyle name="40% - Accent3 30 3 3 4" xfId="38038" xr:uid="{5E925BAD-4E9B-4BF0-82DC-4E413EC1E1C4}"/>
    <cellStyle name="40% - Accent3 30 3 4" xfId="18582" xr:uid="{59D285BC-535E-4FEB-912A-F1F131E1F0DE}"/>
    <cellStyle name="40% - Accent3 30 3 5" xfId="24006" xr:uid="{561ACFFA-2D36-4CA0-9CF6-7F254FC8BA49}"/>
    <cellStyle name="40% - Accent3 30 3 6" xfId="25768" xr:uid="{F9AD9AE4-0779-4D64-A21C-8873A7EC9350}"/>
    <cellStyle name="40% - Accent3 30 3 7" xfId="29301" xr:uid="{4551A793-006F-43A5-B882-2E36C3453D9B}"/>
    <cellStyle name="40% - Accent3 30 3 8" xfId="34513" xr:uid="{7B6D078F-4861-4C7F-8F59-1AA8F198DDC4}"/>
    <cellStyle name="40% - Accent3 30 4" xfId="13620" xr:uid="{84067D27-B392-4B78-BE85-6A5D0A22B881}"/>
    <cellStyle name="40% - Accent3 30 4 2" xfId="19202" xr:uid="{F9DE592D-0F3B-419E-BA9C-9F81C37E6DDD}"/>
    <cellStyle name="40% - Accent3 30 4 3" xfId="26387" xr:uid="{26B8072E-DBDB-4D7F-AD1E-893CC2CF5CF3}"/>
    <cellStyle name="40% - Accent3 30 4 4" xfId="29956" xr:uid="{2416FDD8-5F2A-4C3A-BC43-2BE937D91542}"/>
    <cellStyle name="40% - Accent3 30 4 5" xfId="35132" xr:uid="{093EFDA8-683D-4066-87F6-B4F5E5E5F592}"/>
    <cellStyle name="40% - Accent3 30 5" xfId="15572" xr:uid="{E13676D4-EE1E-4855-B88E-57F87F0891C6}"/>
    <cellStyle name="40% - Accent3 30 5 2" xfId="20998" xr:uid="{9B836DF6-F66D-47BC-8E90-197A1C06DA0D}"/>
    <cellStyle name="40% - Accent3 30 5 3" xfId="31773" xr:uid="{174CC011-B12A-422F-96FB-9D878D97FDE8}"/>
    <cellStyle name="40% - Accent3 30 5 4" xfId="36978" xr:uid="{27663CF4-9A6B-41B1-B6FE-9F1F7E34D78E}"/>
    <cellStyle name="40% - Accent3 30 6" xfId="17752" xr:uid="{ACA54B85-65F2-4A8F-B228-244D2230BA91}"/>
    <cellStyle name="40% - Accent3 30 7" xfId="23175" xr:uid="{8B4EDBF7-8690-44BA-9129-9239FF175627}"/>
    <cellStyle name="40% - Accent3 30 8" xfId="24938" xr:uid="{837C19F3-58E7-428E-B11F-EDD05567D2A4}"/>
    <cellStyle name="40% - Accent3 30 9" xfId="28194" xr:uid="{C073EA67-CAAF-42D4-9B28-ED797A4A89F9}"/>
    <cellStyle name="40% - Accent3 31" xfId="11266" xr:uid="{1F51B401-DC9D-444E-94E6-381EF5DB12CA}"/>
    <cellStyle name="40% - Accent3 31 10" xfId="33696" xr:uid="{14A6E545-874C-474D-BC1D-4BEA97CA9EA7}"/>
    <cellStyle name="40% - Accent3 31 2" xfId="12196" xr:uid="{790B9135-7549-4DF5-A85B-1E06848453B3}"/>
    <cellStyle name="40% - Accent3 31 2 2" xfId="14267" xr:uid="{BA71520E-09CA-4F0E-B053-14716E9242BD}"/>
    <cellStyle name="40% - Accent3 31 2 2 2" xfId="19904" xr:uid="{9789070B-76FD-4DC7-BECD-14C954B4D076}"/>
    <cellStyle name="40% - Accent3 31 2 2 3" xfId="27091" xr:uid="{B9A36F4B-F60C-423A-B36D-5788F9064C0B}"/>
    <cellStyle name="40% - Accent3 31 2 2 4" xfId="30702" xr:uid="{ECD86ECB-89A7-4633-AD80-D5F79582731D}"/>
    <cellStyle name="40% - Accent3 31 2 2 5" xfId="35882" xr:uid="{3523E6AC-582B-42DA-B711-56FC1865AE02}"/>
    <cellStyle name="40% - Accent3 31 2 3" xfId="16691" xr:uid="{EFFDDD4D-3068-4542-8335-76D483667307}"/>
    <cellStyle name="40% - Accent3 31 2 3 2" xfId="21902" xr:uid="{80809DB6-AB59-4077-99AE-7A25A51D3472}"/>
    <cellStyle name="40% - Accent3 31 2 3 3" xfId="32623" xr:uid="{42532A4E-DAF1-4CA9-B1D6-CCD155D80EC8}"/>
    <cellStyle name="40% - Accent3 31 2 3 4" xfId="37882" xr:uid="{9B57303D-6AD1-4559-B614-AA8174D31C51}"/>
    <cellStyle name="40% - Accent3 31 2 4" xfId="18360" xr:uid="{8ACDC5B4-0A23-48A4-816D-76226C136FF3}"/>
    <cellStyle name="40% - Accent3 31 2 5" xfId="23785" xr:uid="{76184143-B040-4115-B3DF-ED0E5CF28EA9}"/>
    <cellStyle name="40% - Accent3 31 2 6" xfId="25547" xr:uid="{C13ABCD0-A385-4524-BA08-C6F642C02E46}"/>
    <cellStyle name="40% - Accent3 31 2 7" xfId="29141" xr:uid="{4267B4AC-FBF3-463B-8DE3-238BC32436D0}"/>
    <cellStyle name="40% - Accent3 31 2 8" xfId="34292" xr:uid="{4E0657A9-8F91-43C7-9CE5-F0484F809DD9}"/>
    <cellStyle name="40% - Accent3 31 3" xfId="12585" xr:uid="{41948924-558E-488E-94FC-3A97B1AA063E}"/>
    <cellStyle name="40% - Accent3 31 3 2" xfId="14508" xr:uid="{289FD748-0C85-4B42-83C3-E959B1F1BC55}"/>
    <cellStyle name="40% - Accent3 31 3 2 2" xfId="20145" xr:uid="{25BCFF86-28D6-4122-ADA7-CE816D7C3C33}"/>
    <cellStyle name="40% - Accent3 31 3 2 3" xfId="27332" xr:uid="{6EE1193E-C596-472C-A32D-D51EDF91748C}"/>
    <cellStyle name="40% - Accent3 31 3 2 4" xfId="30943" xr:uid="{0FF32C04-F715-456B-8DF8-184EBE0457A6}"/>
    <cellStyle name="40% - Accent3 31 3 2 5" xfId="36123" xr:uid="{85B49609-89B5-405D-BA83-1F01D2918ADA}"/>
    <cellStyle name="40% - Accent3 31 3 3" xfId="16862" xr:uid="{9CFECC27-36A4-4464-9386-873EFA158C02}"/>
    <cellStyle name="40% - Accent3 31 3 3 2" xfId="22072" xr:uid="{A4DD953E-93F2-44AA-889D-BDEBE7F5E95D}"/>
    <cellStyle name="40% - Accent3 31 3 3 3" xfId="32793" xr:uid="{F0BE39CB-57F3-4CEF-A04A-04653F4EA9D5}"/>
    <cellStyle name="40% - Accent3 31 3 3 4" xfId="38052" xr:uid="{1D02EF8E-2930-4322-8360-50424A2979EB}"/>
    <cellStyle name="40% - Accent3 31 3 4" xfId="18602" xr:uid="{75113ADF-35BD-4290-BF32-2E9CB17701F2}"/>
    <cellStyle name="40% - Accent3 31 3 5" xfId="24026" xr:uid="{DB35F326-4457-4E38-9619-AAFD980A21D1}"/>
    <cellStyle name="40% - Accent3 31 3 6" xfId="25788" xr:uid="{A030B577-62C4-41E5-90A9-9A7737478092}"/>
    <cellStyle name="40% - Accent3 31 3 7" xfId="29316" xr:uid="{6CC8D294-3562-437B-9132-E18E6A68B266}"/>
    <cellStyle name="40% - Accent3 31 3 8" xfId="34533" xr:uid="{F0467946-5D02-4867-AB65-FA7EEC1FF756}"/>
    <cellStyle name="40% - Accent3 31 4" xfId="13634" xr:uid="{5281C24A-8FB6-4D2E-A17F-27287B1E17EF}"/>
    <cellStyle name="40% - Accent3 31 4 2" xfId="19216" xr:uid="{DF01282F-4C64-4F99-806B-8B41DF0B8AD6}"/>
    <cellStyle name="40% - Accent3 31 4 3" xfId="26401" xr:uid="{4D30E01B-5E17-43DA-9AD4-E9F9809B2572}"/>
    <cellStyle name="40% - Accent3 31 4 4" xfId="29970" xr:uid="{F7C16665-3EBB-459D-B778-45061798BCD3}"/>
    <cellStyle name="40% - Accent3 31 4 5" xfId="35146" xr:uid="{DED6CAAD-215A-4531-BBAB-453417F80D21}"/>
    <cellStyle name="40% - Accent3 31 5" xfId="15586" xr:uid="{E6C87621-24D1-4663-A84A-CC52FA5BEF6E}"/>
    <cellStyle name="40% - Accent3 31 5 2" xfId="21012" xr:uid="{A8A6E36F-338C-4603-B1A0-544F0E467BCF}"/>
    <cellStyle name="40% - Accent3 31 5 3" xfId="31787" xr:uid="{548B948C-55AE-4E89-A916-87C863A5577B}"/>
    <cellStyle name="40% - Accent3 31 5 4" xfId="36992" xr:uid="{8CD42BF8-F990-4BD9-B9C0-257638AE91E1}"/>
    <cellStyle name="40% - Accent3 31 6" xfId="17766" xr:uid="{29BEBC00-C021-42DD-A133-964C580356EA}"/>
    <cellStyle name="40% - Accent3 31 7" xfId="23189" xr:uid="{A152FDC4-7195-4811-8EB3-0A0C92526C1E}"/>
    <cellStyle name="40% - Accent3 31 8" xfId="24952" xr:uid="{79C1F922-582F-4A8D-B858-DFFFFE3026D9}"/>
    <cellStyle name="40% - Accent3 31 9" xfId="28208" xr:uid="{35C9B633-EEC2-4BE2-BF23-8BAEB2BECF08}"/>
    <cellStyle name="40% - Accent3 32" xfId="11307" xr:uid="{7441B063-0892-4E98-AE50-EB1A332E0AA7}"/>
    <cellStyle name="40% - Accent3 32 2" xfId="13647" xr:uid="{2167F12E-F342-4694-A062-9C53A4069912}"/>
    <cellStyle name="40% - Accent3 32 2 2" xfId="19229" xr:uid="{0DDC5A9B-4BFB-4F4F-9CFD-401DF1CF4F42}"/>
    <cellStyle name="40% - Accent3 32 2 3" xfId="26414" xr:uid="{A3B500CD-4B7F-4EDC-8CCF-35AB8FC2808B}"/>
    <cellStyle name="40% - Accent3 32 2 4" xfId="29983" xr:uid="{B35427E6-79D2-4F94-800F-A937428B8DC7}"/>
    <cellStyle name="40% - Accent3 32 2 5" xfId="35159" xr:uid="{7BBF87B8-8489-4363-8331-27E0A5CE12C9}"/>
    <cellStyle name="40% - Accent3 32 3" xfId="15600" xr:uid="{085CAF0A-B552-4AF7-A22D-904F60337DA4}"/>
    <cellStyle name="40% - Accent3 32 3 2" xfId="21026" xr:uid="{B6AB9808-AF55-4A71-8175-9B85C7059A0F}"/>
    <cellStyle name="40% - Accent3 32 3 3" xfId="31801" xr:uid="{BE27DE8C-1AB9-4385-BB2D-664685A5D95F}"/>
    <cellStyle name="40% - Accent3 32 3 4" xfId="37006" xr:uid="{7E95FFD7-110E-414F-8ADF-CBF0EB5E2D78}"/>
    <cellStyle name="40% - Accent3 32 4" xfId="17779" xr:uid="{5233D138-9FA1-4D5D-9030-E109BDD31916}"/>
    <cellStyle name="40% - Accent3 32 5" xfId="23202" xr:uid="{7DE344FF-3A4C-4B0B-B488-193B7C6FC17D}"/>
    <cellStyle name="40% - Accent3 32 6" xfId="24965" xr:uid="{3F4775C6-4E09-436F-A1D9-6E5800DA3B79}"/>
    <cellStyle name="40% - Accent3 32 7" xfId="28222" xr:uid="{EDFB9AE5-1A1D-4B2C-B298-F5A202422BD6}"/>
    <cellStyle name="40% - Accent3 32 8" xfId="33709" xr:uid="{4042772D-2E97-4B38-AF09-4E1FF0F53A71}"/>
    <cellStyle name="40% - Accent3 33" xfId="11508" xr:uid="{A4EA9483-4CFD-4BCF-A024-EA22D7CF3246}"/>
    <cellStyle name="40% - Accent3 33 2" xfId="13734" xr:uid="{455DF167-E9BB-4C95-9C06-D620E77CF366}"/>
    <cellStyle name="40% - Accent3 33 2 2" xfId="19323" xr:uid="{E8F1C50A-FD65-466E-80AB-31E963F271FD}"/>
    <cellStyle name="40% - Accent3 33 2 3" xfId="26509" xr:uid="{2CFCC67A-FF02-4F7C-9BEA-6701FC8D4C58}"/>
    <cellStyle name="40% - Accent3 33 2 4" xfId="30118" xr:uid="{6DBF993D-7E78-4EA2-9875-C138354BA2A3}"/>
    <cellStyle name="40% - Accent3 33 2 5" xfId="35296" xr:uid="{A291AD76-38E8-464D-8CF8-60FBE0A79D17}"/>
    <cellStyle name="40% - Accent3 33 3" xfId="15614" xr:uid="{3550BA7D-835D-4D36-89BE-DD8AEE4BA2C2}"/>
    <cellStyle name="40% - Accent3 33 3 2" xfId="21040" xr:uid="{64073842-4FC5-48F8-9A7D-42B45A73353A}"/>
    <cellStyle name="40% - Accent3 33 3 3" xfId="31815" xr:uid="{98E14241-6831-484B-AFF6-A5302694469D}"/>
    <cellStyle name="40% - Accent3 33 3 4" xfId="37020" xr:uid="{49159BE4-9700-40AE-84A1-692EAB7970FA}"/>
    <cellStyle name="40% - Accent3 33 4" xfId="17874" xr:uid="{F78FADCB-EE30-43A4-B17A-725A7628FA81}"/>
    <cellStyle name="40% - Accent3 33 5" xfId="23298" xr:uid="{1529412B-0A73-493B-8528-DBAA558D81CD}"/>
    <cellStyle name="40% - Accent3 33 6" xfId="25060" xr:uid="{09FFBE64-1047-47AE-B1C8-16B346BCDACC}"/>
    <cellStyle name="40% - Accent3 33 7" xfId="28236" xr:uid="{FA7C614C-B40B-4149-953F-573021DA3D6B}"/>
    <cellStyle name="40% - Accent3 33 8" xfId="33805" xr:uid="{64FE3393-2333-47EA-8BEC-C1C0609F4551}"/>
    <cellStyle name="40% - Accent3 34" xfId="12417" xr:uid="{EBEB76C9-B067-41D3-93A0-30385EB877BA}"/>
    <cellStyle name="40% - Accent3 34 2" xfId="14401" xr:uid="{AFBC6F45-AA08-4480-A1D8-7ECB563A80A6}"/>
    <cellStyle name="40% - Accent3 34 2 2" xfId="20038" xr:uid="{75834256-CA87-4D45-BD4B-0CD3CE17C4E2}"/>
    <cellStyle name="40% - Accent3 34 2 3" xfId="27225" xr:uid="{5CE9E0A0-286A-4114-A631-B4CEC0161F95}"/>
    <cellStyle name="40% - Accent3 34 2 4" xfId="30836" xr:uid="{8D8A965B-101B-46A6-97BD-A31D68C82DA4}"/>
    <cellStyle name="40% - Accent3 34 2 5" xfId="36016" xr:uid="{9BC43855-631B-4E50-9B66-EC385ECA46F3}"/>
    <cellStyle name="40% - Accent3 34 3" xfId="15628" xr:uid="{52843BD4-B0DD-4B88-A3DE-A23221DA02F5}"/>
    <cellStyle name="40% - Accent3 34 3 2" xfId="21054" xr:uid="{BCE28947-6215-403B-B669-143E4C09AD63}"/>
    <cellStyle name="40% - Accent3 34 3 3" xfId="31829" xr:uid="{5F37821D-6BCB-4A89-B622-530ABB347D6F}"/>
    <cellStyle name="40% - Accent3 34 3 4" xfId="37034" xr:uid="{18E72860-D6E5-433C-B78C-D87DBEA841A7}"/>
    <cellStyle name="40% - Accent3 34 4" xfId="18495" xr:uid="{7D41D0D1-45EA-4063-8CF6-7D088359A356}"/>
    <cellStyle name="40% - Accent3 34 5" xfId="23919" xr:uid="{29EDDA0D-4F65-48CD-8701-DCD7FA475076}"/>
    <cellStyle name="40% - Accent3 34 6" xfId="25681" xr:uid="{CACB5CB5-11F9-4236-9A5D-24229B0350A6}"/>
    <cellStyle name="40% - Accent3 34 7" xfId="28250" xr:uid="{0271C4DD-3FE9-4C81-990B-78B34CCBFACB}"/>
    <cellStyle name="40% - Accent3 34 8" xfId="34426" xr:uid="{F7EE6EB2-4301-4347-88C0-61EBB112906A}"/>
    <cellStyle name="40% - Accent3 35" xfId="11796" xr:uid="{A9886907-AE27-4E97-8BFB-4FB6DD9903E7}"/>
    <cellStyle name="40% - Accent3 35 2" xfId="13988" xr:uid="{07E34950-A040-43B8-BD3F-FE93554B5E33}"/>
    <cellStyle name="40% - Accent3 35 2 2" xfId="19605" xr:uid="{421A0203-514A-4B37-A71B-D90C6E3259B5}"/>
    <cellStyle name="40% - Accent3 35 2 3" xfId="26792" xr:uid="{95743CB6-F1B0-4410-B1BF-9E8E1C0BD572}"/>
    <cellStyle name="40% - Accent3 35 2 4" xfId="30403" xr:uid="{57E635E0-DC24-48DB-B2D1-5AC41474703E}"/>
    <cellStyle name="40% - Accent3 35 2 5" xfId="35583" xr:uid="{1F8970FC-DEBC-4F1F-8957-1489EDFAE4F1}"/>
    <cellStyle name="40% - Accent3 35 3" xfId="15641" xr:uid="{56ADADD7-ECA0-4272-B6CA-BB615F48034B}"/>
    <cellStyle name="40% - Accent3 35 3 2" xfId="21067" xr:uid="{3ECE42B2-E914-4AE9-936F-8D91A1EEE442}"/>
    <cellStyle name="40% - Accent3 35 3 3" xfId="31842" xr:uid="{420B9EC7-487C-45D4-8DC5-5A54C8420D73}"/>
    <cellStyle name="40% - Accent3 35 3 4" xfId="37047" xr:uid="{65CA6116-C0E0-4494-9348-43B7F8C03CF0}"/>
    <cellStyle name="40% - Accent3 35 4" xfId="18061" xr:uid="{AA9157B9-A11F-4B06-915F-384F892C169C}"/>
    <cellStyle name="40% - Accent3 35 5" xfId="23486" xr:uid="{112CABDA-8960-49E5-9797-00C8F3A417A3}"/>
    <cellStyle name="40% - Accent3 35 6" xfId="25248" xr:uid="{1FD0DE16-80C5-4EE6-900B-E56A55B6031C}"/>
    <cellStyle name="40% - Accent3 35 7" xfId="28263" xr:uid="{CF16365C-7830-4AC2-A302-B95436F714EE}"/>
    <cellStyle name="40% - Accent3 35 8" xfId="33993" xr:uid="{23D14886-1137-4F49-9E8F-4053448D216B}"/>
    <cellStyle name="40% - Accent3 36" xfId="12416" xr:uid="{B94ABC2F-3E55-4C62-A5E5-7B3B391DA5E4}"/>
    <cellStyle name="40% - Accent3 36 2" xfId="14400" xr:uid="{72BBE746-2CC4-477D-B963-F152E781D186}"/>
    <cellStyle name="40% - Accent3 36 2 2" xfId="20037" xr:uid="{35E9455D-74B3-41F6-A507-0F1068914FC1}"/>
    <cellStyle name="40% - Accent3 36 2 3" xfId="27224" xr:uid="{7762DCE8-1BBB-41BB-8E17-F4A3D266F539}"/>
    <cellStyle name="40% - Accent3 36 2 4" xfId="30835" xr:uid="{2E4982BF-0311-461F-8DC3-E6A9DB4992F5}"/>
    <cellStyle name="40% - Accent3 36 2 5" xfId="36015" xr:uid="{4DABB3A7-4C88-4EAF-A777-DED87B644C4F}"/>
    <cellStyle name="40% - Accent3 36 3" xfId="15655" xr:uid="{8212698D-19A4-4376-8A8F-EDDFF067FEBA}"/>
    <cellStyle name="40% - Accent3 36 3 2" xfId="21081" xr:uid="{5D767640-E469-40F6-8967-C7346C58A3DE}"/>
    <cellStyle name="40% - Accent3 36 3 3" xfId="31854" xr:uid="{2F149C45-BF20-4599-BE09-7FF110B36A6E}"/>
    <cellStyle name="40% - Accent3 36 3 4" xfId="37061" xr:uid="{202CC31B-CD5E-4886-9A51-0F3E5A8976F5}"/>
    <cellStyle name="40% - Accent3 36 4" xfId="18494" xr:uid="{3E01FDBF-F30E-45AA-8E15-A2AA769E5908}"/>
    <cellStyle name="40% - Accent3 36 5" xfId="23918" xr:uid="{62B18D2A-585C-44E0-8AE2-DE0CD6D39BC9}"/>
    <cellStyle name="40% - Accent3 36 6" xfId="25680" xr:uid="{B464743C-7DA2-4C08-BC29-6E0ECA82E9AB}"/>
    <cellStyle name="40% - Accent3 36 7" xfId="28277" xr:uid="{F476777E-A560-47B9-BC5A-A949DBFFF365}"/>
    <cellStyle name="40% - Accent3 36 8" xfId="34425" xr:uid="{1C904620-7DD4-4608-B342-B49A757DC75D}"/>
    <cellStyle name="40% - Accent3 37" xfId="11451" xr:uid="{448FB0E5-DF1E-4B7C-A141-328D273071BB}"/>
    <cellStyle name="40% - Accent3 37 2" xfId="13709" xr:uid="{8B7BC5B8-7C0D-4875-BB1D-10AE54630D50}"/>
    <cellStyle name="40% - Accent3 37 2 2" xfId="19296" xr:uid="{B7BDA2D8-1F26-4578-A760-F06AEC84A7EC}"/>
    <cellStyle name="40% - Accent3 37 2 3" xfId="26482" xr:uid="{629E5A71-11D0-4847-ABDA-3F820BE2DB18}"/>
    <cellStyle name="40% - Accent3 37 2 4" xfId="30064" xr:uid="{2355C1B8-34BE-4849-831C-C639B6783BA7}"/>
    <cellStyle name="40% - Accent3 37 2 5" xfId="35242" xr:uid="{1036CA9E-022D-4C4C-BBB7-AF14C65D65A7}"/>
    <cellStyle name="40% - Accent3 37 3" xfId="15667" xr:uid="{7F12E452-4871-441D-9DAC-1FF131D56F41}"/>
    <cellStyle name="40% - Accent3 37 3 2" xfId="21093" xr:uid="{DE0C16E1-E5E8-4215-BAB8-032DDE85AE21}"/>
    <cellStyle name="40% - Accent3 37 3 3" xfId="31865" xr:uid="{1CD0F67F-BD77-4702-BE1B-2F005DF14F9E}"/>
    <cellStyle name="40% - Accent3 37 3 4" xfId="37073" xr:uid="{64339544-D3B8-481B-8606-41230E22A58B}"/>
    <cellStyle name="40% - Accent3 37 4" xfId="17840" xr:uid="{D61233B2-DE9B-4B97-905E-9A3F08FEFFE5}"/>
    <cellStyle name="40% - Accent3 37 5" xfId="23264" xr:uid="{D7254077-2C16-400F-986C-13484C78017B}"/>
    <cellStyle name="40% - Accent3 37 6" xfId="25026" xr:uid="{B9334915-FFBA-4948-BAC5-A6A873903DC9}"/>
    <cellStyle name="40% - Accent3 37 7" xfId="28289" xr:uid="{509DA098-883C-478F-9145-8FC993D10560}"/>
    <cellStyle name="40% - Accent3 37 8" xfId="33771" xr:uid="{D756C968-D9C7-4B13-86D1-50C0D94EA791}"/>
    <cellStyle name="40% - Accent3 38" xfId="12024" xr:uid="{EF5D9F95-4DA6-4B5C-9274-5A428160EEC6}"/>
    <cellStyle name="40% - Accent3 38 2" xfId="14147" xr:uid="{A676E835-B21D-4FA7-A0CF-1717982FC736}"/>
    <cellStyle name="40% - Accent3 38 2 2" xfId="19777" xr:uid="{81539820-403A-4D4A-9B55-B45EF67E3FB1}"/>
    <cellStyle name="40% - Accent3 38 2 3" xfId="26964" xr:uid="{00DE83CD-95D7-47A5-AA25-83C561DF6A66}"/>
    <cellStyle name="40% - Accent3 38 2 4" xfId="30575" xr:uid="{8AD8976C-FCD4-4F60-91A4-F6E2DEA64DA7}"/>
    <cellStyle name="40% - Accent3 38 2 5" xfId="35755" xr:uid="{D3BE6EAB-C15B-49EB-B860-D651B47D83DA}"/>
    <cellStyle name="40% - Accent3 38 3" xfId="15679" xr:uid="{79F635FF-7DCF-4B16-9795-518C46892F2F}"/>
    <cellStyle name="40% - Accent3 38 3 2" xfId="21105" xr:uid="{532D2925-2CC3-45AC-A9C2-04A77A429DAD}"/>
    <cellStyle name="40% - Accent3 38 3 3" xfId="31877" xr:uid="{1D2B0FFD-869C-4663-8EC3-C033CB7FA420}"/>
    <cellStyle name="40% - Accent3 38 3 4" xfId="37085" xr:uid="{FB202EAB-74E3-43FA-827A-C555027C5806}"/>
    <cellStyle name="40% - Accent3 38 4" xfId="18233" xr:uid="{4433611B-D296-4849-B895-17CE18FE2F3E}"/>
    <cellStyle name="40% - Accent3 38 5" xfId="23658" xr:uid="{28AD4052-CD0E-4A7B-B988-0DAB7E048C7F}"/>
    <cellStyle name="40% - Accent3 38 6" xfId="25420" xr:uid="{F5B3B171-535E-4F99-B9BB-892A1184C663}"/>
    <cellStyle name="40% - Accent3 38 7" xfId="28301" xr:uid="{E6DCC6E6-B2E2-4A88-895A-E4084A1C3BE8}"/>
    <cellStyle name="40% - Accent3 38 8" xfId="34165" xr:uid="{4DFB75DF-A0B9-4531-883C-79713F804683}"/>
    <cellStyle name="40% - Accent3 39" xfId="12283" xr:uid="{6CAB396F-C669-4C49-8BCF-C527CAE195E3}"/>
    <cellStyle name="40% - Accent3 39 2" xfId="14317" xr:uid="{072E070D-4436-4FD9-A72B-D3A870429053}"/>
    <cellStyle name="40% - Accent3 39 2 2" xfId="19954" xr:uid="{622FBB69-2A41-49A1-A97C-EC029242F7AF}"/>
    <cellStyle name="40% - Accent3 39 2 3" xfId="27141" xr:uid="{F84BA079-CD77-4682-A3D3-62DCFAB827E6}"/>
    <cellStyle name="40% - Accent3 39 2 4" xfId="30752" xr:uid="{3EE10BCF-3E60-4551-A6FB-A823C3059693}"/>
    <cellStyle name="40% - Accent3 39 2 5" xfId="35932" xr:uid="{30F248AA-B263-4844-9288-9DFC44DF4216}"/>
    <cellStyle name="40% - Accent3 39 3" xfId="15693" xr:uid="{2532B693-5490-4C89-B9F9-E33C9EFDE49C}"/>
    <cellStyle name="40% - Accent3 39 3 2" xfId="21119" xr:uid="{94BF91E8-A445-417B-A3F0-362ADD63519E}"/>
    <cellStyle name="40% - Accent3 39 3 3" xfId="31890" xr:uid="{377A0DE3-696A-42AC-A73B-4C42B77480D2}"/>
    <cellStyle name="40% - Accent3 39 3 4" xfId="37099" xr:uid="{982A15EE-383E-492B-AE27-B74A518154E0}"/>
    <cellStyle name="40% - Accent3 39 4" xfId="18410" xr:uid="{6E5D7BC7-2EF1-4995-B559-E218EFAE18F5}"/>
    <cellStyle name="40% - Accent3 39 5" xfId="23835" xr:uid="{16C15318-36C1-43B6-B328-737E8BB0F962}"/>
    <cellStyle name="40% - Accent3 39 6" xfId="25597" xr:uid="{A71446AE-1212-4C7A-84E0-32FB5003B12B}"/>
    <cellStyle name="40% - Accent3 39 7" xfId="28315" xr:uid="{40C2BDBD-E29A-4D36-90B6-5D1897069A84}"/>
    <cellStyle name="40% - Accent3 39 8" xfId="34342" xr:uid="{163A48E5-B538-4E98-8DC0-A9976FAFE58A}"/>
    <cellStyle name="40% - Accent3 4" xfId="691" xr:uid="{CC79BB81-446F-48DC-A9BF-F8FED5C99295}"/>
    <cellStyle name="40% - Accent3 4 10" xfId="692" xr:uid="{FE57E160-58AF-4079-BFD8-F0DAFD047FB1}"/>
    <cellStyle name="40% - Accent3 4 10 2" xfId="24291" xr:uid="{D509854A-B63B-4F3D-BD00-5EBC2E440EA9}"/>
    <cellStyle name="40% - Accent3 4 11" xfId="693" xr:uid="{27BD8307-CCB4-4E80-BA89-F5C891012732}"/>
    <cellStyle name="40% - Accent3 4 11 2" xfId="33035" xr:uid="{CC28EEDF-0BDD-47A9-960E-ADD6C3FC039A}"/>
    <cellStyle name="40% - Accent3 4 12" xfId="694" xr:uid="{055D276C-0ABE-437F-82E4-A80CD07955D8}"/>
    <cellStyle name="40% - Accent3 4 12 2" xfId="9910" xr:uid="{3BFA16F3-3CED-46B8-B35B-7585D3081EA6}"/>
    <cellStyle name="40% - Accent3 4 13" xfId="695" xr:uid="{50741A44-7BF0-407A-A9C4-DDE2106C5031}"/>
    <cellStyle name="40% - Accent3 4 14" xfId="696" xr:uid="{8CC4D72F-1F5C-4133-8019-0450CE556E71}"/>
    <cellStyle name="40% - Accent3 4 15" xfId="8025" xr:uid="{F77A8C60-434D-4DA5-BAF6-F4164F53606B}"/>
    <cellStyle name="40% - Accent3 4 2" xfId="697" xr:uid="{FA01900C-8DE5-4950-A535-375842F2D743}"/>
    <cellStyle name="40% - Accent3 4 2 2" xfId="8233" xr:uid="{EC068472-4B61-419D-89AE-F1C52F7C69F5}"/>
    <cellStyle name="40% - Accent3 4 2 2 2" xfId="8774" xr:uid="{99E57E60-6BBC-44FE-B156-B503BC497A50}"/>
    <cellStyle name="40% - Accent3 4 2 2 3" xfId="8504" xr:uid="{AAE65E90-3480-4026-8E10-F0FAF6C0774F}"/>
    <cellStyle name="40% - Accent3 4 2 2 4" xfId="30048" xr:uid="{848DA2B3-CE8F-4024-9CC9-534F730D2CA0}"/>
    <cellStyle name="40% - Accent3 4 2 2 5" xfId="35226" xr:uid="{6E9F14CE-542C-489E-996C-97AC0AF564DB}"/>
    <cellStyle name="40% - Accent3 4 2 3" xfId="8639" xr:uid="{13D9DB4C-300D-4C01-8258-C1CEBC378316}"/>
    <cellStyle name="40% - Accent3 4 2 3 2" xfId="20633" xr:uid="{193CB9C0-ABBE-4D52-B06C-8D3EFEFE9533}"/>
    <cellStyle name="40% - Accent3 4 2 3 3" xfId="31409" xr:uid="{C0E14104-44E8-4FE8-B140-ADFB258FCC8D}"/>
    <cellStyle name="40% - Accent3 4 2 3 4" xfId="36613" xr:uid="{4AAD4912-8861-4D3B-8F3C-8ECB513D0650}"/>
    <cellStyle name="40% - Accent3 4 2 4" xfId="8369" xr:uid="{17E104C0-54EB-452D-8034-488BE895D44D}"/>
    <cellStyle name="40% - Accent3 4 2 5" xfId="22744" xr:uid="{57A59D22-F557-40BB-8752-13EC7C6D4C7E}"/>
    <cellStyle name="40% - Accent3 4 2 6" xfId="24506" xr:uid="{14A2796C-811D-44F6-AFE5-961F7C7337F6}"/>
    <cellStyle name="40% - Accent3 4 2 7" xfId="27829" xr:uid="{E554B50C-895A-4E1A-A492-FB55A8A73A50}"/>
    <cellStyle name="40% - Accent3 4 2 8" xfId="33250" xr:uid="{9B3E938A-20B4-4583-96F3-9677FD53DE33}"/>
    <cellStyle name="40% - Accent3 4 2 9" xfId="8092" xr:uid="{C2F549BD-18AB-4269-B077-E71C55F8C910}"/>
    <cellStyle name="40% - Accent3 4 3" xfId="698" xr:uid="{648774FB-2823-4297-977F-A5D14F30DFD1}"/>
    <cellStyle name="40% - Accent3 4 3 2" xfId="8708" xr:uid="{EE565D0A-01DF-4231-9F53-E77C9921D187}"/>
    <cellStyle name="40% - Accent3 4 3 2 2" xfId="19345" xr:uid="{3EB1F2E9-9335-4C0A-BFAF-B2B180F0D298}"/>
    <cellStyle name="40% - Accent3 4 3 2 3" xfId="26531" xr:uid="{49393E73-ABF2-4FED-8619-8EC26702CDD9}"/>
    <cellStyle name="40% - Accent3 4 3 2 4" xfId="30141" xr:uid="{066D5485-26A7-4623-924E-9243F3FDC098}"/>
    <cellStyle name="40% - Accent3 4 3 2 5" xfId="35319" xr:uid="{7007E67E-1A5B-4959-9ECD-8CBFF7AB9768}"/>
    <cellStyle name="40% - Accent3 4 3 3" xfId="8438" xr:uid="{8BFAB235-7100-4C30-9979-145B3373A9E6}"/>
    <cellStyle name="40% - Accent3 4 3 3 2" xfId="21466" xr:uid="{7A99D14C-8902-498D-993E-CB3D1FD265E5}"/>
    <cellStyle name="40% - Accent3 4 3 3 3" xfId="32187" xr:uid="{0C9B2B93-2328-4C12-BDBC-3925BC934331}"/>
    <cellStyle name="40% - Accent3 4 3 3 4" xfId="37445" xr:uid="{09C6EC9E-40C6-446F-97AB-38926BE023CC}"/>
    <cellStyle name="40% - Accent3 4 3 4" xfId="17888" xr:uid="{4361D70A-29CB-46B1-9E48-CC0AE0FAF948}"/>
    <cellStyle name="40% - Accent3 4 3 5" xfId="23312" xr:uid="{A331BDFA-CFFB-4E81-BFFE-15F15E914850}"/>
    <cellStyle name="40% - Accent3 4 3 6" xfId="25074" xr:uid="{22133E2B-7B6A-4435-BCBE-432A49738567}"/>
    <cellStyle name="40% - Accent3 4 3 7" xfId="28698" xr:uid="{69938B26-00F3-45A8-89EB-651A686BC22F}"/>
    <cellStyle name="40% - Accent3 4 3 8" xfId="33819" xr:uid="{CC33D14C-F727-4DB5-9C95-9D40F45BDB05}"/>
    <cellStyle name="40% - Accent3 4 3 9" xfId="8168" xr:uid="{876B5A77-0CBE-4798-8D77-D429BE98376B}"/>
    <cellStyle name="40% - Accent3 4 4" xfId="699" xr:uid="{2A8EA70A-EF9F-4D4E-8717-A0FE39A8BFB3}"/>
    <cellStyle name="40% - Accent3 4 4 2" xfId="14734" xr:uid="{0FE2B735-E374-41F6-BCE2-A09B0E135D1C}"/>
    <cellStyle name="40% - Accent3 4 4 2 2" xfId="20369" xr:uid="{807BB19D-485B-4A70-B6CA-3021C138BDCD}"/>
    <cellStyle name="40% - Accent3 4 4 2 3" xfId="27556" xr:uid="{98E58904-C69C-45B4-AE84-7CD37BD61F72}"/>
    <cellStyle name="40% - Accent3 4 4 2 4" xfId="31165" xr:uid="{E6565383-C950-4E80-9F4F-36511A5C4E11}"/>
    <cellStyle name="40% - Accent3 4 4 2 5" xfId="36348" xr:uid="{FC22F564-EDC7-48FA-8F86-290790F8A442}"/>
    <cellStyle name="40% - Accent3 4 4 3" xfId="16918" xr:uid="{C3F2881B-B7AD-4345-9139-22B259ABFA4C}"/>
    <cellStyle name="40% - Accent3 4 4 3 2" xfId="22126" xr:uid="{25410261-63CF-4462-A4D0-FC134B05201E}"/>
    <cellStyle name="40% - Accent3 4 4 3 3" xfId="32847" xr:uid="{53599409-F734-4FFB-B330-DE428BA8C998}"/>
    <cellStyle name="40% - Accent3 4 4 3 4" xfId="38105" xr:uid="{EF4F082B-E56C-491F-ACB2-990C9947A7D3}"/>
    <cellStyle name="40% - Accent3 4 4 4" xfId="17351" xr:uid="{453563A9-E9F1-468D-8811-E5321DEE9599}"/>
    <cellStyle name="40% - Accent3 4 4 5" xfId="22729" xr:uid="{C91E425D-32F2-4194-9BF3-C992EC38EE3F}"/>
    <cellStyle name="40% - Accent3 4 4 6" xfId="24491" xr:uid="{F37F7F51-4750-47B1-8C0D-40E7726D895F}"/>
    <cellStyle name="40% - Accent3 4 4 7" xfId="29382" xr:uid="{DC2608C5-4880-424D-BAAF-A23F90CC2F3E}"/>
    <cellStyle name="40% - Accent3 4 4 8" xfId="33235" xr:uid="{C1FD8976-5F56-45F1-AA93-B6F5E62902A3}"/>
    <cellStyle name="40% - Accent3 4 4 9" xfId="8573" xr:uid="{715D6751-212A-4777-96CF-E29D2295A4D7}"/>
    <cellStyle name="40% - Accent3 4 5" xfId="700" xr:uid="{859B1E76-4A98-41C8-8D41-F2CCF51E3DFB}"/>
    <cellStyle name="40% - Accent3 4 5 2" xfId="18868" xr:uid="{574C3AB9-9DEE-4383-8B05-9A1131D1AA50}"/>
    <cellStyle name="40% - Accent3 4 5 3" xfId="26053" xr:uid="{0E378E5F-38F2-4A67-BB0C-A952F83633A5}"/>
    <cellStyle name="40% - Accent3 4 5 4" xfId="29581" xr:uid="{C06DCD65-AE18-45E8-87B1-3CFCA8455FD9}"/>
    <cellStyle name="40% - Accent3 4 5 5" xfId="34798" xr:uid="{FAEE3C94-AFAC-4F6A-B78A-4415A12860A2}"/>
    <cellStyle name="40% - Accent3 4 5 6" xfId="8303" xr:uid="{9B110429-8213-434B-885E-40CA94F67870}"/>
    <cellStyle name="40% - Accent3 4 6" xfId="701" xr:uid="{8031FFB7-D853-4C6C-AF87-099AC427B4BA}"/>
    <cellStyle name="40% - Accent3 4 6 2" xfId="8976" xr:uid="{39009572-744B-44D5-8E41-00B125338880}"/>
    <cellStyle name="40% - Accent3 4 7" xfId="702" xr:uid="{77146862-CA50-46E8-AD63-5A44EC93F6FE}"/>
    <cellStyle name="40% - Accent3 4 7 2" xfId="17151" xr:uid="{AD4FA31A-1556-4B9D-A295-8F6144DFC263}"/>
    <cellStyle name="40% - Accent3 4 8" xfId="703" xr:uid="{2589ED89-BD8D-492A-A955-C4D84534DC0B}"/>
    <cellStyle name="40% - Accent3 4 8 2" xfId="22331" xr:uid="{A58DC85E-3822-4413-B85F-119394FAD467}"/>
    <cellStyle name="40% - Accent3 4 9" xfId="704" xr:uid="{37E40828-F744-47E9-8E5B-9926A2EEB40B}"/>
    <cellStyle name="40% - Accent3 4 9 2" xfId="22531" xr:uid="{FEE3C4F3-50FA-4D78-8C2B-D2471571AFCA}"/>
    <cellStyle name="40% - Accent3 4_Finance" xfId="705" xr:uid="{F3A7FD41-FE28-4E20-AD22-D330A6632506}"/>
    <cellStyle name="40% - Accent3 40" xfId="11837" xr:uid="{B3479331-B1AC-457A-B8D5-8194612BE3D9}"/>
    <cellStyle name="40% - Accent3 40 2" xfId="14019" xr:uid="{6E9DD7EB-4189-4B24-B687-76F5A3E964C8}"/>
    <cellStyle name="40% - Accent3 40 2 2" xfId="19638" xr:uid="{A5C66E8A-0AC3-477A-A4FC-46AB9B0DD244}"/>
    <cellStyle name="40% - Accent3 40 2 3" xfId="26825" xr:uid="{E22EFA1E-980D-4428-9938-BF91EB65AD8A}"/>
    <cellStyle name="40% - Accent3 40 2 4" xfId="30436" xr:uid="{5193DD92-8CDB-4D0D-8B70-545B1582015D}"/>
    <cellStyle name="40% - Accent3 40 2 5" xfId="35616" xr:uid="{9975886A-4850-4EE9-B1F6-8E06947F5499}"/>
    <cellStyle name="40% - Accent3 40 3" xfId="15704" xr:uid="{EF4630C6-7705-44B3-A00F-C6DEF97CA958}"/>
    <cellStyle name="40% - Accent3 40 3 2" xfId="21130" xr:uid="{C62C85F4-C1BB-477B-B6FA-7B21C226BFE4}"/>
    <cellStyle name="40% - Accent3 40 3 3" xfId="31900" xr:uid="{009C5C3E-9F3F-4861-A137-34D5482678CD}"/>
    <cellStyle name="40% - Accent3 40 3 4" xfId="37110" xr:uid="{8E651AFC-8D6D-4F61-ADBA-30A07C4CDDFD}"/>
    <cellStyle name="40% - Accent3 40 4" xfId="18094" xr:uid="{7D9B48B0-9294-444C-A3C8-7255D8074048}"/>
    <cellStyle name="40% - Accent3 40 5" xfId="23519" xr:uid="{A0CFA708-67FB-418C-9FA2-4E15B0B1EAFE}"/>
    <cellStyle name="40% - Accent3 40 6" xfId="25281" xr:uid="{89AB7C12-A049-4ABC-B6AC-5E49B29CF373}"/>
    <cellStyle name="40% - Accent3 40 7" xfId="28326" xr:uid="{A925FEBF-CC14-4292-A147-1544AB03E53D}"/>
    <cellStyle name="40% - Accent3 40 8" xfId="34026" xr:uid="{5FA66EE8-BAFB-46EB-9BE2-73E69B284D5E}"/>
    <cellStyle name="40% - Accent3 41" xfId="11692" xr:uid="{14CAF388-2C63-42C2-9908-D075CDEE6E01}"/>
    <cellStyle name="40% - Accent3 41 2" xfId="13895" xr:uid="{3A621389-85EB-41AE-A812-C4BB4763FAA4}"/>
    <cellStyle name="40% - Accent3 41 2 2" xfId="19507" xr:uid="{10348370-B73C-4290-98B9-A2C391494305}"/>
    <cellStyle name="40% - Accent3 41 2 3" xfId="26693" xr:uid="{A44A7A3E-C450-4274-A8C7-76457D1E3598}"/>
    <cellStyle name="40% - Accent3 41 2 4" xfId="30305" xr:uid="{4A86D97B-C458-45A1-853F-E6AE262512D0}"/>
    <cellStyle name="40% - Accent3 41 2 5" xfId="35484" xr:uid="{DC6A5683-CF93-46AE-827C-122CD504082B}"/>
    <cellStyle name="40% - Accent3 41 3" xfId="15723" xr:uid="{304AB542-E53B-4469-AB86-20D5EAF2C786}"/>
    <cellStyle name="40% - Accent3 41 3 2" xfId="21149" xr:uid="{2A31A95C-FB57-4715-86C9-9C3F94275DE8}"/>
    <cellStyle name="40% - Accent3 41 3 3" xfId="31918" xr:uid="{1D044A38-B8E7-4E2C-B23B-0ADCE36A0060}"/>
    <cellStyle name="40% - Accent3 41 3 4" xfId="37129" xr:uid="{A9CBF131-DB58-4B3F-BF08-7A153F7937AF}"/>
    <cellStyle name="40% - Accent3 41 4" xfId="17986" xr:uid="{F7335091-CFF7-499B-9AB4-B04B56A0FE13}"/>
    <cellStyle name="40% - Accent3 41 5" xfId="23410" xr:uid="{D148E081-2A8C-4440-A3B1-36C17A3770A1}"/>
    <cellStyle name="40% - Accent3 41 6" xfId="25172" xr:uid="{081BF26D-BFA3-4BC5-BCD9-3447358B5B22}"/>
    <cellStyle name="40% - Accent3 41 7" xfId="28345" xr:uid="{7006AAC9-453E-4F79-B56B-12EC7E07A8C0}"/>
    <cellStyle name="40% - Accent3 41 8" xfId="33917" xr:uid="{2B223F87-4963-47AB-A572-60A23D188ED9}"/>
    <cellStyle name="40% - Accent3 42" xfId="12405" xr:uid="{560680CA-C490-4B6D-93E5-6B4102E27005}"/>
    <cellStyle name="40% - Accent3 42 2" xfId="14393" xr:uid="{9C2FE3E3-60E6-40A1-B35F-7875C6CA8235}"/>
    <cellStyle name="40% - Accent3 42 2 2" xfId="20030" xr:uid="{1A7F65D0-6B0B-40EA-B8AC-7B6E8F3044CA}"/>
    <cellStyle name="40% - Accent3 42 2 3" xfId="27217" xr:uid="{699C6C78-6BA1-4588-9D28-A90BE614BAAF}"/>
    <cellStyle name="40% - Accent3 42 2 4" xfId="30828" xr:uid="{73B40194-7B12-4035-8A33-BFD75BCCE5CD}"/>
    <cellStyle name="40% - Accent3 42 2 5" xfId="36008" xr:uid="{56040E87-4DCC-47A9-9856-9B87BCBC7398}"/>
    <cellStyle name="40% - Accent3 42 3" xfId="15736" xr:uid="{33914644-C4DA-4846-B51F-02D57EBFB02C}"/>
    <cellStyle name="40% - Accent3 42 3 2" xfId="21162" xr:uid="{6FDE49D6-55D9-4115-9970-344EAE5D05D8}"/>
    <cellStyle name="40% - Accent3 42 3 3" xfId="31930" xr:uid="{E16655C0-8DE2-436D-BEA9-ACBCAF31C4DF}"/>
    <cellStyle name="40% - Accent3 42 3 4" xfId="37142" xr:uid="{FB8F136C-65BF-4763-B98B-19B1E966D6AE}"/>
    <cellStyle name="40% - Accent3 42 4" xfId="18487" xr:uid="{9A545461-02A1-4287-B531-186F94E7B53A}"/>
    <cellStyle name="40% - Accent3 42 5" xfId="23911" xr:uid="{2A2A8AD8-D9FB-4930-8CA1-AD4D5AE6BEF7}"/>
    <cellStyle name="40% - Accent3 42 6" xfId="25673" xr:uid="{92D9D38A-004D-4ABF-BEFD-3D02FD4300DF}"/>
    <cellStyle name="40% - Accent3 42 7" xfId="28358" xr:uid="{2E72B79C-7BA7-40DF-B080-FAAEEDFECF68}"/>
    <cellStyle name="40% - Accent3 42 8" xfId="34418" xr:uid="{9EEC091D-2270-4366-93C0-E3C545FCEC31}"/>
    <cellStyle name="40% - Accent3 43" xfId="12242" xr:uid="{9CDFC086-A291-43BC-A21B-4084F1D136E4}"/>
    <cellStyle name="40% - Accent3 43 2" xfId="14294" xr:uid="{F948276D-6479-4719-A609-E72FE0F8FD4B}"/>
    <cellStyle name="40% - Accent3 43 2 2" xfId="19931" xr:uid="{A2351B12-17AF-4E8F-8414-28280097ADA7}"/>
    <cellStyle name="40% - Accent3 43 2 3" xfId="27118" xr:uid="{3882D583-E527-43A5-8B89-288524880425}"/>
    <cellStyle name="40% - Accent3 43 2 4" xfId="30729" xr:uid="{291BFA8F-65D5-46B8-8658-5F87E954A7A8}"/>
    <cellStyle name="40% - Accent3 43 2 5" xfId="35909" xr:uid="{572BE15A-1C57-4F3E-9BDD-620651825ECB}"/>
    <cellStyle name="40% - Accent3 43 3" xfId="15750" xr:uid="{92C1EB8A-7DDD-4606-87E5-CCF3444F746C}"/>
    <cellStyle name="40% - Accent3 43 3 2" xfId="21176" xr:uid="{12FA0758-702F-4FAD-8B4C-2412CDF3E2C6}"/>
    <cellStyle name="40% - Accent3 43 3 3" xfId="31943" xr:uid="{EB83D829-F6D0-4CE0-A831-DA5DB413F9BF}"/>
    <cellStyle name="40% - Accent3 43 3 4" xfId="37156" xr:uid="{6F3CEDEB-CB98-4FB1-BABC-F5D04261FAA4}"/>
    <cellStyle name="40% - Accent3 43 4" xfId="18387" xr:uid="{3F6F867B-7331-4604-B2C2-99EB787083EE}"/>
    <cellStyle name="40% - Accent3 43 5" xfId="23812" xr:uid="{5407AB68-A88F-400A-8235-7B8607A905A9}"/>
    <cellStyle name="40% - Accent3 43 6" xfId="25574" xr:uid="{81B5A240-8FF8-48D6-94A0-70309208812E}"/>
    <cellStyle name="40% - Accent3 43 7" xfId="28372" xr:uid="{3F9ACEBF-6A7E-49B9-8A49-F3AD1D2FE545}"/>
    <cellStyle name="40% - Accent3 43 8" xfId="34319" xr:uid="{7497B055-1766-4B0C-A95E-9BF6DD5FF74E}"/>
    <cellStyle name="40% - Accent3 44" xfId="12586" xr:uid="{4D5C2302-935D-4BBC-87E1-B9CC3200A165}"/>
    <cellStyle name="40% - Accent3 44 2" xfId="14509" xr:uid="{85EEF0F1-4CF3-49BD-AF97-DD7E92241CCA}"/>
    <cellStyle name="40% - Accent3 44 2 2" xfId="20146" xr:uid="{DC30594B-EBA2-4353-A92D-E0BF072ADA93}"/>
    <cellStyle name="40% - Accent3 44 2 3" xfId="27333" xr:uid="{F8A8B854-39A0-4CCD-B7A2-828A9EE54749}"/>
    <cellStyle name="40% - Accent3 44 2 4" xfId="30944" xr:uid="{CF21C5CF-F323-4DFF-98CD-36349AD8FEB3}"/>
    <cellStyle name="40% - Accent3 44 2 5" xfId="36124" xr:uid="{31E3FD4A-8615-40CA-8073-7FE0A0040CB0}"/>
    <cellStyle name="40% - Accent3 44 3" xfId="15764" xr:uid="{3C4D9AB5-E555-4ABA-80AF-8F908AA6A9BB}"/>
    <cellStyle name="40% - Accent3 44 3 2" xfId="21190" xr:uid="{B3CAEC52-026E-414C-9BF7-FA9CB9294A3C}"/>
    <cellStyle name="40% - Accent3 44 3 3" xfId="31956" xr:uid="{374BAAB1-3CF0-4057-A8B9-F916BD683430}"/>
    <cellStyle name="40% - Accent3 44 3 4" xfId="37170" xr:uid="{2C0B3742-90A1-4B14-983F-B7356E0FD5D4}"/>
    <cellStyle name="40% - Accent3 44 4" xfId="18603" xr:uid="{7F349840-665E-4E1A-8645-89FBA129983C}"/>
    <cellStyle name="40% - Accent3 44 5" xfId="24027" xr:uid="{0D16D4AD-D092-4B63-8E87-43C1C1263852}"/>
    <cellStyle name="40% - Accent3 44 6" xfId="25789" xr:uid="{D5B31AED-4F0F-4613-B842-9A01C8D994A1}"/>
    <cellStyle name="40% - Accent3 44 7" xfId="28386" xr:uid="{0452C481-6DCE-43FA-A364-269363E02A65}"/>
    <cellStyle name="40% - Accent3 44 8" xfId="34534" xr:uid="{42DB0B98-3D1C-458E-8A0A-12E0ABB9934B}"/>
    <cellStyle name="40% - Accent3 45" xfId="11686" xr:uid="{4CC687B7-574E-4FF2-8D7F-46C33B8F5229}"/>
    <cellStyle name="40% - Accent3 45 2" xfId="13885" xr:uid="{4DC8B12B-97B7-439A-B269-4E96C966EDD6}"/>
    <cellStyle name="40% - Accent3 45 2 2" xfId="19497" xr:uid="{9B14394E-4519-4CA0-95EA-65BAE8DCAA87}"/>
    <cellStyle name="40% - Accent3 45 2 3" xfId="26683" xr:uid="{60764DAB-DAA4-47EF-A130-37CFA0810760}"/>
    <cellStyle name="40% - Accent3 45 2 4" xfId="30295" xr:uid="{35DE67AC-8219-4661-A269-8C8A9288FADA}"/>
    <cellStyle name="40% - Accent3 45 2 5" xfId="35474" xr:uid="{79F03686-3C23-41D8-848C-A79BC54C50ED}"/>
    <cellStyle name="40% - Accent3 45 3" xfId="15778" xr:uid="{971431AB-3A23-4F08-A59D-46FBAA94F614}"/>
    <cellStyle name="40% - Accent3 45 3 2" xfId="21204" xr:uid="{18810BB2-E4FC-4B9B-A20C-3C83163ED455}"/>
    <cellStyle name="40% - Accent3 45 3 3" xfId="31969" xr:uid="{3D36EB12-B46B-4E27-A0E9-D186997378D8}"/>
    <cellStyle name="40% - Accent3 45 3 4" xfId="37184" xr:uid="{1B717BA7-4FB4-4B96-867B-64F5166D5DD8}"/>
    <cellStyle name="40% - Accent3 45 4" xfId="17981" xr:uid="{BF61CA26-BCB3-4716-BE1A-9B8295FFDF1B}"/>
    <cellStyle name="40% - Accent3 45 5" xfId="23405" xr:uid="{A2B9B9ED-250B-4164-B762-5233CF20FD2F}"/>
    <cellStyle name="40% - Accent3 45 6" xfId="25167" xr:uid="{5DE38B4B-5E97-4953-A54D-43877A2DD146}"/>
    <cellStyle name="40% - Accent3 45 7" xfId="28400" xr:uid="{71422447-1637-4940-AC6F-5A26A1CDB358}"/>
    <cellStyle name="40% - Accent3 45 8" xfId="33912" xr:uid="{6590E030-C778-4E66-AB82-70C15FE74492}"/>
    <cellStyle name="40% - Accent3 46" xfId="12624" xr:uid="{6E7DC5A5-228D-4C1A-B5F6-5AFB47D708C9}"/>
    <cellStyle name="40% - Accent3 46 2" xfId="14523" xr:uid="{2006A6BC-9372-45C7-AE8B-32B1C93FA7D9}"/>
    <cellStyle name="40% - Accent3 46 2 2" xfId="20160" xr:uid="{C4C84B0E-E6F2-4C17-B06A-FC7416C12871}"/>
    <cellStyle name="40% - Accent3 46 2 3" xfId="27347" xr:uid="{A959C754-B491-47C6-AD13-D4D82501FC33}"/>
    <cellStyle name="40% - Accent3 46 2 4" xfId="30958" xr:uid="{71796092-721C-42EC-A75D-8D3B899BDF06}"/>
    <cellStyle name="40% - Accent3 46 2 5" xfId="36138" xr:uid="{5AE74E55-DA69-49C0-A3F5-90A8D835C7C4}"/>
    <cellStyle name="40% - Accent3 46 3" xfId="15792" xr:uid="{74E8853E-7512-4CF5-B316-85F3A3854ABC}"/>
    <cellStyle name="40% - Accent3 46 3 2" xfId="21218" xr:uid="{106F263B-D09E-4A57-9AF1-81592309B379}"/>
    <cellStyle name="40% - Accent3 46 3 3" xfId="31982" xr:uid="{677633BF-D637-4E0C-A28D-C61AA2750E45}"/>
    <cellStyle name="40% - Accent3 46 3 4" xfId="37198" xr:uid="{469ABFEE-319F-4A9A-8D1F-9B82D344935F}"/>
    <cellStyle name="40% - Accent3 46 4" xfId="18617" xr:uid="{8E5A12CA-A5D2-44E6-B331-953C11CA0BA5}"/>
    <cellStyle name="40% - Accent3 46 5" xfId="24041" xr:uid="{57FD71E1-252F-4680-BC43-2ECEA3F512CE}"/>
    <cellStyle name="40% - Accent3 46 6" xfId="25803" xr:uid="{81415926-1EC0-4944-B4BC-553DC4EDD0DB}"/>
    <cellStyle name="40% - Accent3 46 7" xfId="28414" xr:uid="{90B37C35-219D-48FC-BF77-D10995B569AB}"/>
    <cellStyle name="40% - Accent3 46 8" xfId="34548" xr:uid="{CFC82441-6283-4318-B560-EBB2ACC2F9D1}"/>
    <cellStyle name="40% - Accent3 47" xfId="12665" xr:uid="{0B132AD9-3D78-4DA4-AAED-22AAB33ABA3D}"/>
    <cellStyle name="40% - Accent3 47 2" xfId="14536" xr:uid="{DA571D46-D3E0-4BA4-A786-172936D3CBF2}"/>
    <cellStyle name="40% - Accent3 47 2 2" xfId="20173" xr:uid="{CEF80751-2A30-471F-8404-F27CB7BD0295}"/>
    <cellStyle name="40% - Accent3 47 2 3" xfId="27360" xr:uid="{E9D80677-A6E5-4158-8752-E790F4F64151}"/>
    <cellStyle name="40% - Accent3 47 2 4" xfId="30971" xr:uid="{DFADDAE7-155F-4CE6-8781-011514CDC38C}"/>
    <cellStyle name="40% - Accent3 47 2 5" xfId="36151" xr:uid="{FFD8514C-ACD7-42DC-B29F-F79F7155B693}"/>
    <cellStyle name="40% - Accent3 47 3" xfId="15806" xr:uid="{BC5B1E52-617E-4B86-AB40-5E9696949F66}"/>
    <cellStyle name="40% - Accent3 47 3 2" xfId="21232" xr:uid="{6020AB02-E779-4A99-80C0-5A9528671FD3}"/>
    <cellStyle name="40% - Accent3 47 3 3" xfId="31995" xr:uid="{18E26E05-6481-44D3-B8A7-02603A9DEDA9}"/>
    <cellStyle name="40% - Accent3 47 3 4" xfId="37212" xr:uid="{E24D24F1-A000-41BE-9E26-13A1FC2DE6A6}"/>
    <cellStyle name="40% - Accent3 47 4" xfId="18630" xr:uid="{0EA9B52D-0954-4F17-89BC-1062338800A3}"/>
    <cellStyle name="40% - Accent3 47 5" xfId="24054" xr:uid="{16ED27AE-5B4B-4264-840A-B0FFDABF3318}"/>
    <cellStyle name="40% - Accent3 47 6" xfId="25816" xr:uid="{F60BCD65-4456-427F-A415-0749390FD9F1}"/>
    <cellStyle name="40% - Accent3 47 7" xfId="28428" xr:uid="{29F15608-504C-45A0-BC33-CBA3FF2F5D78}"/>
    <cellStyle name="40% - Accent3 47 8" xfId="34561" xr:uid="{7306C3E0-AC0F-42DA-AE59-A89C24707D17}"/>
    <cellStyle name="40% - Accent3 48" xfId="12707" xr:uid="{19DF321D-35B2-4676-94D6-23DDF753D983}"/>
    <cellStyle name="40% - Accent3 48 2" xfId="14550" xr:uid="{219A263D-8924-41F5-AB68-6FEF0A5BD4AC}"/>
    <cellStyle name="40% - Accent3 48 2 2" xfId="20187" xr:uid="{DED22CE6-0C4F-4C48-95BE-84F523E9C4FB}"/>
    <cellStyle name="40% - Accent3 48 2 3" xfId="27374" xr:uid="{2F108151-1A11-4B21-8A73-E53506732485}"/>
    <cellStyle name="40% - Accent3 48 2 4" xfId="30985" xr:uid="{1664B209-1CE7-4C6F-AD39-1189A20FA4BF}"/>
    <cellStyle name="40% - Accent3 48 2 5" xfId="36165" xr:uid="{EA42A21F-E9AE-4482-B3BB-123244F54742}"/>
    <cellStyle name="40% - Accent3 48 3" xfId="15819" xr:uid="{FCB452A0-83DD-4AE1-8F39-C6E8545EAADA}"/>
    <cellStyle name="40% - Accent3 48 3 2" xfId="21245" xr:uid="{AD7492AC-0D81-4862-8386-4758C1BB541B}"/>
    <cellStyle name="40% - Accent3 48 3 3" xfId="32007" xr:uid="{D79EF8E9-9AC3-4506-B01D-9A77D73A5314}"/>
    <cellStyle name="40% - Accent3 48 3 4" xfId="37225" xr:uid="{064F8B53-22DB-4C66-846D-DD0AC2F51721}"/>
    <cellStyle name="40% - Accent3 48 4" xfId="18644" xr:uid="{DAD628F7-F6D1-4F35-A469-C94CFBF33903}"/>
    <cellStyle name="40% - Accent3 48 5" xfId="24068" xr:uid="{663C482B-D45E-4DCF-84C3-7154CFB85B4C}"/>
    <cellStyle name="40% - Accent3 48 6" xfId="25830" xr:uid="{59D155EA-F8C9-4F44-96A1-F80A59898E30}"/>
    <cellStyle name="40% - Accent3 48 7" xfId="28441" xr:uid="{BCFBA5C2-C602-47F6-9222-B5CAB8D72590}"/>
    <cellStyle name="40% - Accent3 48 8" xfId="34575" xr:uid="{E749CD36-5082-4E01-8010-9A268A940ACC}"/>
    <cellStyle name="40% - Accent3 49" xfId="12749" xr:uid="{0174FCFB-AA40-4933-983C-687872FC0BCA}"/>
    <cellStyle name="40% - Accent3 49 2" xfId="14564" xr:uid="{55A7BDCF-6050-4D69-8A65-138F877B6416}"/>
    <cellStyle name="40% - Accent3 49 2 2" xfId="20201" xr:uid="{214F0648-7B1E-47C7-AD71-DE94CB8739BE}"/>
    <cellStyle name="40% - Accent3 49 2 3" xfId="27388" xr:uid="{AC50C1BB-B813-4F86-A727-5F32DEA37ABA}"/>
    <cellStyle name="40% - Accent3 49 2 4" xfId="30999" xr:uid="{57DB1C0A-D8B0-47FC-A176-763FB1070B3F}"/>
    <cellStyle name="40% - Accent3 49 2 5" xfId="36179" xr:uid="{2FBADF6F-43F2-4DA4-92DA-AFE1EE1EFFA1}"/>
    <cellStyle name="40% - Accent3 49 3" xfId="15833" xr:uid="{80257C5C-B1C8-419B-B502-65C03D9920E3}"/>
    <cellStyle name="40% - Accent3 49 3 2" xfId="21259" xr:uid="{0D91EDD0-6BB9-43C7-A502-7CBBDEDE38D7}"/>
    <cellStyle name="40% - Accent3 49 3 3" xfId="32020" xr:uid="{77D17D55-04B8-47AB-849A-3780E293287B}"/>
    <cellStyle name="40% - Accent3 49 3 4" xfId="37239" xr:uid="{087C39FF-F6D5-4224-BA10-AA1D03065F63}"/>
    <cellStyle name="40% - Accent3 49 4" xfId="18658" xr:uid="{D4A03A15-8B28-4551-B2EE-B9B955EEA72A}"/>
    <cellStyle name="40% - Accent3 49 5" xfId="24082" xr:uid="{73DDB755-0EA7-4969-B85E-2B16479B3413}"/>
    <cellStyle name="40% - Accent3 49 6" xfId="25844" xr:uid="{3630DB03-434C-4FDA-A750-B29E159B4EF3}"/>
    <cellStyle name="40% - Accent3 49 7" xfId="28455" xr:uid="{C1B76CC4-61AD-4A8B-97BD-C77ADF0DAD99}"/>
    <cellStyle name="40% - Accent3 49 8" xfId="34589" xr:uid="{8D915C18-7672-4F11-8FB0-A0FF4FDE9957}"/>
    <cellStyle name="40% - Accent3 5" xfId="706" xr:uid="{C0CFBDCE-33B6-454F-8DA9-2B81EF5B6BCC}"/>
    <cellStyle name="40% - Accent3 5 10" xfId="24305" xr:uid="{5492D4F0-D916-439C-8BF9-B626F8A667D7}"/>
    <cellStyle name="40% - Accent3 5 11" xfId="33049" xr:uid="{B84242E7-B6FE-47E8-9EC0-9136D2FC6DAB}"/>
    <cellStyle name="40% - Accent3 5 12" xfId="9951" xr:uid="{C0C1EB73-1842-4C4C-8FAD-AD4010E7E79A}"/>
    <cellStyle name="40% - Accent3 5 13" xfId="8040" xr:uid="{0CAF4DBA-D7AD-43C4-B0F6-0AA676BFF26B}"/>
    <cellStyle name="40% - Accent3 5 2" xfId="707" xr:uid="{877D9C5A-7B16-46F2-AC75-8D76B13D30FA}"/>
    <cellStyle name="40% - Accent3 5 2 2" xfId="8247" xr:uid="{B96F1E0B-33C6-49E1-9284-DA48E492875A}"/>
    <cellStyle name="40% - Accent3 5 2 2 2" xfId="8788" xr:uid="{54A7091F-5B1F-4C5B-97B7-3BE02AF74E7B}"/>
    <cellStyle name="40% - Accent3 5 2 2 3" xfId="8518" xr:uid="{9BE5279E-7682-4840-8017-A9584D053549}"/>
    <cellStyle name="40% - Accent3 5 2 2 4" xfId="30074" xr:uid="{A4625152-F471-46D8-885B-26157E6ECCF3}"/>
    <cellStyle name="40% - Accent3 5 2 2 5" xfId="35252" xr:uid="{A4B4DF08-D077-4E6D-8E00-3D027BA4B0C3}"/>
    <cellStyle name="40% - Accent3 5 2 3" xfId="8653" xr:uid="{F4232039-C034-4112-BE3A-A0EC74042877}"/>
    <cellStyle name="40% - Accent3 5 2 3 2" xfId="20647" xr:uid="{41E74035-8871-448B-932B-932D83D24D3B}"/>
    <cellStyle name="40% - Accent3 5 2 3 3" xfId="31423" xr:uid="{2B13F6CC-6487-48EB-8162-67713AB74C08}"/>
    <cellStyle name="40% - Accent3 5 2 3 4" xfId="36627" xr:uid="{FDD31822-6667-4E21-A871-AECBC4C82C40}"/>
    <cellStyle name="40% - Accent3 5 2 4" xfId="8383" xr:uid="{BAFA1583-B389-4E9D-BD58-262737D75D45}"/>
    <cellStyle name="40% - Accent3 5 2 5" xfId="22767" xr:uid="{23B2335E-C652-40B6-8F91-0D0391B82B8E}"/>
    <cellStyle name="40% - Accent3 5 2 6" xfId="24529" xr:uid="{2271E2E4-7680-41D8-9E3D-62A414BF274D}"/>
    <cellStyle name="40% - Accent3 5 2 7" xfId="27843" xr:uid="{17A96B1D-37F6-404E-9963-A8822206773D}"/>
    <cellStyle name="40% - Accent3 5 2 8" xfId="33273" xr:uid="{82CB421B-9DE9-44BA-8FFC-18CCF9A4FE9D}"/>
    <cellStyle name="40% - Accent3 5 2 9" xfId="8106" xr:uid="{F84E2486-5B10-426B-A13A-463240C8FAD2}"/>
    <cellStyle name="40% - Accent3 5 3" xfId="708" xr:uid="{654118EE-C3DC-4F5C-A178-007A2A9E8C98}"/>
    <cellStyle name="40% - Accent3 5 3 2" xfId="8722" xr:uid="{5CB4A3EC-43C5-4EBD-A90A-B692152A825C}"/>
    <cellStyle name="40% - Accent3 5 3 2 2" xfId="19661" xr:uid="{50D46CF2-2EC2-4547-BE81-BFE40C802926}"/>
    <cellStyle name="40% - Accent3 5 3 2 3" xfId="26848" xr:uid="{4EE71011-7261-46BE-BCA5-992E76D4CA61}"/>
    <cellStyle name="40% - Accent3 5 3 2 4" xfId="30459" xr:uid="{E8BFA42C-5E89-4419-B1C8-D1CB431E80F3}"/>
    <cellStyle name="40% - Accent3 5 3 2 5" xfId="35639" xr:uid="{3E3A54D8-A505-4CFA-927B-3823E7E63FF7}"/>
    <cellStyle name="40% - Accent3 5 3 3" xfId="8452" xr:uid="{71A502B5-27B8-4C4E-8E19-7AEB8A067CFB}"/>
    <cellStyle name="40% - Accent3 5 3 3 2" xfId="21698" xr:uid="{C970004D-CE61-42D9-941A-F9299E581107}"/>
    <cellStyle name="40% - Accent3 5 3 3 3" xfId="32419" xr:uid="{FF754A72-A8FD-4D02-A53A-AE3105EDC00D}"/>
    <cellStyle name="40% - Accent3 5 3 3 4" xfId="37678" xr:uid="{F7208D86-1FE2-4CB0-9D06-4856399A4CCB}"/>
    <cellStyle name="40% - Accent3 5 3 4" xfId="18117" xr:uid="{167AD123-C92A-4D46-B1C1-7267795CA5D2}"/>
    <cellStyle name="40% - Accent3 5 3 5" xfId="23542" xr:uid="{C6B4094C-814C-4702-9F20-7D1728C983DD}"/>
    <cellStyle name="40% - Accent3 5 3 6" xfId="25304" xr:uid="{E31B12C5-0CCB-4C70-A0D6-701100955B63}"/>
    <cellStyle name="40% - Accent3 5 3 7" xfId="28934" xr:uid="{57EF1DB9-7BE0-46AE-B9AE-A624499843B3}"/>
    <cellStyle name="40% - Accent3 5 3 8" xfId="34049" xr:uid="{99175CE3-4527-41DD-ACA9-BEDFDF5CAF8C}"/>
    <cellStyle name="40% - Accent3 5 3 9" xfId="8182" xr:uid="{C8E52FD5-50FD-4822-8471-C176A4DCD8DC}"/>
    <cellStyle name="40% - Accent3 5 4" xfId="709" xr:uid="{027527D1-D396-4EAE-B0D4-992665A15D28}"/>
    <cellStyle name="40% - Accent3 5 4 2" xfId="14748" xr:uid="{18EC7D99-F9E4-4EBF-B4DE-7131BA9EC245}"/>
    <cellStyle name="40% - Accent3 5 4 2 2" xfId="20383" xr:uid="{CEF20FFA-897E-4383-9E98-00DDC0009F3C}"/>
    <cellStyle name="40% - Accent3 5 4 2 3" xfId="27570" xr:uid="{E261E734-BB98-4DD3-A67B-42BB7267988A}"/>
    <cellStyle name="40% - Accent3 5 4 2 4" xfId="31179" xr:uid="{E71B6F5B-AE46-4641-BF5F-D91500E0E912}"/>
    <cellStyle name="40% - Accent3 5 4 2 5" xfId="36362" xr:uid="{90B41B61-BD8B-4ABB-856F-980C4565696E}"/>
    <cellStyle name="40% - Accent3 5 4 3" xfId="16932" xr:uid="{4F5CB791-1181-4F1A-BD06-E0E87BA3EF48}"/>
    <cellStyle name="40% - Accent3 5 4 3 2" xfId="22140" xr:uid="{43205390-118A-466D-A0A9-3A48432F047A}"/>
    <cellStyle name="40% - Accent3 5 4 3 3" xfId="32861" xr:uid="{8E3E264A-2D04-4BC4-9E2F-83E4A619D5F6}"/>
    <cellStyle name="40% - Accent3 5 4 3 4" xfId="38119" xr:uid="{85C5A699-D6F0-4A8B-9AA9-76EE8DCD3980}"/>
    <cellStyle name="40% - Accent3 5 4 4" xfId="17467" xr:uid="{9959C8BD-0445-47FC-A70F-FEB83557678F}"/>
    <cellStyle name="40% - Accent3 5 4 5" xfId="22889" xr:uid="{1E4B151F-AAEE-4D2D-84FC-BEF359609E8C}"/>
    <cellStyle name="40% - Accent3 5 4 6" xfId="24652" xr:uid="{E00004CF-FEB7-4367-9E93-B3C3DE0E3215}"/>
    <cellStyle name="40% - Accent3 5 4 7" xfId="29396" xr:uid="{461666B9-1E20-4919-A61D-CFD6496DAC78}"/>
    <cellStyle name="40% - Accent3 5 4 8" xfId="33396" xr:uid="{72F2D7BE-82FE-4E29-9881-169578DBC51F}"/>
    <cellStyle name="40% - Accent3 5 4 9" xfId="8587" xr:uid="{D52BC7FD-B1A7-4214-9EB5-254DAAA3A3C5}"/>
    <cellStyle name="40% - Accent3 5 5" xfId="710" xr:uid="{6B6350C2-5F5B-43B5-AEFB-B128EC0A76EF}"/>
    <cellStyle name="40% - Accent3 5 5 2" xfId="18882" xr:uid="{B82F2BC4-CB90-4E25-BEB4-B882475E2179}"/>
    <cellStyle name="40% - Accent3 5 5 3" xfId="26067" xr:uid="{132FD17D-B07D-4C1A-AFA5-6BC3DD6771C6}"/>
    <cellStyle name="40% - Accent3 5 5 4" xfId="28630" xr:uid="{3C137D20-6CC2-4A81-9803-3AF9B66A0BD6}"/>
    <cellStyle name="40% - Accent3 5 5 5" xfId="34812" xr:uid="{309412DA-9BF5-4CE0-A612-850B1DBE1278}"/>
    <cellStyle name="40% - Accent3 5 5 6" xfId="8317" xr:uid="{EA82DE92-79CD-4FE2-9476-4843B0F1BD72}"/>
    <cellStyle name="40% - Accent3 5 6" xfId="711" xr:uid="{FF8630BE-F234-4D48-A67E-A2A379177516}"/>
    <cellStyle name="40% - Accent3 5 6 2" xfId="8977" xr:uid="{788715C9-7BFE-405D-8A8D-6B658071F755}"/>
    <cellStyle name="40% - Accent3 5 7" xfId="712" xr:uid="{6F3ADB55-3738-4B91-A6B2-7252D7C979AD}"/>
    <cellStyle name="40% - Accent3 5 7 2" xfId="17165" xr:uid="{D691DC1E-9E6A-4DFF-8269-9543C1CA01C3}"/>
    <cellStyle name="40% - Accent3 5 8" xfId="713" xr:uid="{46D4B624-1783-4758-BF5D-1DE04C8D96F1}"/>
    <cellStyle name="40% - Accent3 5 8 2" xfId="22345" xr:uid="{6E487ABC-409A-4987-943A-A67A9978F368}"/>
    <cellStyle name="40% - Accent3 5 9" xfId="714" xr:uid="{8947C300-A05E-450E-858A-DB8E755DBDBF}"/>
    <cellStyle name="40% - Accent3 5 9 2" xfId="22545" xr:uid="{C0F0CCBF-CFBB-40F3-A470-DF19E84C1929}"/>
    <cellStyle name="40% - Accent3 5_Finance" xfId="715" xr:uid="{32F68960-D2B4-4B0B-9F2D-D9796EA41BE2}"/>
    <cellStyle name="40% - Accent3 50" xfId="12791" xr:uid="{83E4FBDE-7A59-4BAF-BB0A-71DD1376F752}"/>
    <cellStyle name="40% - Accent3 50 2" xfId="14578" xr:uid="{37CFD8FC-0625-4A6E-AEC1-71A3CBE26F53}"/>
    <cellStyle name="40% - Accent3 50 2 2" xfId="20215" xr:uid="{10D0C5A7-C987-4D79-87D8-2B595D9B93E6}"/>
    <cellStyle name="40% - Accent3 50 2 3" xfId="27402" xr:uid="{190ADF5D-0852-4239-B162-006AAFD0256A}"/>
    <cellStyle name="40% - Accent3 50 2 4" xfId="31013" xr:uid="{5917C65E-B288-4409-8524-D986ADFBCB63}"/>
    <cellStyle name="40% - Accent3 50 2 5" xfId="36193" xr:uid="{CFF7CBA0-038C-4E8E-89EA-2A62CF22F73F}"/>
    <cellStyle name="40% - Accent3 50 3" xfId="15846" xr:uid="{126DC074-057D-45AC-998A-C032E87A8061}"/>
    <cellStyle name="40% - Accent3 50 3 2" xfId="21272" xr:uid="{163E523D-738B-4A87-8FFF-2FDE43F27F57}"/>
    <cellStyle name="40% - Accent3 50 3 3" xfId="32031" xr:uid="{C39260DF-4DF8-47F4-AC48-149368BC4E46}"/>
    <cellStyle name="40% - Accent3 50 3 4" xfId="37252" xr:uid="{EA856AC3-8C08-4E65-8912-A01018FC50B5}"/>
    <cellStyle name="40% - Accent3 50 4" xfId="18673" xr:uid="{6205E6EB-3F43-4D5E-9313-161512564095}"/>
    <cellStyle name="40% - Accent3 50 5" xfId="24096" xr:uid="{A0ACF3EF-4B62-438D-B682-60C571323BAB}"/>
    <cellStyle name="40% - Accent3 50 6" xfId="25858" xr:uid="{1B037A23-C363-4264-9614-DFBD03F15771}"/>
    <cellStyle name="40% - Accent3 50 7" xfId="28468" xr:uid="{988CCE47-7974-4B23-87BC-AF76CD2E7F25}"/>
    <cellStyle name="40% - Accent3 50 8" xfId="34603" xr:uid="{DE71666E-8400-4EB9-9450-FBF8A2797679}"/>
    <cellStyle name="40% - Accent3 51" xfId="12833" xr:uid="{4C9E386F-3F70-402A-BF1B-8EF5B8E088A6}"/>
    <cellStyle name="40% - Accent3 51 2" xfId="14592" xr:uid="{59F68833-E2F7-4E15-A05C-E4F463B516AB}"/>
    <cellStyle name="40% - Accent3 51 2 2" xfId="20229" xr:uid="{AE02D6BE-01C1-4B29-9283-4561286A1F48}"/>
    <cellStyle name="40% - Accent3 51 2 3" xfId="27416" xr:uid="{2A94F735-13AA-4746-8D61-1FE142BAD2D2}"/>
    <cellStyle name="40% - Accent3 51 2 4" xfId="31027" xr:uid="{B9EBE00D-8B1B-49C9-8715-0D31DCBD81FD}"/>
    <cellStyle name="40% - Accent3 51 2 5" xfId="36207" xr:uid="{00C45852-41A9-460E-A1F3-A04F4BF2781A}"/>
    <cellStyle name="40% - Accent3 51 3" xfId="15863" xr:uid="{7038D2C7-6D3A-4014-B0EA-A9641AA23A32}"/>
    <cellStyle name="40% - Accent3 51 3 2" xfId="21289" xr:uid="{07139139-39A4-4B11-B7F9-106A4F4BCEDD}"/>
    <cellStyle name="40% - Accent3 51 3 3" xfId="32046" xr:uid="{F88A33F7-7487-4F66-A39D-936173DCF811}"/>
    <cellStyle name="40% - Accent3 51 3 4" xfId="37269" xr:uid="{04A7E041-88E3-49C4-9D34-B0DB2F4D308F}"/>
    <cellStyle name="40% - Accent3 51 4" xfId="18687" xr:uid="{30339ED9-DFD8-43D7-A800-4695BFCFCFD5}"/>
    <cellStyle name="40% - Accent3 51 5" xfId="24110" xr:uid="{2FA94248-8949-49A4-BE2D-6B6F654AA30F}"/>
    <cellStyle name="40% - Accent3 51 6" xfId="25872" xr:uid="{D514FEDA-3FBC-42CF-A6A0-8ADCEB88743D}"/>
    <cellStyle name="40% - Accent3 51 7" xfId="28485" xr:uid="{8B5175FC-5D6D-46E9-B95F-FB70238E5318}"/>
    <cellStyle name="40% - Accent3 51 8" xfId="34617" xr:uid="{35511D1B-1CC8-4911-87A7-F3164347C4C7}"/>
    <cellStyle name="40% - Accent3 52" xfId="12875" xr:uid="{27B3ED82-A1E1-41AC-AADA-7FEC5D4653F5}"/>
    <cellStyle name="40% - Accent3 52 2" xfId="14606" xr:uid="{9455AF6A-E918-4D47-9BF1-2CE8B4D4BFA1}"/>
    <cellStyle name="40% - Accent3 52 2 2" xfId="20243" xr:uid="{5B471DCC-2783-4156-9F7E-FC6EE8B4AE2D}"/>
    <cellStyle name="40% - Accent3 52 2 3" xfId="27430" xr:uid="{320ADD95-D3E8-4FB9-AC82-6380C2C7AB02}"/>
    <cellStyle name="40% - Accent3 52 2 4" xfId="31041" xr:uid="{20FE722A-8195-485F-BA85-857502C7647D}"/>
    <cellStyle name="40% - Accent3 52 2 5" xfId="36221" xr:uid="{DE3279DC-289B-4DDE-8A83-00B6742F5AA5}"/>
    <cellStyle name="40% - Accent3 52 3" xfId="15877" xr:uid="{C321F7D4-DC81-4391-B6B6-B09F6CF95F4D}"/>
    <cellStyle name="40% - Accent3 52 3 2" xfId="21303" xr:uid="{0C1D82D7-6D3D-4766-82CD-ABC6BBE0ABA0}"/>
    <cellStyle name="40% - Accent3 52 3 3" xfId="32058" xr:uid="{40D5E9CA-E4F1-4236-B560-99C672C20E0E}"/>
    <cellStyle name="40% - Accent3 52 3 4" xfId="37283" xr:uid="{1AB12A5A-822A-4A9A-BFCF-7D4089A0A7A6}"/>
    <cellStyle name="40% - Accent3 52 4" xfId="18701" xr:uid="{33CE5679-2727-477E-8835-937CCD5A23E6}"/>
    <cellStyle name="40% - Accent3 52 5" xfId="24124" xr:uid="{CDF1852A-84B9-4D9A-BAAE-8C7CC36D48D2}"/>
    <cellStyle name="40% - Accent3 52 6" xfId="25886" xr:uid="{9CD670BB-8E56-4C88-8557-42563BBC8A4F}"/>
    <cellStyle name="40% - Accent3 52 7" xfId="28499" xr:uid="{A411C813-67C5-4809-957E-BB84F01CC9D1}"/>
    <cellStyle name="40% - Accent3 52 8" xfId="34631" xr:uid="{1F5B6533-DFCC-4227-B654-ED67AB9E90B0}"/>
    <cellStyle name="40% - Accent3 53" xfId="12918" xr:uid="{9B3E12F4-5D60-4EA2-903C-9753D003D383}"/>
    <cellStyle name="40% - Accent3 53 2" xfId="14619" xr:uid="{7FC59AD5-653C-4755-BEE2-285AC4D1C4C0}"/>
    <cellStyle name="40% - Accent3 53 2 2" xfId="20256" xr:uid="{9D6DF12A-19BA-4187-A63A-7BC941A699FA}"/>
    <cellStyle name="40% - Accent3 53 2 3" xfId="27443" xr:uid="{FEA46B73-B40E-45A4-B83F-5FEDF447C104}"/>
    <cellStyle name="40% - Accent3 53 2 4" xfId="31054" xr:uid="{19B2CBA5-68A9-430E-BF7D-17C9F3ED702A}"/>
    <cellStyle name="40% - Accent3 53 2 5" xfId="36234" xr:uid="{FF7CF924-FFDF-4ED0-8D77-5561681694BC}"/>
    <cellStyle name="40% - Accent3 53 3" xfId="15891" xr:uid="{6D9FBA10-513F-4F98-8AD3-3FB1CCFF9A32}"/>
    <cellStyle name="40% - Accent3 53 3 2" xfId="21317" xr:uid="{6C3FE3C7-DD5D-44D8-BC57-D807A827827F}"/>
    <cellStyle name="40% - Accent3 53 3 3" xfId="32070" xr:uid="{DB13281D-AFFE-4B7D-A109-B96A2B011937}"/>
    <cellStyle name="40% - Accent3 53 3 4" xfId="37297" xr:uid="{BC451ACD-DCCA-420F-8AC7-40527F5D4FBA}"/>
    <cellStyle name="40% - Accent3 53 4" xfId="18714" xr:uid="{76C4122A-855B-4B90-BEFD-7ADF64AD88A1}"/>
    <cellStyle name="40% - Accent3 53 5" xfId="24137" xr:uid="{9FA64494-C5DB-48B7-BAB2-CA805D84727F}"/>
    <cellStyle name="40% - Accent3 53 6" xfId="25899" xr:uid="{F626C9B5-A336-40D9-ADFD-FF9BB99A4E70}"/>
    <cellStyle name="40% - Accent3 53 7" xfId="28513" xr:uid="{EA4AB6BC-BCC0-424D-AC40-5438B836C8BC}"/>
    <cellStyle name="40% - Accent3 53 8" xfId="34644" xr:uid="{CB5E5C34-3D95-4B13-834D-3962F00D9B31}"/>
    <cellStyle name="40% - Accent3 54" xfId="12960" xr:uid="{238D68EC-410F-494E-8E98-DDB55E519B2C}"/>
    <cellStyle name="40% - Accent3 54 2" xfId="14633" xr:uid="{3399B118-45ED-4EE2-88E0-9BCA1671D91D}"/>
    <cellStyle name="40% - Accent3 54 2 2" xfId="20270" xr:uid="{E6355E26-AB87-44C6-AD5C-B433A378F1A2}"/>
    <cellStyle name="40% - Accent3 54 2 3" xfId="27457" xr:uid="{5428035E-991C-4E02-984A-F2A23E1817D1}"/>
    <cellStyle name="40% - Accent3 54 2 4" xfId="31068" xr:uid="{DCAC0F7F-C77E-4F5F-8945-5AC14C7D0F04}"/>
    <cellStyle name="40% - Accent3 54 2 5" xfId="36248" xr:uid="{10B81082-F095-4E99-A940-821B0FF9AF0E}"/>
    <cellStyle name="40% - Accent3 54 3" xfId="15903" xr:uid="{188007AE-A1F9-4660-99A8-B99A2CABEC1B}"/>
    <cellStyle name="40% - Accent3 54 3 2" xfId="21329" xr:uid="{98A11458-F859-4C43-A212-13F42F232340}"/>
    <cellStyle name="40% - Accent3 54 3 3" xfId="32081" xr:uid="{BDA27ADB-DEF7-480F-861F-F20E00C0CEBA}"/>
    <cellStyle name="40% - Accent3 54 3 4" xfId="37309" xr:uid="{BC038C8A-FBB1-4869-A410-28B87E5F50EC}"/>
    <cellStyle name="40% - Accent3 54 4" xfId="18728" xr:uid="{F48F235B-1264-49DD-B0FA-80CA1C38544F}"/>
    <cellStyle name="40% - Accent3 54 5" xfId="24151" xr:uid="{34D4359D-479C-4798-8CA7-F9B16B3E4E2A}"/>
    <cellStyle name="40% - Accent3 54 6" xfId="25913" xr:uid="{6BFE34D9-8A9D-4320-B615-0FAB83580C18}"/>
    <cellStyle name="40% - Accent3 54 7" xfId="28525" xr:uid="{67B2E78F-AAA3-4234-AA96-D2540A5F75EA}"/>
    <cellStyle name="40% - Accent3 54 8" xfId="34658" xr:uid="{16BD8878-C57B-47CD-8897-6173A8E600EF}"/>
    <cellStyle name="40% - Accent3 55" xfId="13002" xr:uid="{78162354-E469-4503-9A43-624EEAEBFB1D}"/>
    <cellStyle name="40% - Accent3 55 2" xfId="14647" xr:uid="{A58017AC-D7B8-4912-BF4C-2D140B4E259B}"/>
    <cellStyle name="40% - Accent3 55 2 2" xfId="20284" xr:uid="{B4FD967E-3C84-493D-97AB-FCD711A210B1}"/>
    <cellStyle name="40% - Accent3 55 2 3" xfId="27471" xr:uid="{08C27C14-7C27-4C40-A160-32A455DD9AB0}"/>
    <cellStyle name="40% - Accent3 55 2 4" xfId="31082" xr:uid="{AD9EF66A-FDDF-4EB5-AC5F-5754FE4F9503}"/>
    <cellStyle name="40% - Accent3 55 2 5" xfId="36262" xr:uid="{271B5F23-230A-48BF-97D1-EC169BB672FA}"/>
    <cellStyle name="40% - Accent3 55 3" xfId="15916" xr:uid="{75CD6AC9-85C6-4E45-89D1-EC57133A99D8}"/>
    <cellStyle name="40% - Accent3 55 3 2" xfId="21342" xr:uid="{ED31E1D8-6EA2-4AB7-ACD7-93436D2E6A84}"/>
    <cellStyle name="40% - Accent3 55 3 3" xfId="32092" xr:uid="{9623216A-A1F8-46E8-8C5A-C456886B0DBB}"/>
    <cellStyle name="40% - Accent3 55 3 4" xfId="37322" xr:uid="{40052B9D-36F7-4998-88B7-2C186951FA06}"/>
    <cellStyle name="40% - Accent3 55 4" xfId="18742" xr:uid="{AFF2C377-E173-4D17-9D43-3BB585195D30}"/>
    <cellStyle name="40% - Accent3 55 5" xfId="24165" xr:uid="{AD801365-51BD-48AE-9E20-9A4E468D99F8}"/>
    <cellStyle name="40% - Accent3 55 6" xfId="25927" xr:uid="{8D174557-D76B-41B3-85F6-6C89DBE291D4}"/>
    <cellStyle name="40% - Accent3 55 7" xfId="28538" xr:uid="{B2C86AE8-D55E-4072-8287-CB6CC83F0094}"/>
    <cellStyle name="40% - Accent3 55 8" xfId="34672" xr:uid="{A58AF501-4438-4721-9D2F-2DCFB4A0AAB6}"/>
    <cellStyle name="40% - Accent3 56" xfId="13045" xr:uid="{56F07612-EA89-47A7-AF22-5AA99652DF39}"/>
    <cellStyle name="40% - Accent3 56 2" xfId="14662" xr:uid="{00F8E8F2-8C96-4BF2-BF76-B68C743197E0}"/>
    <cellStyle name="40% - Accent3 56 2 2" xfId="20299" xr:uid="{C60AA41F-9277-4CFB-90A1-90384C7D49ED}"/>
    <cellStyle name="40% - Accent3 56 2 3" xfId="27486" xr:uid="{3A89F80B-B513-4063-9844-5E0599564A11}"/>
    <cellStyle name="40% - Accent3 56 2 4" xfId="31097" xr:uid="{FB54E05A-CFBE-49B6-B387-B2F466FF622F}"/>
    <cellStyle name="40% - Accent3 56 2 5" xfId="36277" xr:uid="{9C057A57-3AFC-42B9-81DF-925DB1F3E3E7}"/>
    <cellStyle name="40% - Accent3 56 3" xfId="15928" xr:uid="{FEC8957E-6507-445B-BB6E-DF4C2889C30F}"/>
    <cellStyle name="40% - Accent3 56 3 2" xfId="21354" xr:uid="{2E7E3C0A-4352-4963-B7C1-675108FBAB32}"/>
    <cellStyle name="40% - Accent3 56 3 3" xfId="32103" xr:uid="{05184644-D5FC-4B8D-9270-AB749998DFC9}"/>
    <cellStyle name="40% - Accent3 56 3 4" xfId="37334" xr:uid="{D734D50B-D4E7-4852-93E7-D8C77F76EBB2}"/>
    <cellStyle name="40% - Accent3 56 4" xfId="18757" xr:uid="{C5D98D39-BBF7-4182-BB08-9BB3ACDA6725}"/>
    <cellStyle name="40% - Accent3 56 5" xfId="24180" xr:uid="{18DC3F44-DBF8-4BB7-B9B2-590E6B45D6B2}"/>
    <cellStyle name="40% - Accent3 56 6" xfId="25942" xr:uid="{5E6CE4EE-7F09-4B82-BC2D-B5ADB4D3FAEC}"/>
    <cellStyle name="40% - Accent3 56 7" xfId="28550" xr:uid="{48902350-26A2-438B-9446-3BF7DFB1CA22}"/>
    <cellStyle name="40% - Accent3 56 8" xfId="34687" xr:uid="{95B93C39-A6EB-484A-9992-3FF9351645BA}"/>
    <cellStyle name="40% - Accent3 57" xfId="10630" xr:uid="{E9F2597D-55AB-4766-8CDA-305897E2FCF1}"/>
    <cellStyle name="40% - Accent3 57 2" xfId="14690" xr:uid="{C2D45C0C-5495-4672-AD64-52D27DCB55A5}"/>
    <cellStyle name="40% - Accent3 57 2 2" xfId="20326" xr:uid="{D691FDE1-9C66-49A3-8572-ACA32AEE07EF}"/>
    <cellStyle name="40% - Accent3 57 2 3" xfId="27513" xr:uid="{90EFBFF5-4E36-41A6-B050-C4D6238B2A18}"/>
    <cellStyle name="40% - Accent3 57 2 4" xfId="31123" xr:uid="{A8C76A47-905D-4725-B643-638609C3C910}"/>
    <cellStyle name="40% - Accent3 57 2 5" xfId="36304" xr:uid="{8420FBFB-2C1E-48AF-AA31-C5BA6E999287}"/>
    <cellStyle name="40% - Accent3 57 3" xfId="15942" xr:uid="{8F400D77-0145-4FBC-A606-A0289A282B18}"/>
    <cellStyle name="40% - Accent3 57 3 2" xfId="21368" xr:uid="{4D71EEB6-CA00-4166-8ACD-D6D685265132}"/>
    <cellStyle name="40% - Accent3 57 3 3" xfId="32113" xr:uid="{5A1435F9-C258-4C6A-A1AB-A18367D0CC32}"/>
    <cellStyle name="40% - Accent3 57 3 4" xfId="37348" xr:uid="{4CD629E4-559A-4F4F-B3E7-1C310D6CC88A}"/>
    <cellStyle name="40% - Accent3 57 4" xfId="28564" xr:uid="{D2C59BF3-E7D7-4939-8062-6E615F558D02}"/>
    <cellStyle name="40% - Accent3 58" xfId="15953" xr:uid="{F94FA967-BFF2-4006-90F2-9CEA59283EDB}"/>
    <cellStyle name="40% - Accent3 58 2" xfId="21379" xr:uid="{E379880F-4803-4EE4-8318-11DA55818997}"/>
    <cellStyle name="40% - Accent3 58 3" xfId="28575" xr:uid="{2BFEA070-9F14-487C-B742-D0404256BD34}"/>
    <cellStyle name="40% - Accent3 58 4" xfId="37359" xr:uid="{138ACFA5-56DA-45D2-B8A8-DB00FA48DBDE}"/>
    <cellStyle name="40% - Accent3 59" xfId="15967" xr:uid="{71C1FF33-0F57-49EE-A421-447106DB9ABF}"/>
    <cellStyle name="40% - Accent3 59 2" xfId="21393" xr:uid="{142BF991-AC16-4D59-8DA9-EE89F39C0B73}"/>
    <cellStyle name="40% - Accent3 59 3" xfId="28589" xr:uid="{BD52E414-B4FF-41E6-9261-5060BEFD241C}"/>
    <cellStyle name="40% - Accent3 59 4" xfId="37373" xr:uid="{A1D31A2B-57E8-4319-B922-CB622934372C}"/>
    <cellStyle name="40% - Accent3 6" xfId="716" xr:uid="{A64D53B3-E90D-44A2-81AD-46BDC64F6CA1}"/>
    <cellStyle name="40% - Accent3 6 10" xfId="24320" xr:uid="{CA54E766-FF15-4A13-BDB8-1FD42EFF6A5D}"/>
    <cellStyle name="40% - Accent3 6 11" xfId="33064" xr:uid="{C143B5F1-B817-4ACC-B254-6A4F3ECFD03E}"/>
    <cellStyle name="40% - Accent3 6 12" xfId="9992" xr:uid="{8CBDF7E6-490D-4365-89D0-4D2E73607A06}"/>
    <cellStyle name="40% - Accent3 6 13" xfId="8055" xr:uid="{73C73FC0-1072-43A0-85F6-009AE045EC12}"/>
    <cellStyle name="40% - Accent3 6 2" xfId="8121" xr:uid="{2534F8F0-B59C-4CA1-B546-D0BB71422B73}"/>
    <cellStyle name="40% - Accent3 6 2 2" xfId="8262" xr:uid="{9E3A6764-C5A2-466E-A857-E9A94E5DECEF}"/>
    <cellStyle name="40% - Accent3 6 2 2 2" xfId="8803" xr:uid="{9A07130B-9BC6-4CE7-8C34-2B150D810ADC}"/>
    <cellStyle name="40% - Accent3 6 2 2 3" xfId="8533" xr:uid="{C29A07CA-AF93-4AC7-BBD7-9EB511390ED5}"/>
    <cellStyle name="40% - Accent3 6 2 2 4" xfId="30102" xr:uid="{06FBF4B0-5C8E-4373-B4B2-C15FC29EC297}"/>
    <cellStyle name="40% - Accent3 6 2 2 5" xfId="35280" xr:uid="{7E5535F9-232D-4D89-BDB3-BF9A6995A5B1}"/>
    <cellStyle name="40% - Accent3 6 2 3" xfId="8668" xr:uid="{8CB6DBA2-3D75-4626-8F1D-D1021CB7BFB0}"/>
    <cellStyle name="40% - Accent3 6 2 3 2" xfId="20661" xr:uid="{8C238C8B-61D5-4EAA-9C75-5CA31D54CB82}"/>
    <cellStyle name="40% - Accent3 6 2 3 3" xfId="31437" xr:uid="{FD117BD2-935B-4D9E-8A1C-2368526C2A00}"/>
    <cellStyle name="40% - Accent3 6 2 3 4" xfId="36641" xr:uid="{E7B8D42F-68B0-4532-8293-3B8440640945}"/>
    <cellStyle name="40% - Accent3 6 2 4" xfId="8398" xr:uid="{18C66D5E-CC7F-465E-A109-E5FBBF0DD7A0}"/>
    <cellStyle name="40% - Accent3 6 2 5" xfId="22789" xr:uid="{51744870-7BCC-42A3-8F31-126155167795}"/>
    <cellStyle name="40% - Accent3 6 2 6" xfId="24551" xr:uid="{DAE846AD-1BB4-4118-9C30-1CB0FB946743}"/>
    <cellStyle name="40% - Accent3 6 2 7" xfId="27857" xr:uid="{B2CC951C-221D-439F-A6C7-570BFB3E96D6}"/>
    <cellStyle name="40% - Accent3 6 2 8" xfId="33295" xr:uid="{F6631F36-F78C-4122-A93A-11E468F9E8B9}"/>
    <cellStyle name="40% - Accent3 6 3" xfId="8197" xr:uid="{6F12A5E3-637E-4430-AADB-70F29ECD446B}"/>
    <cellStyle name="40% - Accent3 6 3 2" xfId="8737" xr:uid="{F2F4CA11-0134-45AF-9481-E39DD12A91C9}"/>
    <cellStyle name="40% - Accent3 6 3 2 2" xfId="19279" xr:uid="{DB977A51-2955-44E3-994C-B03D5A722552}"/>
    <cellStyle name="40% - Accent3 6 3 2 3" xfId="26465" xr:uid="{46822409-7E11-4404-B8A3-D26DC26AA137}"/>
    <cellStyle name="40% - Accent3 6 3 2 4" xfId="30033" xr:uid="{B0E13296-DD70-425B-8DF5-5E2677D12E92}"/>
    <cellStyle name="40% - Accent3 6 3 2 5" xfId="35211" xr:uid="{7B45450C-E143-4E9C-9823-D1385D6A4C73}"/>
    <cellStyle name="40% - Accent3 6 3 3" xfId="8467" xr:uid="{D175D72C-20D4-42CF-B29F-8D342EF18050}"/>
    <cellStyle name="40% - Accent3 6 3 3 2" xfId="21429" xr:uid="{AC40EB7A-9D88-4C1A-B89F-C853B28E9E96}"/>
    <cellStyle name="40% - Accent3 6 3 3 3" xfId="32150" xr:uid="{FE10EDB5-2E27-4505-A304-740B149C4996}"/>
    <cellStyle name="40% - Accent3 6 3 3 4" xfId="37408" xr:uid="{F9C29D1F-F348-49B0-82D7-499464B7BC3F}"/>
    <cellStyle name="40% - Accent3 6 3 4" xfId="17818" xr:uid="{3CC45BF3-B403-4637-B7B8-FE266C45A5B2}"/>
    <cellStyle name="40% - Accent3 6 3 5" xfId="23242" xr:uid="{8D722A6A-809D-4183-BCDF-A9A65131A7CA}"/>
    <cellStyle name="40% - Accent3 6 3 6" xfId="25004" xr:uid="{60E7D5A3-95E1-473E-A349-8FCACF00B751}"/>
    <cellStyle name="40% - Accent3 6 3 7" xfId="28660" xr:uid="{0CC850F1-386B-43A5-95F9-D92C50D9E222}"/>
    <cellStyle name="40% - Accent3 6 3 8" xfId="33749" xr:uid="{8BCC82AC-3D18-4E03-8692-80046A83B4BA}"/>
    <cellStyle name="40% - Accent3 6 4" xfId="8602" xr:uid="{7AC2A12B-C6C4-4F0F-AAA1-37AE1590AEB4}"/>
    <cellStyle name="40% - Accent3 6 4 2" xfId="14763" xr:uid="{8CECB9AF-BD80-4855-92E4-7D83F1DEB51E}"/>
    <cellStyle name="40% - Accent3 6 4 2 2" xfId="20398" xr:uid="{2F70B062-7A7F-472B-8D76-6F58FBE31C45}"/>
    <cellStyle name="40% - Accent3 6 4 2 3" xfId="27585" xr:uid="{8ECB211C-5A9F-40A8-B337-A0A4FEB176A3}"/>
    <cellStyle name="40% - Accent3 6 4 2 4" xfId="31194" xr:uid="{69AC719D-FCE4-44CC-98FC-B0B0193A535E}"/>
    <cellStyle name="40% - Accent3 6 4 2 5" xfId="36377" xr:uid="{120E8D49-08F2-49A2-9491-1FB738D16D44}"/>
    <cellStyle name="40% - Accent3 6 4 3" xfId="16947" xr:uid="{207D6FB0-0BAB-4C83-AFF0-F652746B7047}"/>
    <cellStyle name="40% - Accent3 6 4 3 2" xfId="22155" xr:uid="{C878F11E-F7C8-4594-BC90-1058633CC955}"/>
    <cellStyle name="40% - Accent3 6 4 3 3" xfId="32876" xr:uid="{F7FCE01A-4B27-4460-A00B-2A5B3812E1DD}"/>
    <cellStyle name="40% - Accent3 6 4 3 4" xfId="38134" xr:uid="{D7F8393E-0B95-4CDD-A80D-4CB59A80843E}"/>
    <cellStyle name="40% - Accent3 6 4 4" xfId="17361" xr:uid="{EE70DFC6-D8FA-4983-B14C-9837670EB5A1}"/>
    <cellStyle name="40% - Accent3 6 4 5" xfId="22748" xr:uid="{7B53F833-D15B-4F4B-B186-3A74C506B247}"/>
    <cellStyle name="40% - Accent3 6 4 6" xfId="24510" xr:uid="{28E51EA2-B47A-44A3-9F6B-B06508414B56}"/>
    <cellStyle name="40% - Accent3 6 4 7" xfId="29411" xr:uid="{DFE68154-1E62-4D7E-A052-385471C97B05}"/>
    <cellStyle name="40% - Accent3 6 4 8" xfId="33254" xr:uid="{ED73F17E-E092-4879-8DB7-136AB701F8A9}"/>
    <cellStyle name="40% - Accent3 6 5" xfId="8332" xr:uid="{81B55E00-1D6B-4632-8985-5321A13BCEA4}"/>
    <cellStyle name="40% - Accent3 6 5 2" xfId="18897" xr:uid="{FD8F0AEE-A31F-4C4E-8605-82D870C8F43D}"/>
    <cellStyle name="40% - Accent3 6 5 3" xfId="26082" xr:uid="{4A9F4922-739D-4ECC-BFDB-5EBEDFD38B1C}"/>
    <cellStyle name="40% - Accent3 6 5 4" xfId="29611" xr:uid="{64A80868-2973-401F-9157-6764CFF85DE8}"/>
    <cellStyle name="40% - Accent3 6 5 5" xfId="34827" xr:uid="{62042DC5-F6FC-43F5-AC30-64B461089C25}"/>
    <cellStyle name="40% - Accent3 6 6" xfId="8978" xr:uid="{BF1FF7D0-2108-47F6-A462-692478145110}"/>
    <cellStyle name="40% - Accent3 6 7" xfId="17180" xr:uid="{67C03E63-E6A3-482F-A982-335C18B7079B}"/>
    <cellStyle name="40% - Accent3 6 8" xfId="22360" xr:uid="{D7F3A012-BDA6-42C4-AEFE-A3EAA66EF533}"/>
    <cellStyle name="40% - Accent3 6 9" xfId="22560" xr:uid="{7A037E22-75A2-4B5A-85B1-AC3785E14B68}"/>
    <cellStyle name="40% - Accent3 60" xfId="20523" xr:uid="{568D6488-4A2D-456B-A340-4F431CB1C5CC}"/>
    <cellStyle name="40% - Accent3 60 2" xfId="38603" xr:uid="{B74289E5-BC11-445C-A286-9F8E2EA29B1D}"/>
    <cellStyle name="40% - Accent3 60 3" xfId="38604" xr:uid="{DED31A38-E13B-4F6F-9CC3-A2B792A307C4}"/>
    <cellStyle name="40% - Accent3 60 4" xfId="38605" xr:uid="{FE4A72E0-1E3E-4253-9C02-88CCB2C7F7BE}"/>
    <cellStyle name="40% - Accent3 61" xfId="27713" xr:uid="{22219416-22A6-471B-B5F4-8FEF85C8861E}"/>
    <cellStyle name="40% - Accent3 61 2" xfId="38606" xr:uid="{570657DA-D651-4935-B997-3EE8325C517D}"/>
    <cellStyle name="40% - Accent3 61 3" xfId="38607" xr:uid="{FB951FB1-2858-4E18-84C3-566E33DC8D6C}"/>
    <cellStyle name="40% - Accent3 61 4" xfId="38608" xr:uid="{B6F7D05E-DD64-40F2-8FCB-82A741142AD3}"/>
    <cellStyle name="40% - Accent3 62" xfId="36502" xr:uid="{2E8BFA56-9966-435F-8261-359999C8FBB6}"/>
    <cellStyle name="40% - Accent3 62 2" xfId="38609" xr:uid="{8E626A67-DE16-4717-9F57-969BCD11DC39}"/>
    <cellStyle name="40% - Accent3 62 3" xfId="38610" xr:uid="{DD1E7216-7E33-43C7-B269-4C1C5CF21C0E}"/>
    <cellStyle name="40% - Accent3 62 4" xfId="38611" xr:uid="{9F897AB8-AEE0-4C99-B34A-D67EFC7CA328}"/>
    <cellStyle name="40% - Accent3 63" xfId="38612" xr:uid="{82E664E0-8803-4D13-85AA-FFE4DB0EC838}"/>
    <cellStyle name="40% - Accent3 63 2" xfId="38613" xr:uid="{8DA3BD36-9018-4E7E-86B1-598334DB3C8C}"/>
    <cellStyle name="40% - Accent3 63 3" xfId="38614" xr:uid="{15B612E5-D25F-487C-AF18-8598B72779A9}"/>
    <cellStyle name="40% - Accent3 63 4" xfId="38615" xr:uid="{04E7F5D3-4FAA-4153-B329-9A2E78F9F0A5}"/>
    <cellStyle name="40% - Accent3 64" xfId="38616" xr:uid="{2420F7D9-7CFB-43C3-9D49-9247A9D412E9}"/>
    <cellStyle name="40% - Accent3 65" xfId="38617" xr:uid="{475DE0D7-E17D-437A-A1CA-ED7E62D43FC3}"/>
    <cellStyle name="40% - Accent3 7" xfId="717" xr:uid="{C5C8F47F-F027-4944-B69E-2FD000AFE743}"/>
    <cellStyle name="40% - Accent3 7 10" xfId="24333" xr:uid="{78CCD9DA-75DB-4CD6-AF60-05BC5E23B422}"/>
    <cellStyle name="40% - Accent3 7 11" xfId="33077" xr:uid="{AE55C2AD-64AF-4BDE-ABFA-AD909E3229B6}"/>
    <cellStyle name="40% - Accent3 7 12" xfId="10033" xr:uid="{4F98D77B-BEBE-4974-9C3A-919DA92152DC}"/>
    <cellStyle name="40% - Accent3 7 13" xfId="8076" xr:uid="{D013BF8A-0222-4205-9BCD-A5E86B0B758C}"/>
    <cellStyle name="40% - Accent3 7 2" xfId="8217" xr:uid="{18C36D2F-9CB1-4944-AE0C-E81C42D00C7A}"/>
    <cellStyle name="40% - Accent3 7 2 2" xfId="8758" xr:uid="{02B9E942-D0F3-4C29-8DD1-18CAE387CE4D}"/>
    <cellStyle name="40% - Accent3 7 2 2 2" xfId="19333" xr:uid="{46983102-664E-4DEF-A26B-EBA3399F4E52}"/>
    <cellStyle name="40% - Accent3 7 2 2 3" xfId="26519" xr:uid="{59E131E3-3F8E-4AB3-8917-AC170EBC301E}"/>
    <cellStyle name="40% - Accent3 7 2 2 4" xfId="30128" xr:uid="{30AB19A8-E72F-4A5B-814E-443EF420B7D6}"/>
    <cellStyle name="40% - Accent3 7 2 2 5" xfId="35306" xr:uid="{97B60E77-1C1A-45F2-912B-79DDCF072934}"/>
    <cellStyle name="40% - Accent3 7 2 3" xfId="8488" xr:uid="{1D7213E7-79B1-41DE-9294-598E59B44D58}"/>
    <cellStyle name="40% - Accent3 7 2 3 2" xfId="20675" xr:uid="{5186A547-7E74-4F17-A839-DDC3991EBBCA}"/>
    <cellStyle name="40% - Accent3 7 2 3 3" xfId="31451" xr:uid="{EC85528B-8170-4775-A04F-0E0F02C5845C}"/>
    <cellStyle name="40% - Accent3 7 2 3 4" xfId="36655" xr:uid="{FABE85EB-BD30-4BF8-9015-6405B5455AE2}"/>
    <cellStyle name="40% - Accent3 7 2 4" xfId="17391" xr:uid="{689847D4-4111-4681-AD2B-6D6181F7B764}"/>
    <cellStyle name="40% - Accent3 7 2 5" xfId="22810" xr:uid="{23D4CFD3-4775-4F1C-9066-509EABF6831D}"/>
    <cellStyle name="40% - Accent3 7 2 6" xfId="24572" xr:uid="{DFF04EB6-1057-41A1-BF9A-21B8EE4F7837}"/>
    <cellStyle name="40% - Accent3 7 2 7" xfId="27871" xr:uid="{3D906045-5766-4CC2-92C7-F104EF0D2B90}"/>
    <cellStyle name="40% - Accent3 7 2 8" xfId="33316" xr:uid="{395CC5DE-AD38-4B48-B0E2-D7A1B497F27C}"/>
    <cellStyle name="40% - Accent3 7 3" xfId="8623" xr:uid="{2D7D7690-DA2D-43FD-80A3-8A44A5DBF20F}"/>
    <cellStyle name="40% - Accent3 7 3 2" xfId="13973" xr:uid="{59FA556D-308D-4CE1-8DAA-B2B1D7CEC176}"/>
    <cellStyle name="40% - Accent3 7 3 2 2" xfId="19589" xr:uid="{889F9C78-5935-4E85-B7FE-778511DEF321}"/>
    <cellStyle name="40% - Accent3 7 3 2 3" xfId="26776" xr:uid="{F4F91763-FC46-4552-8ADD-EA93EA0ED3A8}"/>
    <cellStyle name="40% - Accent3 7 3 2 4" xfId="30387" xr:uid="{2B8D4E4F-C34F-4B1A-88EB-C487410E755B}"/>
    <cellStyle name="40% - Accent3 7 3 2 5" xfId="35567" xr:uid="{DB6F4DE6-E642-45E6-B42D-7052353894D4}"/>
    <cellStyle name="40% - Accent3 7 3 3" xfId="16444" xr:uid="{F2EA38A0-F0CC-4DB7-8B80-1290C4CF6C47}"/>
    <cellStyle name="40% - Accent3 7 3 3 2" xfId="21636" xr:uid="{4F8463B9-66B9-4502-9730-D13F41D2E6CE}"/>
    <cellStyle name="40% - Accent3 7 3 3 3" xfId="32357" xr:uid="{C0E35078-5D11-4836-BFF3-5C2C09C3ECEE}"/>
    <cellStyle name="40% - Accent3 7 3 3 4" xfId="37616" xr:uid="{3D3F7C13-039F-4D37-A5E4-C7B4E122ECCE}"/>
    <cellStyle name="40% - Accent3 7 3 4" xfId="18045" xr:uid="{E16A8EF3-0F3B-44B2-A3D3-20834021471F}"/>
    <cellStyle name="40% - Accent3 7 3 5" xfId="23470" xr:uid="{24630DA8-B617-4B50-9514-4E2F3A6BB82D}"/>
    <cellStyle name="40% - Accent3 7 3 6" xfId="25232" xr:uid="{39BA91CA-EF47-4677-A06E-AFAD8B6FCDC4}"/>
    <cellStyle name="40% - Accent3 7 3 7" xfId="28870" xr:uid="{3C039EF1-A9A6-4ECC-9296-CC156BB1EC13}"/>
    <cellStyle name="40% - Accent3 7 3 8" xfId="33977" xr:uid="{C66B1B64-F585-4A8D-93A0-A0FBB4026181}"/>
    <cellStyle name="40% - Accent3 7 4" xfId="8353" xr:uid="{A8E7178E-54F2-4D6B-B1E8-21A33DD39B96}"/>
    <cellStyle name="40% - Accent3 7 4 2" xfId="14776" xr:uid="{70FE2EF8-A5B8-4D6D-BC62-33E6715926D0}"/>
    <cellStyle name="40% - Accent3 7 4 2 2" xfId="20411" xr:uid="{58349A97-5C76-4F1D-81AA-7633C8304922}"/>
    <cellStyle name="40% - Accent3 7 4 2 3" xfId="27598" xr:uid="{C231EFF2-A00B-4EFB-A744-624560DCA7D1}"/>
    <cellStyle name="40% - Accent3 7 4 2 4" xfId="31207" xr:uid="{D66D62DB-1445-4FB3-BB47-249E352F003A}"/>
    <cellStyle name="40% - Accent3 7 4 2 5" xfId="36390" xr:uid="{91BF9091-7952-41E6-9DFA-B4B8752FB2CE}"/>
    <cellStyle name="40% - Accent3 7 4 3" xfId="16960" xr:uid="{60391EBA-3D43-4115-AEA6-46E3500362BD}"/>
    <cellStyle name="40% - Accent3 7 4 3 2" xfId="22168" xr:uid="{C23C42E7-4F27-4178-B007-891320E880A9}"/>
    <cellStyle name="40% - Accent3 7 4 3 3" xfId="32889" xr:uid="{C40FC55D-24DB-4715-9FB7-EBA84A006D00}"/>
    <cellStyle name="40% - Accent3 7 4 3 4" xfId="38147" xr:uid="{B1DD6DFA-9F3B-4F3D-8427-3C8E4E8FDC40}"/>
    <cellStyle name="40% - Accent3 7 4 4" xfId="17473" xr:uid="{967B0B7E-917D-42E9-B8E2-A5AE68B3F40F}"/>
    <cellStyle name="40% - Accent3 7 4 5" xfId="22895" xr:uid="{060015EA-205C-4D3C-A8B1-92C48E592A75}"/>
    <cellStyle name="40% - Accent3 7 4 6" xfId="24658" xr:uid="{9A09BBBE-68F7-482B-AC46-8CE31FB522F2}"/>
    <cellStyle name="40% - Accent3 7 4 7" xfId="29424" xr:uid="{C90461F4-66E3-408E-9F7D-9BD8778B3BEE}"/>
    <cellStyle name="40% - Accent3 7 4 8" xfId="33402" xr:uid="{5CE6712A-CD32-4D7A-8B66-1489878724CF}"/>
    <cellStyle name="40% - Accent3 7 5" xfId="8979" xr:uid="{FCBF7544-C2B9-4A2C-8E7E-7C98011C1283}"/>
    <cellStyle name="40% - Accent3 7 5 2" xfId="18910" xr:uid="{C294C045-5DAA-41E2-9CA4-89ED1EAA914C}"/>
    <cellStyle name="40% - Accent3 7 5 3" xfId="26095" xr:uid="{CF5FFD1E-9CC6-43EF-82E2-A6FCC75F2BFF}"/>
    <cellStyle name="40% - Accent3 7 5 4" xfId="29664" xr:uid="{E568E623-171C-402F-A481-EC3929CECC5D}"/>
    <cellStyle name="40% - Accent3 7 5 5" xfId="34840" xr:uid="{6705EC6C-5F9C-4867-95B5-90DF9A123073}"/>
    <cellStyle name="40% - Accent3 7 5 6" xfId="13332" xr:uid="{087F771A-C719-4E17-BD78-86F4FF76D599}"/>
    <cellStyle name="40% - Accent3 7 6" xfId="15033" xr:uid="{A854DBD2-B1E5-45BE-9E5E-0F9C01C70D10}"/>
    <cellStyle name="40% - Accent3 7 7" xfId="17193" xr:uid="{2CC1BC4E-5649-4ADE-960D-697F2080717A}"/>
    <cellStyle name="40% - Accent3 7 8" xfId="22373" xr:uid="{1C4FE3B4-A7F0-4BA4-BE6F-F1AC8FF22DD3}"/>
    <cellStyle name="40% - Accent3 7 9" xfId="22573" xr:uid="{7AEFC6AC-F995-4E15-BCA9-E9761445E6F4}"/>
    <cellStyle name="40% - Accent3 8" xfId="718" xr:uid="{D750DD56-C1C3-426E-B040-7BA9D05FC378}"/>
    <cellStyle name="40% - Accent3 8 10" xfId="24347" xr:uid="{9B830ABC-ABF0-41EA-917B-00A1E0A5637F}"/>
    <cellStyle name="40% - Accent3 8 11" xfId="33091" xr:uid="{A3644DF8-8F12-4424-B685-C792A260C0E9}"/>
    <cellStyle name="40% - Accent3 8 12" xfId="10075" xr:uid="{95021D70-4E96-4C01-82A3-250E4714DD60}"/>
    <cellStyle name="40% - Accent3 8 13" xfId="8137" xr:uid="{10CF8A74-2645-4505-94B2-A0FA629B02A9}"/>
    <cellStyle name="40% - Accent3 8 2" xfId="8684" xr:uid="{1FF4E496-6417-42FF-9EDF-ACD1F37AB749}"/>
    <cellStyle name="40% - Accent3 8 2 2" xfId="13755" xr:uid="{5CA189D7-4039-4B6F-B431-9995E4772123}"/>
    <cellStyle name="40% - Accent3 8 2 2 2" xfId="19358" xr:uid="{CD9916B7-87BC-4D3A-8950-CEDF613CB727}"/>
    <cellStyle name="40% - Accent3 8 2 2 3" xfId="26544" xr:uid="{29903A69-62D5-41ED-95FC-D3BC695F2A20}"/>
    <cellStyle name="40% - Accent3 8 2 2 4" xfId="30154" xr:uid="{F20F0A89-50FB-46D5-A689-C9CC68FF67AC}"/>
    <cellStyle name="40% - Accent3 8 2 2 5" xfId="35332" xr:uid="{5B94472A-6A4B-468C-BBFB-0AE93F2BA9A0}"/>
    <cellStyle name="40% - Accent3 8 2 3" xfId="15264" xr:uid="{086E20F8-2509-4C51-A77F-6C62E03AB8D9}"/>
    <cellStyle name="40% - Accent3 8 2 3 2" xfId="20688" xr:uid="{5A94A33D-17C8-4B49-AF1E-69DBC8741662}"/>
    <cellStyle name="40% - Accent3 8 2 3 3" xfId="31464" xr:uid="{77869135-89C3-46E4-ACE3-5B6928DAC880}"/>
    <cellStyle name="40% - Accent3 8 2 3 4" xfId="36668" xr:uid="{870795FB-8891-44A0-97AE-720C3AC801E7}"/>
    <cellStyle name="40% - Accent3 8 2 4" xfId="17414" xr:uid="{65EA808B-571B-4F0F-87C0-9800D4D86A37}"/>
    <cellStyle name="40% - Accent3 8 2 5" xfId="22834" xr:uid="{434A0B45-FCC0-4915-81A3-86C345DE9550}"/>
    <cellStyle name="40% - Accent3 8 2 6" xfId="24596" xr:uid="{C6A52FC9-701C-4A77-BC33-D344E4136AA7}"/>
    <cellStyle name="40% - Accent3 8 2 7" xfId="27884" xr:uid="{507B7B49-BF43-412B-AFEC-E90873476D63}"/>
    <cellStyle name="40% - Accent3 8 2 8" xfId="33340" xr:uid="{B05AE644-E3E3-4EAA-A5E3-FADC78E0798B}"/>
    <cellStyle name="40% - Accent3 8 3" xfId="8414" xr:uid="{365BA661-51DA-42AE-ADD5-E1A6F8F0AA34}"/>
    <cellStyle name="40% - Accent3 8 3 2" xfId="13710" xr:uid="{B7EEBB8A-BB81-4B40-B01E-4BA2455AE214}"/>
    <cellStyle name="40% - Accent3 8 3 2 2" xfId="19297" xr:uid="{525EFE8D-82E9-455A-A751-BFD66388635D}"/>
    <cellStyle name="40% - Accent3 8 3 2 3" xfId="26483" xr:uid="{4D16127C-2873-4776-A2B0-8539B8483825}"/>
    <cellStyle name="40% - Accent3 8 3 2 4" xfId="30065" xr:uid="{81B6E437-B4A7-4376-922C-7A2F9471E1E9}"/>
    <cellStyle name="40% - Accent3 8 3 2 5" xfId="35243" xr:uid="{33A308AB-6A28-4DA1-B8AB-41A6F8903944}"/>
    <cellStyle name="40% - Accent3 8 3 3" xfId="16269" xr:uid="{0A5648DE-530F-4692-BD77-FB4720888512}"/>
    <cellStyle name="40% - Accent3 8 3 3 2" xfId="21442" xr:uid="{A37EE68B-D34A-4D7C-8162-CB66EB47BF10}"/>
    <cellStyle name="40% - Accent3 8 3 3 3" xfId="32163" xr:uid="{42A87985-C514-444B-B47E-159CB096CD4F}"/>
    <cellStyle name="40% - Accent3 8 3 3 4" xfId="37421" xr:uid="{49C8A973-AECD-4220-AD5B-C4DDBFA5FD1D}"/>
    <cellStyle name="40% - Accent3 8 3 4" xfId="17841" xr:uid="{A0CD52A3-7E17-4C61-A71D-32F76FFCB229}"/>
    <cellStyle name="40% - Accent3 8 3 5" xfId="23265" xr:uid="{E8787145-A68B-4EC3-9B60-06C50E4B12D2}"/>
    <cellStyle name="40% - Accent3 8 3 6" xfId="25027" xr:uid="{44582F47-D330-4F7F-BC9C-23A7B2E94D7A}"/>
    <cellStyle name="40% - Accent3 8 3 7" xfId="28673" xr:uid="{6C828644-2217-4531-B570-34098E7C04D8}"/>
    <cellStyle name="40% - Accent3 8 3 8" xfId="33772" xr:uid="{676AA8F0-BE94-4BBC-A91F-C0E1193AEFFF}"/>
    <cellStyle name="40% - Accent3 8 4" xfId="8980" xr:uid="{93EF46B5-955B-48A2-84C0-6ECE2EB6C3D6}"/>
    <cellStyle name="40% - Accent3 8 4 2" xfId="14790" xr:uid="{0C60845D-55DD-4164-9709-59A6F66A528F}"/>
    <cellStyle name="40% - Accent3 8 4 2 2" xfId="20425" xr:uid="{19030B0F-AD81-420F-AEE0-083BCA69262F}"/>
    <cellStyle name="40% - Accent3 8 4 2 3" xfId="27612" xr:uid="{F23CFF10-9769-40B1-A3F3-9B7DFE8D4AD7}"/>
    <cellStyle name="40% - Accent3 8 4 2 4" xfId="31221" xr:uid="{7EAB4586-9CA4-4A62-A640-2D84AB0A21D4}"/>
    <cellStyle name="40% - Accent3 8 4 2 5" xfId="36404" xr:uid="{BF836666-6C99-4562-A847-D0EF29BD515A}"/>
    <cellStyle name="40% - Accent3 8 4 3" xfId="16974" xr:uid="{F78F6413-5519-4C63-B6AE-18CF4BB15FBB}"/>
    <cellStyle name="40% - Accent3 8 4 3 2" xfId="22182" xr:uid="{043A766A-F1F3-44E0-929F-DB7B705153DB}"/>
    <cellStyle name="40% - Accent3 8 4 3 3" xfId="32903" xr:uid="{1458A763-B8C6-4609-AF7F-5A62552BC3A7}"/>
    <cellStyle name="40% - Accent3 8 4 3 4" xfId="38161" xr:uid="{DF61AFBD-A23B-413C-9722-3A0782CEB921}"/>
    <cellStyle name="40% - Accent3 8 4 4" xfId="17371" xr:uid="{134B47D3-B28A-4DC0-B7B0-2BC7AC94926B}"/>
    <cellStyle name="40% - Accent3 8 4 5" xfId="22772" xr:uid="{EFEFA357-8AC3-40C3-9083-760436A6AFF6}"/>
    <cellStyle name="40% - Accent3 8 4 6" xfId="24534" xr:uid="{788139A4-BAB1-4DE0-B4AD-0D0DAF0B853E}"/>
    <cellStyle name="40% - Accent3 8 4 7" xfId="29438" xr:uid="{89BADBFE-20BA-4480-A2AB-8F60599416BD}"/>
    <cellStyle name="40% - Accent3 8 4 8" xfId="33278" xr:uid="{1F4868F0-E048-43D8-A324-DAA946A5405F}"/>
    <cellStyle name="40% - Accent3 8 4 9" xfId="10488" xr:uid="{CCC74330-D8C0-43CA-B29B-ED10243FF6B0}"/>
    <cellStyle name="40% - Accent3 8 5" xfId="13345" xr:uid="{2B09D14D-D186-4C6D-B422-3A81F1D3D1A5}"/>
    <cellStyle name="40% - Accent3 8 5 2" xfId="18924" xr:uid="{524A16E0-5EB7-4B21-8C92-D58D97433D75}"/>
    <cellStyle name="40% - Accent3 8 5 3" xfId="26109" xr:uid="{7AB351CE-4C0B-4F1A-8A72-37F07E7C945B}"/>
    <cellStyle name="40% - Accent3 8 5 4" xfId="29678" xr:uid="{99CE214E-DC47-4C0A-A02C-4BFF7C396CF1}"/>
    <cellStyle name="40% - Accent3 8 5 5" xfId="34854" xr:uid="{D6B917A4-CA72-44B0-A28E-B54C6ADE162D}"/>
    <cellStyle name="40% - Accent3 8 6" xfId="15071" xr:uid="{E9462088-DD19-4712-A5CE-229544C6E45D}"/>
    <cellStyle name="40% - Accent3 8 7" xfId="17207" xr:uid="{C76A7CE3-B1E7-40CA-9348-DAA525F480CE}"/>
    <cellStyle name="40% - Accent3 8 8" xfId="22387" xr:uid="{40B8B1A1-4EBD-4E0D-A4E3-7D05B0AAB0CA}"/>
    <cellStyle name="40% - Accent3 8 9" xfId="22587" xr:uid="{3EA8FEB0-2495-46B2-AC3B-24CF957CAD82}"/>
    <cellStyle name="40% - Accent3 9" xfId="719" xr:uid="{0D3A85B0-2D46-4BF8-8276-C40EB4658BE6}"/>
    <cellStyle name="40% - Accent3 9 10" xfId="24361" xr:uid="{8D270443-D424-4FC0-BE24-DE888BF6C8C6}"/>
    <cellStyle name="40% - Accent3 9 11" xfId="33105" xr:uid="{0059C05F-27E0-435F-A25E-70CCCF192384}"/>
    <cellStyle name="40% - Accent3 9 12" xfId="10117" xr:uid="{5315BB60-3AF1-4A0A-8361-0A9315911DAF}"/>
    <cellStyle name="40% - Accent3 9 13" xfId="8549" xr:uid="{54D62313-0EFB-42AA-84F0-9D4DDF6101C1}"/>
    <cellStyle name="40% - Accent3 9 2" xfId="8981" xr:uid="{4955038D-5487-4150-8ACE-8D9C610D61E4}"/>
    <cellStyle name="40% - Accent3 9 2 2" xfId="13773" xr:uid="{8CE2C5C3-8E21-44E9-BD55-12F00A51D7EA}"/>
    <cellStyle name="40% - Accent3 9 2 2 2" xfId="19379" xr:uid="{84EFC8EF-ADD8-4095-8CCD-E15B06AE996F}"/>
    <cellStyle name="40% - Accent3 9 2 2 3" xfId="26565" xr:uid="{4BC7E98C-D152-46B8-B3FC-355038CAE7DD}"/>
    <cellStyle name="40% - Accent3 9 2 2 4" xfId="30176" xr:uid="{786BB865-F3F4-4157-922B-C5F9A3EE1374}"/>
    <cellStyle name="40% - Accent3 9 2 2 5" xfId="35354" xr:uid="{E26900FE-98CD-4EFA-8913-216517ADC16F}"/>
    <cellStyle name="40% - Accent3 9 2 3" xfId="15277" xr:uid="{6E3EA541-5590-48AF-9AB3-C9BDDF38176A}"/>
    <cellStyle name="40% - Accent3 9 2 3 2" xfId="20701" xr:uid="{10DDBF99-0676-490C-AC1A-321933232739}"/>
    <cellStyle name="40% - Accent3 9 2 3 3" xfId="31477" xr:uid="{B20F080F-6806-44BC-B7C7-ECC6ED7245FA}"/>
    <cellStyle name="40% - Accent3 9 2 3 4" xfId="36681" xr:uid="{B6EB7684-2012-4770-9DD2-4FC869FDF67A}"/>
    <cellStyle name="40% - Accent3 9 2 4" xfId="17436" xr:uid="{5FB44E1C-335A-47A3-B8B0-39E106F60A21}"/>
    <cellStyle name="40% - Accent3 9 2 5" xfId="22857" xr:uid="{55256A55-7A4C-4A85-BE2D-CDE8ABB1B4FC}"/>
    <cellStyle name="40% - Accent3 9 2 6" xfId="24619" xr:uid="{D7EB8B16-902A-4CCB-AFAD-6FFDFF373D78}"/>
    <cellStyle name="40% - Accent3 9 2 7" xfId="27897" xr:uid="{799CF91E-8C43-418F-BF95-C5DB2B31D18D}"/>
    <cellStyle name="40% - Accent3 9 2 8" xfId="33363" xr:uid="{F9036E95-B11C-4527-AEAF-4A497E432872}"/>
    <cellStyle name="40% - Accent3 9 2 9" xfId="10528" xr:uid="{C19C96ED-AD8D-4EA5-901C-778B86F631D2}"/>
    <cellStyle name="40% - Accent3 9 3" xfId="11777" xr:uid="{159BEF5D-68FB-45DE-948A-289D5F3F06E3}"/>
    <cellStyle name="40% - Accent3 9 3 2" xfId="13974" xr:uid="{A0BD45DE-FE25-4323-8AE4-E3F3C6012A5E}"/>
    <cellStyle name="40% - Accent3 9 3 2 2" xfId="19591" xr:uid="{2083773D-9146-4F62-8427-F6C98D0E1F86}"/>
    <cellStyle name="40% - Accent3 9 3 2 3" xfId="26778" xr:uid="{24C535EC-FCAC-43A5-8C54-134732BD2793}"/>
    <cellStyle name="40% - Accent3 9 3 2 4" xfId="30389" xr:uid="{C65F9802-EE71-4F84-A153-3A3D95C6F1B4}"/>
    <cellStyle name="40% - Accent3 9 3 2 5" xfId="35569" xr:uid="{8BFED6AB-7225-4DFC-8F11-9A3784E558E8}"/>
    <cellStyle name="40% - Accent3 9 3 3" xfId="16445" xr:uid="{F0795AD8-CAA3-41F0-BB91-28111B172EF1}"/>
    <cellStyle name="40% - Accent3 9 3 3 2" xfId="21638" xr:uid="{B98C580E-1266-4FC8-9BDE-FE5D9864EAF8}"/>
    <cellStyle name="40% - Accent3 9 3 3 3" xfId="32359" xr:uid="{03813C76-E9CE-44C6-BBD8-C543ED69A508}"/>
    <cellStyle name="40% - Accent3 9 3 3 4" xfId="37618" xr:uid="{063151CB-FB81-4B1A-8587-1FE93F41C521}"/>
    <cellStyle name="40% - Accent3 9 3 4" xfId="18047" xr:uid="{F2551C55-17BE-4901-9278-58E153604BAB}"/>
    <cellStyle name="40% - Accent3 9 3 5" xfId="23472" xr:uid="{18D60925-BEB0-4658-BCCA-1C0D1202F7EA}"/>
    <cellStyle name="40% - Accent3 9 3 6" xfId="25234" xr:uid="{89013EA7-A886-443F-BF6A-01832E10BB1A}"/>
    <cellStyle name="40% - Accent3 9 3 7" xfId="28872" xr:uid="{BD00CACE-2536-4667-A92F-02D31BBEE92C}"/>
    <cellStyle name="40% - Accent3 9 3 8" xfId="33979" xr:uid="{C306DCC7-0BC1-4B0A-8197-F31DFDA7F0CF}"/>
    <cellStyle name="40% - Accent3 9 4" xfId="10569" xr:uid="{EDE130C5-84AF-42F9-9CD0-D58EBA923954}"/>
    <cellStyle name="40% - Accent3 9 4 2" xfId="14804" xr:uid="{E4F81A6B-8819-4704-8C8A-9192508E5358}"/>
    <cellStyle name="40% - Accent3 9 4 2 2" xfId="20439" xr:uid="{39718062-F94F-4127-B7B6-C7F780ED93AE}"/>
    <cellStyle name="40% - Accent3 9 4 2 3" xfId="27626" xr:uid="{9C0C37A9-5BE6-4C11-BD19-A749AF21D88D}"/>
    <cellStyle name="40% - Accent3 9 4 2 4" xfId="31235" xr:uid="{07DB7322-9ECD-411C-B885-630499187D18}"/>
    <cellStyle name="40% - Accent3 9 4 2 5" xfId="36418" xr:uid="{B77AB1C2-803C-4FAD-BB00-53B9D0D9298B}"/>
    <cellStyle name="40% - Accent3 9 4 3" xfId="16988" xr:uid="{E76307BF-E8C6-4FB5-B695-87F648340301}"/>
    <cellStyle name="40% - Accent3 9 4 3 2" xfId="22196" xr:uid="{A367FD0B-4CC3-4D19-B214-8924DA1771A5}"/>
    <cellStyle name="40% - Accent3 9 4 3 3" xfId="32917" xr:uid="{DB164EF6-3F1F-45D8-B901-A8B240920E9F}"/>
    <cellStyle name="40% - Accent3 9 4 3 4" xfId="38175" xr:uid="{ED699161-1DD8-40EE-9764-67C05F4F87EA}"/>
    <cellStyle name="40% - Accent3 9 4 4" xfId="17472" xr:uid="{3A931E84-7D92-4388-8326-87C0D5974D66}"/>
    <cellStyle name="40% - Accent3 9 4 5" xfId="22894" xr:uid="{0FFD1EB6-0DF2-4306-841A-D34287C209FD}"/>
    <cellStyle name="40% - Accent3 9 4 6" xfId="24657" xr:uid="{43C4FF32-14A9-41D9-80AD-2587E2082685}"/>
    <cellStyle name="40% - Accent3 9 4 7" xfId="29452" xr:uid="{89224D8F-0B0C-45B0-BFE5-2C9A797AF817}"/>
    <cellStyle name="40% - Accent3 9 4 8" xfId="33401" xr:uid="{C519863A-989B-4194-AF45-4619E9583C05}"/>
    <cellStyle name="40% - Accent3 9 5" xfId="13358" xr:uid="{7A2D9AD4-ED69-4953-A8B1-98A5E93D448C}"/>
    <cellStyle name="40% - Accent3 9 5 2" xfId="18938" xr:uid="{4CFF85EB-53BF-4A56-AFF5-7F4EA84A8C84}"/>
    <cellStyle name="40% - Accent3 9 5 3" xfId="26123" xr:uid="{BD11B517-05CC-4252-8E30-8B0D3C154564}"/>
    <cellStyle name="40% - Accent3 9 5 4" xfId="29692" xr:uid="{AB3591E9-C12A-43F7-9F33-2A1468BA3941}"/>
    <cellStyle name="40% - Accent3 9 5 5" xfId="34868" xr:uid="{C7646EEA-3CDD-46A5-8FA8-D602545D5A47}"/>
    <cellStyle name="40% - Accent3 9 6" xfId="15118" xr:uid="{CFFE9EB3-591C-4732-A7C7-D2B5F92A0530}"/>
    <cellStyle name="40% - Accent3 9 7" xfId="17221" xr:uid="{DB53D67B-33BF-43E9-B351-4775D4974295}"/>
    <cellStyle name="40% - Accent3 9 8" xfId="22401" xr:uid="{78B005CF-59E2-47F5-B88A-EBCD3EF3F3B7}"/>
    <cellStyle name="40% - Accent3 9 9" xfId="22601" xr:uid="{436A1E7B-4A12-46A0-A16F-728E7C9ACFF2}"/>
    <cellStyle name="40% - Accent4" xfId="29" builtinId="43" customBuiltin="1"/>
    <cellStyle name="40% - Accent4 10" xfId="720" xr:uid="{F5DE93F7-01C4-4B02-922B-3A56245EFEC2}"/>
    <cellStyle name="40% - Accent4 10 10" xfId="24377" xr:uid="{1AAE2032-D27E-4B38-9D7E-1D25954EDADC}"/>
    <cellStyle name="40% - Accent4 10 11" xfId="33121" xr:uid="{4A8EF430-723D-42A8-959A-3E928241F135}"/>
    <cellStyle name="40% - Accent4 10 12" xfId="10163" xr:uid="{5723C492-63E4-48FE-B777-0B72E3DE42F0}"/>
    <cellStyle name="40% - Accent4 10 13" xfId="8289" xr:uid="{38F7AAA1-1960-4299-9BD1-17FE4ED77D97}"/>
    <cellStyle name="40% - Accent4 10 2" xfId="8982" xr:uid="{B438A5CB-90B9-40A0-9469-FECBE9A1209F}"/>
    <cellStyle name="40% - Accent4 10 2 2" xfId="13800" xr:uid="{2E5D943B-66E3-4E9E-A68D-B73A09A4A470}"/>
    <cellStyle name="40% - Accent4 10 2 2 2" xfId="19406" xr:uid="{316EE22E-F7F4-4BD4-8A7A-1D874DEF4239}"/>
    <cellStyle name="40% - Accent4 10 2 2 3" xfId="26592" xr:uid="{72A8EB99-70FE-4658-907E-4A6E43FDA4AE}"/>
    <cellStyle name="40% - Accent4 10 2 2 4" xfId="30203" xr:uid="{8413D8E3-0A30-49BD-BA74-F385E854A982}"/>
    <cellStyle name="40% - Accent4 10 2 2 5" xfId="35382" xr:uid="{D4ABF6F6-2493-4B43-9FEA-8772A6AF0A40}"/>
    <cellStyle name="40% - Accent4 10 2 3" xfId="15292" xr:uid="{63E46C87-B854-48B9-B252-E41C1B36CDDD}"/>
    <cellStyle name="40% - Accent4 10 2 3 2" xfId="20716" xr:uid="{9E0CFF9F-4661-4B56-A6AF-6215102A5EEC}"/>
    <cellStyle name="40% - Accent4 10 2 3 3" xfId="31492" xr:uid="{F5AB0E06-FEC0-4E69-8906-193A85467E91}"/>
    <cellStyle name="40% - Accent4 10 2 3 4" xfId="36696" xr:uid="{9492C953-2038-4E0E-B9A3-2B83C764F2DF}"/>
    <cellStyle name="40% - Accent4 10 2 4" xfId="17459" xr:uid="{4B6C12C4-6026-4F5D-9B1C-CD42736DEA3A}"/>
    <cellStyle name="40% - Accent4 10 2 5" xfId="22880" xr:uid="{640D7708-57A3-4E64-BF21-3C0CC1A78844}"/>
    <cellStyle name="40% - Accent4 10 2 6" xfId="24643" xr:uid="{C716B3BD-7A2E-4E7C-8EFC-FD7E3A760574}"/>
    <cellStyle name="40% - Accent4 10 2 7" xfId="27912" xr:uid="{DC86DC20-D089-4F5F-B5C4-BDEE07540C8F}"/>
    <cellStyle name="40% - Accent4 10 2 8" xfId="33387" xr:uid="{61C85A15-8937-4C3D-A941-54F391F1FB38}"/>
    <cellStyle name="40% - Accent4 10 2 9" xfId="10554" xr:uid="{DEC548B2-31B1-4BAA-AF17-E70DB0A8C571}"/>
    <cellStyle name="40% - Accent4 10 3" xfId="12065" xr:uid="{A1EBDE57-6937-479E-BAD1-96D91A7C62FF}"/>
    <cellStyle name="40% - Accent4 10 3 2" xfId="14174" xr:uid="{C22ACE47-0E14-4DBB-A66C-1615E32DDB0D}"/>
    <cellStyle name="40% - Accent4 10 3 2 2" xfId="19805" xr:uid="{B48EC95F-7BFB-42E4-9036-D2ABD48CFB0A}"/>
    <cellStyle name="40% - Accent4 10 3 2 3" xfId="26992" xr:uid="{A1B92BC8-2A91-4974-B4B5-DBD8338210AF}"/>
    <cellStyle name="40% - Accent4 10 3 2 4" xfId="30603" xr:uid="{04E57775-5384-45FB-8612-F5B4F36B266E}"/>
    <cellStyle name="40% - Accent4 10 3 2 5" xfId="35783" xr:uid="{4849799E-5283-4260-A689-5110E6C1DDD4}"/>
    <cellStyle name="40% - Accent4 10 3 3" xfId="16619" xr:uid="{67A06F3B-C619-427F-99E1-B44380BFE405}"/>
    <cellStyle name="40% - Accent4 10 3 3 2" xfId="21824" xr:uid="{3D2C11ED-799B-4685-9097-C1F368E1C412}"/>
    <cellStyle name="40% - Accent4 10 3 3 3" xfId="32545" xr:uid="{E594A541-E4F0-49DB-8072-22DA70271164}"/>
    <cellStyle name="40% - Accent4 10 3 3 4" xfId="37804" xr:uid="{19D21D69-783D-46B5-B410-AAFCFDD117E9}"/>
    <cellStyle name="40% - Accent4 10 3 4" xfId="18261" xr:uid="{BA14E44B-C3E8-482A-95B1-C1CFA9CE005A}"/>
    <cellStyle name="40% - Accent4 10 3 5" xfId="23686" xr:uid="{E43FB07B-F24E-4445-B416-EBE68172538A}"/>
    <cellStyle name="40% - Accent4 10 3 6" xfId="25448" xr:uid="{F622ED37-0B3F-4D6A-932C-86CA1EAA7FE0}"/>
    <cellStyle name="40% - Accent4 10 3 7" xfId="29062" xr:uid="{C3E77469-CFB4-4E41-82BA-E3661E866A72}"/>
    <cellStyle name="40% - Accent4 10 3 8" xfId="34193" xr:uid="{9CDAB25C-D7CF-4836-AD5C-4454DEB5DD6E}"/>
    <cellStyle name="40% - Accent4 10 4" xfId="11664" xr:uid="{5254481C-DF7B-4B63-9690-015C5CE1CBB6}"/>
    <cellStyle name="40% - Accent4 10 4 2" xfId="14819" xr:uid="{2205D507-14D5-494B-A283-971A68309F09}"/>
    <cellStyle name="40% - Accent4 10 4 2 2" xfId="20455" xr:uid="{A759F032-02C2-4036-A038-6E385675D156}"/>
    <cellStyle name="40% - Accent4 10 4 2 3" xfId="27642" xr:uid="{A0939AA0-45E2-4A10-B32C-237CBDBC866A}"/>
    <cellStyle name="40% - Accent4 10 4 2 4" xfId="31251" xr:uid="{E2258F54-A03B-4594-ADF3-3586685A81CF}"/>
    <cellStyle name="40% - Accent4 10 4 2 5" xfId="36434" xr:uid="{6BDB73F0-CBC5-4532-9CDA-DF94E8DA16C4}"/>
    <cellStyle name="40% - Accent4 10 4 3" xfId="17003" xr:uid="{08ADAC6B-5BAA-4C49-B168-AED45539BA88}"/>
    <cellStyle name="40% - Accent4 10 4 3 2" xfId="22212" xr:uid="{BB284090-99BD-4966-8DE3-9556543E8AD7}"/>
    <cellStyle name="40% - Accent4 10 4 3 3" xfId="32933" xr:uid="{8C43D2C4-59C6-4E2C-8461-A6A29FF77841}"/>
    <cellStyle name="40% - Accent4 10 4 3 4" xfId="38191" xr:uid="{8A458ABA-3800-4603-B311-ABB327968A62}"/>
    <cellStyle name="40% - Accent4 10 4 4" xfId="17972" xr:uid="{7809E23A-26A4-47DB-AA85-8ABFBF227C91}"/>
    <cellStyle name="40% - Accent4 10 4 5" xfId="23396" xr:uid="{8AC2192C-8561-4CD2-9BE7-44185F3CB2C7}"/>
    <cellStyle name="40% - Accent4 10 4 6" xfId="25158" xr:uid="{CEC841B4-10DF-4986-83AA-2EA7861DDF77}"/>
    <cellStyle name="40% - Accent4 10 4 7" xfId="29468" xr:uid="{4DB4688A-0811-481E-BA3A-BF395138A81D}"/>
    <cellStyle name="40% - Accent4 10 4 8" xfId="33903" xr:uid="{5E9AA18D-F7E2-4855-A30C-EA0932AE644A}"/>
    <cellStyle name="40% - Accent4 10 5" xfId="13373" xr:uid="{CF730602-464A-41B4-B64B-510FB07CCAA8}"/>
    <cellStyle name="40% - Accent4 10 5 2" xfId="18954" xr:uid="{87DF5D53-83DC-486B-ACA5-6AE735E59084}"/>
    <cellStyle name="40% - Accent4 10 5 3" xfId="26139" xr:uid="{75E33BA0-3017-4D96-AA5A-DF5B06DC0F5E}"/>
    <cellStyle name="40% - Accent4 10 5 4" xfId="29708" xr:uid="{0E4B8171-5F68-411E-A87F-132AF41A55A5}"/>
    <cellStyle name="40% - Accent4 10 5 5" xfId="34884" xr:uid="{985A7F3A-60F8-4849-9560-569385B81B81}"/>
    <cellStyle name="40% - Accent4 10 6" xfId="15158" xr:uid="{6B6E419B-A702-42E0-9515-83C683A0C66E}"/>
    <cellStyle name="40% - Accent4 10 7" xfId="17237" xr:uid="{8876AD8D-859B-4490-9807-562BC1D1F593}"/>
    <cellStyle name="40% - Accent4 10 8" xfId="22417" xr:uid="{26D1A5EB-0766-4A60-81F6-913F4E49DB0A}"/>
    <cellStyle name="40% - Accent4 10 9" xfId="22617" xr:uid="{7A3AE00A-D72E-4BF4-AC0B-23C2DD9E19BC}"/>
    <cellStyle name="40% - Accent4 11" xfId="721" xr:uid="{FFF8D242-9DB3-47D9-9620-4BD3BA6F41FE}"/>
    <cellStyle name="40% - Accent4 11 10" xfId="24391" xr:uid="{32D97E31-F4C4-4DB7-9D5A-46504901A6C8}"/>
    <cellStyle name="40% - Accent4 11 11" xfId="27928" xr:uid="{1775089D-1B5B-4D2E-8443-91333C7BEF01}"/>
    <cellStyle name="40% - Accent4 11 12" xfId="33135" xr:uid="{81EA656E-20AD-4435-A312-220ADA621FDA}"/>
    <cellStyle name="40% - Accent4 11 13" xfId="10205" xr:uid="{9EB64613-A332-446A-B6B0-1D2698A923AB}"/>
    <cellStyle name="40% - Accent4 11 14" xfId="8983" xr:uid="{8364377F-4E7F-4D24-93E0-7AAE335F112F}"/>
    <cellStyle name="40% - Accent4 11 2" xfId="10575" xr:uid="{A6A88D60-AF7C-4AD1-9EAE-5EC38CD47280}"/>
    <cellStyle name="40% - Accent4 11 2 2" xfId="13826" xr:uid="{6376465D-9441-49F0-B174-37272262C578}"/>
    <cellStyle name="40% - Accent4 11 2 2 2" xfId="19432" xr:uid="{BF929B04-96B3-4120-8495-99A943A6ABAC}"/>
    <cellStyle name="40% - Accent4 11 2 2 3" xfId="26618" xr:uid="{09BBD9C3-4F0A-4C5C-A09F-F320DE6E866A}"/>
    <cellStyle name="40% - Accent4 11 2 2 4" xfId="30230" xr:uid="{88804D01-E964-457B-ADBA-53E4115C432F}"/>
    <cellStyle name="40% - Accent4 11 2 2 5" xfId="35409" xr:uid="{A2EE5A2B-A95E-4CA3-A11A-F5EE1D9F2055}"/>
    <cellStyle name="40% - Accent4 11 2 3" xfId="16319" xr:uid="{C6AFB892-236A-4254-8115-888C155A7C2F}"/>
    <cellStyle name="40% - Accent4 11 2 3 2" xfId="21503" xr:uid="{B67B629F-4DAA-459E-A6D4-8FC744F40C05}"/>
    <cellStyle name="40% - Accent4 11 2 3 3" xfId="32224" xr:uid="{4CB29304-6ACF-485D-8AA9-A46D87432969}"/>
    <cellStyle name="40% - Accent4 11 2 3 4" xfId="37483" xr:uid="{387A3798-00A5-43AB-B18B-4335D8CB6489}"/>
    <cellStyle name="40% - Accent4 11 2 4" xfId="17479" xr:uid="{867147DB-7466-42B4-92F0-470A415B7E3F}"/>
    <cellStyle name="40% - Accent4 11 2 5" xfId="22901" xr:uid="{50E75EB7-AA75-49CF-BE4D-FDDD45830E4B}"/>
    <cellStyle name="40% - Accent4 11 2 6" xfId="24664" xr:uid="{CEB700B5-842A-42E6-8262-AEEBF207701B}"/>
    <cellStyle name="40% - Accent4 11 2 7" xfId="28736" xr:uid="{3743DE4A-0547-4F57-BBE9-6C87A7F97F0C}"/>
    <cellStyle name="40% - Accent4 11 2 8" xfId="33408" xr:uid="{A958A083-4C7A-4274-B057-B1BF11EE50A8}"/>
    <cellStyle name="40% - Accent4 11 3" xfId="11588" xr:uid="{196585C7-66DD-4AE9-9A2F-D809F0AF1CE7}"/>
    <cellStyle name="40% - Accent4 11 3 2" xfId="13802" xr:uid="{94ABED2B-3FDA-401D-886A-4CAFD736D4A9}"/>
    <cellStyle name="40% - Accent4 11 3 2 2" xfId="19408" xr:uid="{0036E0C2-F53E-4C6E-A56D-23E81CC63FDA}"/>
    <cellStyle name="40% - Accent4 11 3 2 3" xfId="26594" xr:uid="{858F5A47-F32C-471F-B7CC-40620E54C5D3}"/>
    <cellStyle name="40% - Accent4 11 3 2 4" xfId="30205" xr:uid="{88EF8079-7EE1-4758-828B-FD6AFC536ED6}"/>
    <cellStyle name="40% - Accent4 11 3 2 5" xfId="35384" xr:uid="{780F97B4-D13C-4E48-9B88-99582E5680E2}"/>
    <cellStyle name="40% - Accent4 11 3 3" xfId="16305" xr:uid="{6EFE3D0E-E16F-41F1-A9EE-95054B6C2262}"/>
    <cellStyle name="40% - Accent4 11 3 3 2" xfId="21488" xr:uid="{5D694FE0-03B1-46D0-B3C7-B0EB68CBBF89}"/>
    <cellStyle name="40% - Accent4 11 3 3 3" xfId="32209" xr:uid="{A752D778-0324-4E35-8554-A6D418F4849A}"/>
    <cellStyle name="40% - Accent4 11 3 3 4" xfId="37468" xr:uid="{2734D600-A6A1-46A6-8696-6C76626581DF}"/>
    <cellStyle name="40% - Accent4 11 3 4" xfId="17926" xr:uid="{12DBD02B-6633-4DDE-B457-F3B131BF4044}"/>
    <cellStyle name="40% - Accent4 11 3 5" xfId="23350" xr:uid="{3F79B9EC-C7B1-4E02-8F2A-BED67FFBA3C2}"/>
    <cellStyle name="40% - Accent4 11 3 6" xfId="25112" xr:uid="{170D1A19-5EC9-4900-A92A-A6BBFA1EB9F7}"/>
    <cellStyle name="40% - Accent4 11 3 7" xfId="28721" xr:uid="{97840DDA-EF8F-4BAF-BE30-929F513E5EB2}"/>
    <cellStyle name="40% - Accent4 11 3 8" xfId="33857" xr:uid="{4723852E-6C52-4CE1-BED6-5353CF7E6F41}"/>
    <cellStyle name="40% - Accent4 11 4" xfId="11414" xr:uid="{31FC9F9A-8C43-4553-83FB-82E0CD4DBF83}"/>
    <cellStyle name="40% - Accent4 11 4 2" xfId="14833" xr:uid="{37A11F35-4925-4CE4-8CA8-B00BC2F12EEA}"/>
    <cellStyle name="40% - Accent4 11 4 2 2" xfId="20469" xr:uid="{9EDFE8F8-4D7B-49EC-84A2-974283D9DFB3}"/>
    <cellStyle name="40% - Accent4 11 4 2 3" xfId="27656" xr:uid="{3FCD0EF0-7D82-4F6F-AA34-1E00B13E1F87}"/>
    <cellStyle name="40% - Accent4 11 4 2 4" xfId="31265" xr:uid="{818DF850-60FB-4C5A-95D8-A2D5757E0A7F}"/>
    <cellStyle name="40% - Accent4 11 4 2 5" xfId="36448" xr:uid="{3E016BD0-3D96-416C-A842-544ED28916A0}"/>
    <cellStyle name="40% - Accent4 11 4 3" xfId="17017" xr:uid="{FADB545B-9676-464E-829A-E227AB1393E4}"/>
    <cellStyle name="40% - Accent4 11 4 3 2" xfId="22226" xr:uid="{0D3E543E-D350-4221-AE67-274FBA0040A1}"/>
    <cellStyle name="40% - Accent4 11 4 3 3" xfId="32947" xr:uid="{350FA93E-431E-458C-866C-A8D0793A170B}"/>
    <cellStyle name="40% - Accent4 11 4 3 4" xfId="38205" xr:uid="{CA831823-627F-4FA7-AC54-0AA6F62BB4A5}"/>
    <cellStyle name="40% - Accent4 11 4 4" xfId="17809" xr:uid="{50DDDB2E-AEA0-4A86-AB56-A00A2A9C9BD0}"/>
    <cellStyle name="40% - Accent4 11 4 5" xfId="23233" xr:uid="{0739A21E-357F-43F0-93E2-776CEAA63603}"/>
    <cellStyle name="40% - Accent4 11 4 6" xfId="24995" xr:uid="{D515D878-1884-47D3-A683-00B3302239E0}"/>
    <cellStyle name="40% - Accent4 11 4 7" xfId="29482" xr:uid="{38E1AF82-D00E-4614-BB83-FD90C71BFC98}"/>
    <cellStyle name="40% - Accent4 11 4 8" xfId="33740" xr:uid="{1EA0173A-F36E-4CF0-B7BF-56A44778FA78}"/>
    <cellStyle name="40% - Accent4 11 5" xfId="13386" xr:uid="{F496DA87-4723-49BF-95D3-12E4D34D514F}"/>
    <cellStyle name="40% - Accent4 11 5 2" xfId="18968" xr:uid="{3A7C5AB0-23DA-4A61-9117-8041E99D8EFA}"/>
    <cellStyle name="40% - Accent4 11 5 3" xfId="26153" xr:uid="{B2EF8248-AC99-4D0B-B10C-431572612A89}"/>
    <cellStyle name="40% - Accent4 11 5 4" xfId="29722" xr:uid="{3370F3AC-B80A-4662-A7DC-71177EF9C999}"/>
    <cellStyle name="40% - Accent4 11 5 5" xfId="34898" xr:uid="{7FE37206-5D46-4DC7-9FB3-1652401ACC5C}"/>
    <cellStyle name="40% - Accent4 11 6" xfId="15308" xr:uid="{47AB680D-8C43-4185-8CF2-A692D2C72468}"/>
    <cellStyle name="40% - Accent4 11 6 2" xfId="20732" xr:uid="{5BC45191-4421-4C8F-8CDE-B93DFA89BBA5}"/>
    <cellStyle name="40% - Accent4 11 6 3" xfId="31508" xr:uid="{EB6016DF-15B2-4499-B78D-E05A379FE840}"/>
    <cellStyle name="40% - Accent4 11 6 4" xfId="36712" xr:uid="{F75AD5F1-A0F8-4789-8107-57EE4ADFF44A}"/>
    <cellStyle name="40% - Accent4 11 7" xfId="17251" xr:uid="{ABAD2C34-04A1-4EBF-97D4-7D9506E5A67F}"/>
    <cellStyle name="40% - Accent4 11 8" xfId="22431" xr:uid="{4DD561EA-BFF0-4E1A-829F-095A77E7CDD9}"/>
    <cellStyle name="40% - Accent4 11 8 2" xfId="38618" xr:uid="{631A6203-DC52-4E7C-AA54-14AE28F61A5A}"/>
    <cellStyle name="40% - Accent4 11 9" xfId="22631" xr:uid="{8EB9D1BA-AB9F-4C46-9218-F1D3E61EC098}"/>
    <cellStyle name="40% - Accent4 12" xfId="722" xr:uid="{5B2B3035-EDD1-4C22-B620-779C2C40181C}"/>
    <cellStyle name="40% - Accent4 12 10" xfId="24405" xr:uid="{29B22076-A059-426D-A3B4-EF8FE93281A6}"/>
    <cellStyle name="40% - Accent4 12 11" xfId="27946" xr:uid="{08E6618D-75A9-45B9-B6D9-DD67D4DD682F}"/>
    <cellStyle name="40% - Accent4 12 12" xfId="33149" xr:uid="{269283EE-2F30-4B44-BDF9-A23A2350E0B0}"/>
    <cellStyle name="40% - Accent4 12 13" xfId="10247" xr:uid="{66CB0FF4-4841-4767-A17D-563562125DFE}"/>
    <cellStyle name="40% - Accent4 12 14" xfId="8984" xr:uid="{2C8F4C33-BEF5-406B-A70A-BC385CF55963}"/>
    <cellStyle name="40% - Accent4 12 2" xfId="10595" xr:uid="{AE4332C3-E7DF-4F1B-B214-5C33E3E8633A}"/>
    <cellStyle name="40% - Accent4 12 2 2" xfId="13851" xr:uid="{132A36E6-B306-46F1-A7D7-BA71D0E8D5DE}"/>
    <cellStyle name="40% - Accent4 12 2 2 2" xfId="19460" xr:uid="{0F96A72E-6986-407F-B709-85562C891B14}"/>
    <cellStyle name="40% - Accent4 12 2 2 3" xfId="26646" xr:uid="{6AE68B62-B7DC-4FDD-B94A-FB9997ABCB81}"/>
    <cellStyle name="40% - Accent4 12 2 2 4" xfId="30258" xr:uid="{05DEECF0-72FB-4EA5-9FC9-8A48C9FDCC8C}"/>
    <cellStyle name="40% - Accent4 12 2 2 5" xfId="35437" xr:uid="{B61B18E6-D300-4FC4-862F-0B6028B49FE3}"/>
    <cellStyle name="40% - Accent4 12 2 3" xfId="16340" xr:uid="{A5AEAE40-71FB-4E1E-81A7-65F8D4A66101}"/>
    <cellStyle name="40% - Accent4 12 2 3 2" xfId="21527" xr:uid="{AE09F2D1-6C1D-4212-AC67-A55EC1A316EE}"/>
    <cellStyle name="40% - Accent4 12 2 3 3" xfId="32248" xr:uid="{AEC8F5A7-B467-4D39-977C-8031051AE2C4}"/>
    <cellStyle name="40% - Accent4 12 2 3 4" xfId="37507" xr:uid="{3F68CB2A-8535-47B1-821C-7887D7F66EF7}"/>
    <cellStyle name="40% - Accent4 12 2 4" xfId="17503" xr:uid="{1D39245D-A781-4602-97C2-8B3C56B52223}"/>
    <cellStyle name="40% - Accent4 12 2 5" xfId="22925" xr:uid="{55E1537E-5E22-44A4-9872-23F6D9336955}"/>
    <cellStyle name="40% - Accent4 12 2 6" xfId="24688" xr:uid="{02BEBE03-2B97-463B-8EE2-B8073E284DCE}"/>
    <cellStyle name="40% - Accent4 12 2 7" xfId="28760" xr:uid="{881237C8-F12E-42B1-9696-71E70B6C4E6D}"/>
    <cellStyle name="40% - Accent4 12 2 8" xfId="33432" xr:uid="{23066F9A-5E50-4252-B5FD-51102A39F292}"/>
    <cellStyle name="40% - Accent4 12 3" xfId="11951" xr:uid="{E22A77F4-4A73-47FE-9875-6661C2E18002}"/>
    <cellStyle name="40% - Accent4 12 3 2" xfId="14095" xr:uid="{C5C309A9-2309-43C7-B5E0-42B21F027245}"/>
    <cellStyle name="40% - Accent4 12 3 2 2" xfId="19719" xr:uid="{5125C70D-0EEB-48B1-B817-E05D25AC009B}"/>
    <cellStyle name="40% - Accent4 12 3 2 3" xfId="26906" xr:uid="{4646BF7C-9253-451B-B5EA-7DBCE36248A8}"/>
    <cellStyle name="40% - Accent4 12 3 2 4" xfId="30517" xr:uid="{64F4ACDE-50AC-4BB4-85C9-27F911C2523D}"/>
    <cellStyle name="40% - Accent4 12 3 2 5" xfId="35697" xr:uid="{33973C0E-F62E-4DA6-9D87-35A63331FAF3}"/>
    <cellStyle name="40% - Accent4 12 3 3" xfId="16550" xr:uid="{3C46468D-6238-4759-A052-E20CEEF9F64C}"/>
    <cellStyle name="40% - Accent4 12 3 3 2" xfId="21749" xr:uid="{DA2555A1-522A-4651-85EB-8B5EF3A3DF9C}"/>
    <cellStyle name="40% - Accent4 12 3 3 3" xfId="32470" xr:uid="{6A250312-7FDE-467E-985C-4519C50A189C}"/>
    <cellStyle name="40% - Accent4 12 3 3 4" xfId="37729" xr:uid="{CD42DDDF-D174-48D7-A9E7-B0A7D92CD6B9}"/>
    <cellStyle name="40% - Accent4 12 3 4" xfId="18175" xr:uid="{93BA4BB0-630D-4968-9BB3-329D95CB1642}"/>
    <cellStyle name="40% - Accent4 12 3 5" xfId="23600" xr:uid="{EF6960EC-D49B-4909-A517-F506A453E9B7}"/>
    <cellStyle name="40% - Accent4 12 3 6" xfId="25362" xr:uid="{524EDDA8-A78A-4B6F-89AF-3E6721A499B7}"/>
    <cellStyle name="40% - Accent4 12 3 7" xfId="28985" xr:uid="{21DCE713-544B-41EE-8219-FB3B730C7A91}"/>
    <cellStyle name="40% - Accent4 12 3 8" xfId="34107" xr:uid="{35E2E759-51C1-442C-946F-2B67182883CC}"/>
    <cellStyle name="40% - Accent4 12 4" xfId="11562" xr:uid="{D77A8E21-E29E-4CBB-8E11-8C1B74C00E56}"/>
    <cellStyle name="40% - Accent4 12 4 2" xfId="14847" xr:uid="{CAD8EBD1-BE2C-4964-8A4E-0F6BCC2A2E65}"/>
    <cellStyle name="40% - Accent4 12 4 2 2" xfId="20483" xr:uid="{1F273079-0259-4001-9B38-64AEC7011B29}"/>
    <cellStyle name="40% - Accent4 12 4 2 3" xfId="27670" xr:uid="{FBDC121B-BA50-4687-9A41-4293658B9135}"/>
    <cellStyle name="40% - Accent4 12 4 2 4" xfId="31279" xr:uid="{D22A7B03-B8D3-47FA-93C2-70F659F1D736}"/>
    <cellStyle name="40% - Accent4 12 4 2 5" xfId="36462" xr:uid="{5F2ADD6C-1D01-43DF-A371-AB6A6A26981F}"/>
    <cellStyle name="40% - Accent4 12 4 3" xfId="17031" xr:uid="{D8BAE713-4FDC-40CC-A8FD-EA54F41C6DBD}"/>
    <cellStyle name="40% - Accent4 12 4 3 2" xfId="22240" xr:uid="{FEA37FA3-A8AA-4158-BDD0-A64BDE97DA6E}"/>
    <cellStyle name="40% - Accent4 12 4 3 3" xfId="32961" xr:uid="{A56F4DFA-6FF3-4F1D-B36F-5EA8C6887857}"/>
    <cellStyle name="40% - Accent4 12 4 3 4" xfId="38219" xr:uid="{091923EC-3C7E-49DE-A356-A7D99F521FE5}"/>
    <cellStyle name="40% - Accent4 12 4 4" xfId="17910" xr:uid="{84AB47CE-FAD5-4CED-B70B-B1C16FB7CB34}"/>
    <cellStyle name="40% - Accent4 12 4 5" xfId="23334" xr:uid="{DC0614BB-ADE1-45D6-9D9C-1659E446FC5F}"/>
    <cellStyle name="40% - Accent4 12 4 6" xfId="25096" xr:uid="{D89D9DB6-68F8-470C-8B2E-DF129739073C}"/>
    <cellStyle name="40% - Accent4 12 4 7" xfId="29496" xr:uid="{90EB9204-0FF1-4D13-A2A7-5EAC246F3919}"/>
    <cellStyle name="40% - Accent4 12 4 8" xfId="33841" xr:uid="{EB74633C-8FCC-43F8-B753-DA69FA543101}"/>
    <cellStyle name="40% - Accent4 12 5" xfId="13400" xr:uid="{20B68B2D-D9E5-44D1-8502-5F09926616A9}"/>
    <cellStyle name="40% - Accent4 12 5 2" xfId="18982" xr:uid="{AB9FECBE-BF2C-4283-9A62-67EB36833266}"/>
    <cellStyle name="40% - Accent4 12 5 3" xfId="26167" xr:uid="{EDF22262-DDD8-4D98-80A2-5D68ABD3FAFF}"/>
    <cellStyle name="40% - Accent4 12 5 4" xfId="29736" xr:uid="{2503208A-911D-423D-A552-0E100C7007EC}"/>
    <cellStyle name="40% - Accent4 12 5 5" xfId="34912" xr:uid="{A5178774-E74D-44EA-B17C-A68772AF3BC4}"/>
    <cellStyle name="40% - Accent4 12 6" xfId="15326" xr:uid="{22ECF800-AA53-4E57-A193-12F51446E57A}"/>
    <cellStyle name="40% - Accent4 12 6 2" xfId="20750" xr:uid="{79DDF129-8A85-4329-994E-DD207D274DE3}"/>
    <cellStyle name="40% - Accent4 12 6 3" xfId="31526" xr:uid="{F41AF9F9-B91C-442A-ABC3-44FFA50BCAAB}"/>
    <cellStyle name="40% - Accent4 12 6 4" xfId="36730" xr:uid="{8C811FC6-63E0-4295-87E1-94EE6CE151A0}"/>
    <cellStyle name="40% - Accent4 12 7" xfId="17265" xr:uid="{24044BA0-EF27-488E-B4F9-6C83E4690A31}"/>
    <cellStyle name="40% - Accent4 12 8" xfId="22445" xr:uid="{A7538DD4-687E-4EDF-8F12-3B16C0606B3E}"/>
    <cellStyle name="40% - Accent4 12 8 2" xfId="38619" xr:uid="{CBCE3DDF-65B3-4FA8-B299-8F2A172C87A8}"/>
    <cellStyle name="40% - Accent4 12 9" xfId="22645" xr:uid="{FCB93AB5-A74C-4B72-A356-53666969E98A}"/>
    <cellStyle name="40% - Accent4 13" xfId="723" xr:uid="{E42A0357-756F-454F-93EC-ADBF282589DA}"/>
    <cellStyle name="40% - Accent4 13 10" xfId="24419" xr:uid="{D12ACC6F-F59A-4F4B-9320-423117F2494A}"/>
    <cellStyle name="40% - Accent4 13 11" xfId="27960" xr:uid="{BD5FE2D5-FFB5-4451-9B2A-E5EB1B650995}"/>
    <cellStyle name="40% - Accent4 13 12" xfId="33163" xr:uid="{FB0E1E12-5799-4A12-BA46-9F9004261BCB}"/>
    <cellStyle name="40% - Accent4 13 13" xfId="10289" xr:uid="{C8C743E5-DCC0-49A2-BBF7-AAEA9283F075}"/>
    <cellStyle name="40% - Accent4 13 14" xfId="8985" xr:uid="{11A5F9D0-57C3-492A-BC8C-B0B4C47D9AEC}"/>
    <cellStyle name="40% - Accent4 13 2" xfId="10615" xr:uid="{FA48FB1B-FBFC-45B5-85B2-61DA623783B9}"/>
    <cellStyle name="40% - Accent4 13 2 2" xfId="13870" xr:uid="{BFB14B4F-5A52-40BF-883D-926F63C63352}"/>
    <cellStyle name="40% - Accent4 13 2 2 2" xfId="19482" xr:uid="{5B5E8ECC-082E-4B4E-B218-72D1313B4FF8}"/>
    <cellStyle name="40% - Accent4 13 2 2 3" xfId="26668" xr:uid="{9C9399E8-7089-4A0B-AFE9-CFE16AE2FA80}"/>
    <cellStyle name="40% - Accent4 13 2 2 4" xfId="30280" xr:uid="{ECA8D67F-861E-4EA7-BA4D-74145B0B4CB3}"/>
    <cellStyle name="40% - Accent4 13 2 2 5" xfId="35459" xr:uid="{48CE6DD0-3625-4B91-A77D-73928E8A78B8}"/>
    <cellStyle name="40% - Accent4 13 2 3" xfId="16359" xr:uid="{F2B9F42B-1A54-4E03-A31C-A30BA22A202F}"/>
    <cellStyle name="40% - Accent4 13 2 3 2" xfId="21549" xr:uid="{7BF43871-D798-44EA-9B3B-30F1A49D8FB4}"/>
    <cellStyle name="40% - Accent4 13 2 3 3" xfId="32270" xr:uid="{E015FEFA-4B05-45BF-9FA1-E755C5A4A3BF}"/>
    <cellStyle name="40% - Accent4 13 2 3 4" xfId="37529" xr:uid="{5FE32778-7845-49D4-BD9B-4E80140A9B3F}"/>
    <cellStyle name="40% - Accent4 13 2 4" xfId="17525" xr:uid="{8477BEB2-E69A-4C2D-A28A-B7807F21002D}"/>
    <cellStyle name="40% - Accent4 13 2 5" xfId="22947" xr:uid="{ECDE05F3-C97A-4710-B863-7E39C50E3AFB}"/>
    <cellStyle name="40% - Accent4 13 2 6" xfId="24710" xr:uid="{66E63899-31AB-4F7D-8F08-08C60F242675}"/>
    <cellStyle name="40% - Accent4 13 2 7" xfId="28782" xr:uid="{804B2B50-26B8-4F37-8990-2DE957A166EF}"/>
    <cellStyle name="40% - Accent4 13 2 8" xfId="33454" xr:uid="{86BF33BC-F99F-4113-BC1A-32956C6DFA65}"/>
    <cellStyle name="40% - Accent4 13 3" xfId="11509" xr:uid="{C6348963-A8B7-4814-B1CF-DA113001555C}"/>
    <cellStyle name="40% - Accent4 13 3 2" xfId="13735" xr:uid="{F80688A5-B1C7-4102-8998-7BF599AE93DA}"/>
    <cellStyle name="40% - Accent4 13 3 2 2" xfId="19324" xr:uid="{67E9DB0F-0D1A-4F00-904F-0823AA845519}"/>
    <cellStyle name="40% - Accent4 13 3 2 3" xfId="26510" xr:uid="{D6F9BC47-8E57-4206-8A2A-624CE7585A3A}"/>
    <cellStyle name="40% - Accent4 13 3 2 4" xfId="30119" xr:uid="{40DC574C-A55F-44E9-8CCB-335C78B2EE33}"/>
    <cellStyle name="40% - Accent4 13 3 2 5" xfId="35297" xr:uid="{CF6A9F9F-66F1-4397-9D43-B4FE2ABCAD88}"/>
    <cellStyle name="40% - Accent4 13 3 3" xfId="16284" xr:uid="{0808D566-B996-4C37-8DD2-B604441FC006}"/>
    <cellStyle name="40% - Accent4 13 3 3 2" xfId="21459" xr:uid="{3290A663-B4B8-41BE-B593-FC4205320E8B}"/>
    <cellStyle name="40% - Accent4 13 3 3 3" xfId="32180" xr:uid="{5182D145-868B-49F6-B069-32456D2FF716}"/>
    <cellStyle name="40% - Accent4 13 3 3 4" xfId="37438" xr:uid="{29149D31-1950-4941-A327-9E8D95C0D087}"/>
    <cellStyle name="40% - Accent4 13 3 4" xfId="17875" xr:uid="{4B0F1F59-27B4-403F-80DA-1609E3C91E80}"/>
    <cellStyle name="40% - Accent4 13 3 5" xfId="23299" xr:uid="{8A7C57E1-F42A-412B-8C60-E0A6A85E4A26}"/>
    <cellStyle name="40% - Accent4 13 3 6" xfId="25061" xr:uid="{8D6C0F82-0387-4111-833C-81C104A7F860}"/>
    <cellStyle name="40% - Accent4 13 3 7" xfId="28691" xr:uid="{D4EFF734-D901-4116-8ACD-16822E1A3B85}"/>
    <cellStyle name="40% - Accent4 13 3 8" xfId="33806" xr:uid="{F6E5D0C0-A7AD-48E7-A505-1743DD399EB6}"/>
    <cellStyle name="40% - Accent4 13 4" xfId="10645" xr:uid="{84BA2DF1-A237-4465-A652-83402E2F1606}"/>
    <cellStyle name="40% - Accent4 13 4 2" xfId="14861" xr:uid="{76273B86-2F98-4BA9-821A-6DA1BBADA075}"/>
    <cellStyle name="40% - Accent4 13 4 2 2" xfId="20497" xr:uid="{C06CE2C7-E43B-4C73-AB59-78952CBC2554}"/>
    <cellStyle name="40% - Accent4 13 4 2 3" xfId="27684" xr:uid="{17B32B8D-789A-49B7-A793-90290DE5E609}"/>
    <cellStyle name="40% - Accent4 13 4 2 4" xfId="31293" xr:uid="{5C725A0A-BB4C-42AE-B1EA-867F50BF428A}"/>
    <cellStyle name="40% - Accent4 13 4 2 5" xfId="36476" xr:uid="{78A914AA-AE4F-4A83-8ADD-EBCD2BBE13A9}"/>
    <cellStyle name="40% - Accent4 13 4 3" xfId="17045" xr:uid="{37737BDB-172E-4E1F-B9F5-28B3C88D1EC5}"/>
    <cellStyle name="40% - Accent4 13 4 3 2" xfId="22254" xr:uid="{D52235A7-E06F-4D15-8CA2-2F54E403788A}"/>
    <cellStyle name="40% - Accent4 13 4 3 3" xfId="32975" xr:uid="{33FC96A0-F11A-4984-AE6E-A1117E37AB91}"/>
    <cellStyle name="40% - Accent4 13 4 3 4" xfId="38233" xr:uid="{467E60A8-280B-4487-8E8A-5BDBE16C7F02}"/>
    <cellStyle name="40% - Accent4 13 4 4" xfId="17554" xr:uid="{C97000AD-0ADC-40BF-AC2C-5E7846D87A8F}"/>
    <cellStyle name="40% - Accent4 13 4 5" xfId="22976" xr:uid="{4C84BF8E-6C6C-4E3D-8CA5-926CDF0DC26D}"/>
    <cellStyle name="40% - Accent4 13 4 6" xfId="24739" xr:uid="{EDDF867E-EF41-4E82-8A51-43D5C5DC88AD}"/>
    <cellStyle name="40% - Accent4 13 4 7" xfId="29510" xr:uid="{3ADC3AE4-F8C6-48BB-AD71-5890631116DF}"/>
    <cellStyle name="40% - Accent4 13 4 8" xfId="33483" xr:uid="{C7ABC472-A82E-4D5F-886B-34ED4544F7AA}"/>
    <cellStyle name="40% - Accent4 13 5" xfId="13414" xr:uid="{54E5858C-1D24-49D4-90C2-A005AF545AB9}"/>
    <cellStyle name="40% - Accent4 13 5 2" xfId="18996" xr:uid="{3788F27B-45FE-4D6D-A46E-43DAAB77326E}"/>
    <cellStyle name="40% - Accent4 13 5 3" xfId="26181" xr:uid="{AC75A8D3-527C-4CDA-B2AC-06A77EC1C9FC}"/>
    <cellStyle name="40% - Accent4 13 5 4" xfId="29750" xr:uid="{6E0D1FFE-A769-4FA4-9407-B691D2E8762E}"/>
    <cellStyle name="40% - Accent4 13 5 5" xfId="34926" xr:uid="{CE4AF49B-430E-4484-BE09-DDE20C0B46F6}"/>
    <cellStyle name="40% - Accent4 13 6" xfId="15340" xr:uid="{9A215FCA-3B9C-4A3A-9F1A-4C6ED1D927F4}"/>
    <cellStyle name="40% - Accent4 13 6 2" xfId="20764" xr:uid="{D64B5F63-308E-42CC-94FE-BAD9B9C39EA3}"/>
    <cellStyle name="40% - Accent4 13 6 3" xfId="31540" xr:uid="{89ADF976-46FF-4603-8902-F10E238CDB4D}"/>
    <cellStyle name="40% - Accent4 13 6 4" xfId="36744" xr:uid="{05E4EE0C-5882-464E-BF61-47C0D3496BAD}"/>
    <cellStyle name="40% - Accent4 13 7" xfId="17279" xr:uid="{B997B050-E900-4D46-8897-0790D18CE1A9}"/>
    <cellStyle name="40% - Accent4 13 8" xfId="22459" xr:uid="{97B72472-37D9-4A79-B79E-7DADFBB30B10}"/>
    <cellStyle name="40% - Accent4 13 8 2" xfId="38620" xr:uid="{DCBE2699-3DED-4E4E-A489-C3F3B0B393EA}"/>
    <cellStyle name="40% - Accent4 13 9" xfId="22659" xr:uid="{DA4558AB-8BD2-4E3E-A9EE-321DDAE8F153}"/>
    <cellStyle name="40% - Accent4 14" xfId="724" xr:uid="{6BBE617D-AA5B-423C-9252-EEA1973BAF1F}"/>
    <cellStyle name="40% - Accent4 14 10" xfId="24433" xr:uid="{6AC0DCE7-7B75-4575-96D5-2EB6627D8942}"/>
    <cellStyle name="40% - Accent4 14 11" xfId="27973" xr:uid="{7D80D70A-BF2D-4175-B25A-6F238BEDE7E2}"/>
    <cellStyle name="40% - Accent4 14 12" xfId="33177" xr:uid="{E3AEF155-FFD1-41CE-AB4E-BF813443A1E4}"/>
    <cellStyle name="40% - Accent4 14 13" xfId="10331" xr:uid="{EB59F10D-FEFE-487D-91B9-95AD1F738C9A}"/>
    <cellStyle name="40% - Accent4 14 14" xfId="8986" xr:uid="{1FDB082D-1D60-4D25-A50B-ABCB3582798D}"/>
    <cellStyle name="40% - Accent4 14 2" xfId="10638" xr:uid="{83737771-FF78-4BEC-B2AF-D83AD19E2370}"/>
    <cellStyle name="40% - Accent4 14 2 2" xfId="13894" xr:uid="{E16A26F8-2D6A-4782-BCCD-9B5F3CC2E9BA}"/>
    <cellStyle name="40% - Accent4 14 2 2 2" xfId="19506" xr:uid="{9FAFC67B-4A08-4B65-B2CC-0545B76DE4BD}"/>
    <cellStyle name="40% - Accent4 14 2 2 3" xfId="26692" xr:uid="{F6998B9F-10F3-43C7-BC7C-3EADCD2F3991}"/>
    <cellStyle name="40% - Accent4 14 2 2 4" xfId="30304" xr:uid="{EF709CD1-585B-47F1-9DFE-D3085CB0097F}"/>
    <cellStyle name="40% - Accent4 14 2 2 5" xfId="35483" xr:uid="{C0A2F4C5-FF10-4A22-88B5-BBFD28EAC655}"/>
    <cellStyle name="40% - Accent4 14 2 3" xfId="16378" xr:uid="{C60EEE60-1BE4-407E-AD03-27B99A204535}"/>
    <cellStyle name="40% - Accent4 14 2 3 2" xfId="21568" xr:uid="{5E4435AD-8416-4AE0-BB71-15671BD071C3}"/>
    <cellStyle name="40% - Accent4 14 2 3 3" xfId="32289" xr:uid="{99E3A138-83CD-4BD4-9816-F79819422CB2}"/>
    <cellStyle name="40% - Accent4 14 2 3 4" xfId="37548" xr:uid="{B2A6C8E6-D9D8-476C-B539-0F674C90898A}"/>
    <cellStyle name="40% - Accent4 14 2 4" xfId="17547" xr:uid="{3AA7E56E-D7A6-48E5-BEFC-4FEB4D57E16B}"/>
    <cellStyle name="40% - Accent4 14 2 5" xfId="22969" xr:uid="{044D73F6-9C9E-435E-9465-2AB0B32A5556}"/>
    <cellStyle name="40% - Accent4 14 2 6" xfId="24732" xr:uid="{5C554B24-DEB7-495F-B0E8-DEB14844507D}"/>
    <cellStyle name="40% - Accent4 14 2 7" xfId="28801" xr:uid="{9BA6E31D-04BB-46BA-9AB7-D8B35CD0FAFE}"/>
    <cellStyle name="40% - Accent4 14 2 8" xfId="33476" xr:uid="{E52A6860-B0DF-44DD-8092-EB2B4894E8C8}"/>
    <cellStyle name="40% - Accent4 14 3" xfId="11869" xr:uid="{C64A15CA-511A-4DC2-8AFE-1480C0487D09}"/>
    <cellStyle name="40% - Accent4 14 3 2" xfId="14040" xr:uid="{358C4243-84B4-44CD-8C9B-A407B789BFB6}"/>
    <cellStyle name="40% - Accent4 14 3 2 2" xfId="19659" xr:uid="{0A314283-3CE7-4F7F-9A70-9656FCD6A7AD}"/>
    <cellStyle name="40% - Accent4 14 3 2 3" xfId="26846" xr:uid="{6DFAF05A-A0F6-4C2E-B371-FE1023DC3754}"/>
    <cellStyle name="40% - Accent4 14 3 2 4" xfId="30457" xr:uid="{78DE2B82-99B2-40E6-98EC-CB19F808CDAC}"/>
    <cellStyle name="40% - Accent4 14 3 2 5" xfId="35637" xr:uid="{99ACF62C-459F-472A-8867-544EF020C848}"/>
    <cellStyle name="40% - Accent4 14 3 3" xfId="16502" xr:uid="{D7E88FB6-78F0-49F3-BAFF-053E9D6C738A}"/>
    <cellStyle name="40% - Accent4 14 3 3 2" xfId="21696" xr:uid="{DB8680D5-2FC1-405D-A9B5-F3A0B70090FE}"/>
    <cellStyle name="40% - Accent4 14 3 3 3" xfId="32417" xr:uid="{B3A46EC2-1D79-4F4E-AB58-051001537F78}"/>
    <cellStyle name="40% - Accent4 14 3 3 4" xfId="37676" xr:uid="{A9B7CC12-BEA6-4992-9811-8F8944778667}"/>
    <cellStyle name="40% - Accent4 14 3 4" xfId="18115" xr:uid="{5D516C59-99AC-41E0-9C2B-43FED99E99C8}"/>
    <cellStyle name="40% - Accent4 14 3 5" xfId="23540" xr:uid="{BD9FE271-890C-45B1-BC6B-020DA932D4FE}"/>
    <cellStyle name="40% - Accent4 14 3 6" xfId="25302" xr:uid="{76841387-A153-468C-84CA-73CD393B9BC0}"/>
    <cellStyle name="40% - Accent4 14 3 7" xfId="28932" xr:uid="{1EC7253A-5C79-43CF-90FA-BE2B51DCDE42}"/>
    <cellStyle name="40% - Accent4 14 3 8" xfId="34047" xr:uid="{19CF2FA7-576C-47E7-BFCF-0CFAFE1617F3}"/>
    <cellStyle name="40% - Accent4 14 4" xfId="13079" xr:uid="{A0848C5E-7981-4F2B-B883-15381656FE6E}"/>
    <cellStyle name="40% - Accent4 14 4 2" xfId="14875" xr:uid="{E6BB5FE2-47E0-4C03-92D0-59512DB58A51}"/>
    <cellStyle name="40% - Accent4 14 4 2 2" xfId="20511" xr:uid="{D9F2C7CB-794F-4FF6-8FB1-E6F0CC7AA658}"/>
    <cellStyle name="40% - Accent4 14 4 2 3" xfId="27698" xr:uid="{7744A743-259B-4BFC-9449-DBC09B9B8F21}"/>
    <cellStyle name="40% - Accent4 14 4 2 4" xfId="31307" xr:uid="{1137559A-CB06-432C-ADFC-C557C1BB5FD0}"/>
    <cellStyle name="40% - Accent4 14 4 2 5" xfId="36490" xr:uid="{9DBE105A-7973-4E97-873A-65B10E5A193E}"/>
    <cellStyle name="40% - Accent4 14 4 3" xfId="17059" xr:uid="{62526618-C458-45AE-ACC1-CC24F56BB69A}"/>
    <cellStyle name="40% - Accent4 14 4 3 2" xfId="22268" xr:uid="{274076E9-5BA0-4FCF-B679-9919885D9271}"/>
    <cellStyle name="40% - Accent4 14 4 3 3" xfId="32989" xr:uid="{00B80613-DC5C-4EAB-BDFF-30A6D3CDBCF7}"/>
    <cellStyle name="40% - Accent4 14 4 3 4" xfId="38247" xr:uid="{8C505951-9E21-426C-82F4-C268852B976E}"/>
    <cellStyle name="40% - Accent4 14 4 4" xfId="18784" xr:uid="{48E06E57-3E86-4DEB-A27A-3BDB32407D80}"/>
    <cellStyle name="40% - Accent4 14 4 5" xfId="24207" xr:uid="{F125BFCC-A7B8-4353-B293-2E61B3208309}"/>
    <cellStyle name="40% - Accent4 14 4 6" xfId="25969" xr:uid="{C7431471-CCC2-44E0-82A5-E7778AB05BD9}"/>
    <cellStyle name="40% - Accent4 14 4 7" xfId="29524" xr:uid="{70CAD875-4C62-453F-96EF-35E1305D2EF2}"/>
    <cellStyle name="40% - Accent4 14 4 8" xfId="34714" xr:uid="{01415F33-FBED-4E31-8088-4DB2420ED373}"/>
    <cellStyle name="40% - Accent4 14 5" xfId="13428" xr:uid="{866D9306-3E1D-46FF-8B40-6B22041C7E09}"/>
    <cellStyle name="40% - Accent4 14 5 2" xfId="19010" xr:uid="{ED63AC45-4CA5-4E7E-87F4-FAFFD4B6EADE}"/>
    <cellStyle name="40% - Accent4 14 5 3" xfId="26195" xr:uid="{CDF5812A-FDE6-471A-BCD8-E638AD3F4403}"/>
    <cellStyle name="40% - Accent4 14 5 4" xfId="29764" xr:uid="{9E9A1838-87CF-4A40-A549-4A46D05DB253}"/>
    <cellStyle name="40% - Accent4 14 5 5" xfId="34940" xr:uid="{4F29BA0A-5990-476B-987C-6E722C881D42}"/>
    <cellStyle name="40% - Accent4 14 6" xfId="15353" xr:uid="{A33BA829-864D-4F9E-9415-C3472312A4DF}"/>
    <cellStyle name="40% - Accent4 14 6 2" xfId="20777" xr:uid="{87FF1DB2-42FC-4E77-89B8-FE2D40B90558}"/>
    <cellStyle name="40% - Accent4 14 6 3" xfId="31553" xr:uid="{D74E36B8-624D-4D64-839F-14CD31A7CBCE}"/>
    <cellStyle name="40% - Accent4 14 6 4" xfId="36757" xr:uid="{D209B953-2C56-47F0-A1AE-182915C39C83}"/>
    <cellStyle name="40% - Accent4 14 7" xfId="17293" xr:uid="{C61E161E-7FBE-4256-B92E-1A6D5927D061}"/>
    <cellStyle name="40% - Accent4 14 8" xfId="22473" xr:uid="{32F532A3-105C-430E-BD24-FBB2E087CCEE}"/>
    <cellStyle name="40% - Accent4 14 8 2" xfId="38621" xr:uid="{236C4FFF-491F-4BC1-9501-8B677FE4F19E}"/>
    <cellStyle name="40% - Accent4 14 9" xfId="22673" xr:uid="{570BC1FC-CDBB-4FA1-BBB2-83EF985C4758}"/>
    <cellStyle name="40% - Accent4 15" xfId="725" xr:uid="{B250121B-DE7D-46B9-8AC4-A16560FED3D2}"/>
    <cellStyle name="40% - Accent4 15 2" xfId="16213" xr:uid="{88B4F0FB-74F6-46D9-9B3A-C970D8BED658}"/>
    <cellStyle name="40% - Accent4 15 3" xfId="15366" xr:uid="{93050522-0F29-4C11-BD2F-EFE4DC84B98C}"/>
    <cellStyle name="40% - Accent4 15 3 2" xfId="20790" xr:uid="{7169CF6F-B694-47E3-8532-24F5E6D0496F}"/>
    <cellStyle name="40% - Accent4 15 3 3" xfId="31566" xr:uid="{C8D066B8-D0DC-4BA0-AA75-6AFFF1B99D28}"/>
    <cellStyle name="40% - Accent4 15 3 4" xfId="36770" xr:uid="{182B6EF5-A4D1-439F-B824-CA4480E5A443}"/>
    <cellStyle name="40% - Accent4 15 4" xfId="27986" xr:uid="{A4C6DF3D-D1B9-4C98-BC0F-564108D457C5}"/>
    <cellStyle name="40% - Accent4 15 5" xfId="38622" xr:uid="{ECB2A6B0-8392-43E6-81CB-796492CBE4E7}"/>
    <cellStyle name="40% - Accent4 15 6" xfId="8987" xr:uid="{58220FDD-B5F1-4E37-86B9-7EE3193E7C56}"/>
    <cellStyle name="40% - Accent4 16" xfId="726" xr:uid="{A3D0434C-8517-4CB2-848D-983157BE6425}"/>
    <cellStyle name="40% - Accent4 16 2" xfId="16219" xr:uid="{2A9FF66E-5A0D-40EA-8F3A-F1F6F6EE2911}"/>
    <cellStyle name="40% - Accent4 16 3" xfId="15380" xr:uid="{BF589E5B-FCF3-411D-B3F5-79613FCB7C65}"/>
    <cellStyle name="40% - Accent4 16 3 2" xfId="20804" xr:uid="{6F6D714A-66CC-4E59-9CD6-76038E97AF25}"/>
    <cellStyle name="40% - Accent4 16 3 3" xfId="31580" xr:uid="{12D7CBAD-1B15-4333-B026-BE3D7BAFBEE9}"/>
    <cellStyle name="40% - Accent4 16 3 4" xfId="36784" xr:uid="{0796D8CB-4242-4F67-9A88-F51183483FE5}"/>
    <cellStyle name="40% - Accent4 16 4" xfId="28000" xr:uid="{B42A2E81-3756-4C34-9943-679F3B13ADF9}"/>
    <cellStyle name="40% - Accent4 16 5" xfId="38623" xr:uid="{E80F977A-9C8B-4B34-8521-D15AF9EB47A1}"/>
    <cellStyle name="40% - Accent4 16 6" xfId="8988" xr:uid="{06E0361B-9F1C-4858-BAFD-AEB4DBC08678}"/>
    <cellStyle name="40% - Accent4 17" xfId="727" xr:uid="{14829016-5D1E-4B6C-9EFC-F1D7CADC26CE}"/>
    <cellStyle name="40% - Accent4 17 2" xfId="10697" xr:uid="{AEF27FEA-6568-4D93-ACCE-75A4BAE92DAB}"/>
    <cellStyle name="40% - Accent4 17 2 2" xfId="13938" xr:uid="{008511AB-322A-45BD-9D42-7FB9C397A742}"/>
    <cellStyle name="40% - Accent4 17 2 2 2" xfId="19549" xr:uid="{CB96DA04-61DB-402F-BECE-98BC301C011C}"/>
    <cellStyle name="40% - Accent4 17 2 2 3" xfId="26736" xr:uid="{7B42B238-EDCE-4B29-81C0-4A722F37D5C6}"/>
    <cellStyle name="40% - Accent4 17 2 2 4" xfId="30347" xr:uid="{8BF3652E-8FDB-4662-8B90-0AE4C600C9AA}"/>
    <cellStyle name="40% - Accent4 17 2 2 5" xfId="35527" xr:uid="{E218CB16-BB19-48C0-987B-EF08D9AB667C}"/>
    <cellStyle name="40% - Accent4 17 2 3" xfId="16417" xr:uid="{20F1C19C-F536-4C92-B3EA-D00BFE343597}"/>
    <cellStyle name="40% - Accent4 17 2 3 2" xfId="21604" xr:uid="{AEB13950-FA6F-4898-B1A9-8439A5843927}"/>
    <cellStyle name="40% - Accent4 17 2 3 3" xfId="32325" xr:uid="{4FA994E7-0A57-444B-842A-44E79C384407}"/>
    <cellStyle name="40% - Accent4 17 2 3 4" xfId="37584" xr:uid="{9600A60C-2E8C-4ECD-A992-364CD8FD5C9C}"/>
    <cellStyle name="40% - Accent4 17 2 4" xfId="17576" xr:uid="{D1F0509F-9D48-4045-8110-AE6BA57570F9}"/>
    <cellStyle name="40% - Accent4 17 2 5" xfId="22999" xr:uid="{AFDF7571-89DA-43A3-A5BD-44E110BEC316}"/>
    <cellStyle name="40% - Accent4 17 2 6" xfId="24762" xr:uid="{48DE0F0F-4E6A-410A-86BA-529320B63D16}"/>
    <cellStyle name="40% - Accent4 17 2 7" xfId="28837" xr:uid="{0AFE80E5-A3E9-4BC5-8416-1B5BA9B7730B}"/>
    <cellStyle name="40% - Accent4 17 2 8" xfId="33506" xr:uid="{DE7CF153-AD7E-46C0-ACE5-6297DB69A485}"/>
    <cellStyle name="40% - Accent4 17 3" xfId="11889" xr:uid="{039EDCEC-CAD4-4C35-8DC1-7BE8588D358B}"/>
    <cellStyle name="40% - Accent4 17 3 2" xfId="14052" xr:uid="{2D2ACEB9-9C67-4D29-B466-A87C4DA7ED53}"/>
    <cellStyle name="40% - Accent4 17 3 2 2" xfId="19673" xr:uid="{D567CC4B-A7FC-41B7-8F16-6958518A847B}"/>
    <cellStyle name="40% - Accent4 17 3 2 3" xfId="26860" xr:uid="{FA173AC1-3D5E-4781-8C7C-2893B036F654}"/>
    <cellStyle name="40% - Accent4 17 3 2 4" xfId="30471" xr:uid="{5B3EDA0A-5E2A-49C0-B727-70B03B1AAB9F}"/>
    <cellStyle name="40% - Accent4 17 3 2 5" xfId="35651" xr:uid="{17B271EB-6471-40E4-815D-8246C1371D15}"/>
    <cellStyle name="40% - Accent4 17 3 3" xfId="16512" xr:uid="{584C083F-29DB-4109-A620-DC3EC1EB66ED}"/>
    <cellStyle name="40% - Accent4 17 3 3 2" xfId="21708" xr:uid="{65741E5F-E44D-4F30-977D-4857401CEEFA}"/>
    <cellStyle name="40% - Accent4 17 3 3 3" xfId="32429" xr:uid="{E2615E38-8205-4A90-B559-9C50B75533A1}"/>
    <cellStyle name="40% - Accent4 17 3 3 4" xfId="37688" xr:uid="{F35AE242-CF5B-4B3A-B0C3-DE9D7C578817}"/>
    <cellStyle name="40% - Accent4 17 3 4" xfId="18129" xr:uid="{37900AF7-63E7-45E7-873D-C45EF77E3ACC}"/>
    <cellStyle name="40% - Accent4 17 3 5" xfId="23554" xr:uid="{EC8E760B-75AD-4051-BC2B-9AA1F94C926E}"/>
    <cellStyle name="40% - Accent4 17 3 6" xfId="25316" xr:uid="{90405294-9120-403B-B6EE-311420BA57A8}"/>
    <cellStyle name="40% - Accent4 17 3 7" xfId="28944" xr:uid="{095FDAB5-BF81-4918-9DA1-150B57197E74}"/>
    <cellStyle name="40% - Accent4 17 3 8" xfId="34061" xr:uid="{E43742B0-E023-403B-B89E-74E7CC030F7A}"/>
    <cellStyle name="40% - Accent4 17 4" xfId="13121" xr:uid="{0E55BE49-1041-4854-8DCB-4966EE3DB281}"/>
    <cellStyle name="40% - Accent4 17 4 2" xfId="18799" xr:uid="{9E5F49A9-53F1-479A-B88F-609B60896715}"/>
    <cellStyle name="40% - Accent4 17 4 3" xfId="24222" xr:uid="{E10BD2E3-F10F-4F28-952D-50F55356D388}"/>
    <cellStyle name="40% - Accent4 17 4 4" xfId="25984" xr:uid="{DB7F144C-3C06-4E07-8576-D4EFC31B0601}"/>
    <cellStyle name="40% - Accent4 17 4 5" xfId="27728" xr:uid="{724FCF85-4998-46AB-A1B6-ED6B4BAF9F83}"/>
    <cellStyle name="40% - Accent4 17 4 6" xfId="34729" xr:uid="{81BB6DED-53C2-41D5-9C9B-751F371B2AB7}"/>
    <cellStyle name="40% - Accent4 17 5" xfId="13444" xr:uid="{39AC2338-21BE-49E9-B513-78E50D7883DB}"/>
    <cellStyle name="40% - Accent4 17 5 2" xfId="19026" xr:uid="{F4FC32E5-5338-4CDC-B659-DAC5E8123E29}"/>
    <cellStyle name="40% - Accent4 17 5 3" xfId="26211" xr:uid="{DF9DAF50-A15B-4AEF-A03D-0A189E65D87C}"/>
    <cellStyle name="40% - Accent4 17 5 4" xfId="29780" xr:uid="{47836267-6C31-4E6D-B614-6C70CA289F60}"/>
    <cellStyle name="40% - Accent4 17 5 5" xfId="34956" xr:uid="{4B1066FA-E4EA-44D8-B2CE-882E2F873393}"/>
    <cellStyle name="40% - Accent4 17 6" xfId="15395" xr:uid="{7672F861-6361-41CA-B9D4-B68A67B25AD1}"/>
    <cellStyle name="40% - Accent4 17 6 2" xfId="20819" xr:uid="{04806C3E-C2C1-4437-82EF-DB1E3FED7263}"/>
    <cellStyle name="40% - Accent4 17 6 3" xfId="31595" xr:uid="{AE389615-2A75-4CC9-A30E-37BD9139AF68}"/>
    <cellStyle name="40% - Accent4 17 6 4" xfId="36799" xr:uid="{2DC3EC6C-EF70-4F7F-8AA3-08932A106B73}"/>
    <cellStyle name="40% - Accent4 17 7" xfId="28015" xr:uid="{8A3AFCAE-C59D-40B0-B77B-0CE966BE65F6}"/>
    <cellStyle name="40% - Accent4 17 7 2" xfId="38624" xr:uid="{89BB0354-23B3-44B3-9C21-B53FF7E24958}"/>
    <cellStyle name="40% - Accent4 17 8" xfId="8989" xr:uid="{2EF2DB6B-89AB-4516-8BB6-D33BDCA72A92}"/>
    <cellStyle name="40% - Accent4 18" xfId="728" xr:uid="{51F21C95-E81A-4A1A-B7E3-6F969AC639E4}"/>
    <cellStyle name="40% - Accent4 18 2" xfId="10739" xr:uid="{1A505390-F56A-4EA3-9963-0E2C054048C2}"/>
    <cellStyle name="40% - Accent4 18 2 2" xfId="13964" xr:uid="{E67C5CFB-FC15-485A-9129-322C515CB37F}"/>
    <cellStyle name="40% - Accent4 18 2 2 2" xfId="19578" xr:uid="{45CAE4B0-C376-417A-8BF8-F11082731B70}"/>
    <cellStyle name="40% - Accent4 18 2 2 3" xfId="26765" xr:uid="{317D338E-EF72-4AEA-B635-6B986C0E525F}"/>
    <cellStyle name="40% - Accent4 18 2 2 4" xfId="30376" xr:uid="{52E379E8-B2F6-4F20-9190-0D7A5A95F194}"/>
    <cellStyle name="40% - Accent4 18 2 2 5" xfId="35556" xr:uid="{CFB0A72E-F075-4AA3-B345-5CEB79EA0142}"/>
    <cellStyle name="40% - Accent4 18 2 3" xfId="16436" xr:uid="{C8D1EADD-3B09-459D-A499-93E9F4DB9479}"/>
    <cellStyle name="40% - Accent4 18 2 3 2" xfId="21626" xr:uid="{E74C70CB-4102-4D1E-ACDC-3DC3A006B096}"/>
    <cellStyle name="40% - Accent4 18 2 3 3" xfId="32347" xr:uid="{28A021D2-5356-46E2-8955-37A9845C11A6}"/>
    <cellStyle name="40% - Accent4 18 2 3 4" xfId="37606" xr:uid="{2E23B903-888C-4F5F-9137-265DCEAA7441}"/>
    <cellStyle name="40% - Accent4 18 2 4" xfId="17590" xr:uid="{CD6F2537-AD38-42F3-B5A8-2457983DD62B}"/>
    <cellStyle name="40% - Accent4 18 2 5" xfId="23013" xr:uid="{64F9AFC8-A6BC-4179-A4CB-B6C0957C6E21}"/>
    <cellStyle name="40% - Accent4 18 2 6" xfId="24776" xr:uid="{0828CEF8-191B-4BC9-A4B5-779053DCD01A}"/>
    <cellStyle name="40% - Accent4 18 2 7" xfId="28860" xr:uid="{F0DC6602-B5DB-4F7E-A9BC-3FB58D7605B9}"/>
    <cellStyle name="40% - Accent4 18 2 8" xfId="33520" xr:uid="{E3A635CE-22C4-4518-BD16-526C3A7A3586}"/>
    <cellStyle name="40% - Accent4 18 3" xfId="11458" xr:uid="{BB5BC51B-6C11-4082-9E42-E4CD4FB20DF2}"/>
    <cellStyle name="40% - Accent4 18 3 2" xfId="13712" xr:uid="{266A9AFC-2783-4F93-950C-44C87AAD9066}"/>
    <cellStyle name="40% - Accent4 18 3 2 2" xfId="19299" xr:uid="{20FBB44D-CFEA-43E2-83E8-B1DEEB46E46B}"/>
    <cellStyle name="40% - Accent4 18 3 2 3" xfId="26485" xr:uid="{7472192D-CD56-4AD4-9B7E-3259318EEFD4}"/>
    <cellStyle name="40% - Accent4 18 3 2 4" xfId="30070" xr:uid="{9BF51693-00BF-43FC-B9E9-FDE5BD6D6AC2}"/>
    <cellStyle name="40% - Accent4 18 3 2 5" xfId="35248" xr:uid="{390E6668-8D98-4CE6-AA80-6DD6D917B86C}"/>
    <cellStyle name="40% - Accent4 18 3 3" xfId="16271" xr:uid="{21990672-0744-418F-A3DA-2FC28D10ECB2}"/>
    <cellStyle name="40% - Accent4 18 3 3 2" xfId="21444" xr:uid="{CE9620D9-690D-4487-8AA5-44573EAD3C2C}"/>
    <cellStyle name="40% - Accent4 18 3 3 3" xfId="32165" xr:uid="{E1F71936-8927-4763-8D95-C86A956E42B3}"/>
    <cellStyle name="40% - Accent4 18 3 3 4" xfId="37423" xr:uid="{7F2A0AFD-63AC-43F5-98C6-0D4CF07DD631}"/>
    <cellStyle name="40% - Accent4 18 3 4" xfId="17844" xr:uid="{2BFDF299-7D3A-470C-9D79-B16A87C373F4}"/>
    <cellStyle name="40% - Accent4 18 3 5" xfId="23268" xr:uid="{CDE4F436-A017-43A4-951C-99992823991D}"/>
    <cellStyle name="40% - Accent4 18 3 6" xfId="25030" xr:uid="{5FF7A545-4003-45F0-8D09-E98F25851B4B}"/>
    <cellStyle name="40% - Accent4 18 3 7" xfId="28675" xr:uid="{F6634207-C413-4EE7-8044-046DA6B2E261}"/>
    <cellStyle name="40% - Accent4 18 3 8" xfId="33775" xr:uid="{DC3141D1-4810-4FC1-B26C-57E3C7E1656B}"/>
    <cellStyle name="40% - Accent4 18 4" xfId="13162" xr:uid="{985FD550-CB5C-41F5-9FED-88EEA6600145}"/>
    <cellStyle name="40% - Accent4 18 4 2" xfId="18812" xr:uid="{49D78299-FDD9-4D6A-960E-3B12567ABC02}"/>
    <cellStyle name="40% - Accent4 18 4 3" xfId="24235" xr:uid="{11606649-0FCB-460D-822D-5426BEEC6F03}"/>
    <cellStyle name="40% - Accent4 18 4 4" xfId="25997" xr:uid="{0B618BD2-2305-4777-B0E3-65DF12526577}"/>
    <cellStyle name="40% - Accent4 18 4 5" xfId="29643" xr:uid="{331663F5-27F7-49AF-B530-4BF1B5FBCA08}"/>
    <cellStyle name="40% - Accent4 18 4 6" xfId="34742" xr:uid="{3A881AED-F20E-4A07-8E71-5ADFDD73970F}"/>
    <cellStyle name="40% - Accent4 18 5" xfId="13458" xr:uid="{D059193A-668D-431B-941E-A6E2B59EF9ED}"/>
    <cellStyle name="40% - Accent4 18 5 2" xfId="19040" xr:uid="{2ABD26E7-B123-4D37-A830-9A564BC3907E}"/>
    <cellStyle name="40% - Accent4 18 5 3" xfId="26225" xr:uid="{4FE291C4-CD0B-472B-9980-83FBD3181A48}"/>
    <cellStyle name="40% - Accent4 18 5 4" xfId="29794" xr:uid="{E0EC33BE-512D-4DCA-91C4-B74CEBA6E6F6}"/>
    <cellStyle name="40% - Accent4 18 5 5" xfId="34970" xr:uid="{67E33234-0C59-4461-9738-98E2029DA03C}"/>
    <cellStyle name="40% - Accent4 18 6" xfId="15408" xr:uid="{E583657B-F9D1-492E-B6BA-49A44439EBDA}"/>
    <cellStyle name="40% - Accent4 18 6 2" xfId="20832" xr:uid="{03F4C5F2-9F44-40D9-BEC5-9A322D6B8BD1}"/>
    <cellStyle name="40% - Accent4 18 6 3" xfId="31608" xr:uid="{02AB4560-7147-4547-A59A-4D0CDDA093E3}"/>
    <cellStyle name="40% - Accent4 18 6 4" xfId="36812" xr:uid="{0DCA7E4F-75FA-42BB-B015-E4F0A19565EF}"/>
    <cellStyle name="40% - Accent4 18 7" xfId="28028" xr:uid="{E2F5AB9D-4CD8-45E4-9B9A-1AE065EADC02}"/>
    <cellStyle name="40% - Accent4 18 7 2" xfId="38625" xr:uid="{069734D7-F3D5-4473-A186-9CDA561A89C4}"/>
    <cellStyle name="40% - Accent4 18 8" xfId="8990" xr:uid="{9EC7E2AD-FDAF-41A7-A520-3DD6768E1600}"/>
    <cellStyle name="40% - Accent4 19" xfId="729" xr:uid="{A6BCE1F5-8421-4DAB-96D6-9D4586629633}"/>
    <cellStyle name="40% - Accent4 19 10" xfId="33535" xr:uid="{5F8041DD-43F5-42FE-A41D-86EFD0CC4B53}"/>
    <cellStyle name="40% - Accent4 19 11" xfId="10782" xr:uid="{05109948-02F5-4A6B-821F-75167922983C}"/>
    <cellStyle name="40% - Accent4 19 12" xfId="8991" xr:uid="{E41F0788-540E-4E70-9DAF-2277982A8B2A}"/>
    <cellStyle name="40% - Accent4 19 2" xfId="11795" xr:uid="{D5FDF17C-41EB-4931-9A9D-35297CE55C39}"/>
    <cellStyle name="40% - Accent4 19 2 2" xfId="13987" xr:uid="{D5DD2369-395D-4C89-9FD8-FC4B025CB0B1}"/>
    <cellStyle name="40% - Accent4 19 2 2 2" xfId="19604" xr:uid="{7DBC1661-AF63-41CF-A953-E10CD1BFF1AB}"/>
    <cellStyle name="40% - Accent4 19 2 2 3" xfId="26791" xr:uid="{555D4633-E35F-44D9-9F1D-3951F05BEED7}"/>
    <cellStyle name="40% - Accent4 19 2 2 4" xfId="30402" xr:uid="{D7B26A12-C458-482F-95D4-B3663F7142AB}"/>
    <cellStyle name="40% - Accent4 19 2 2 5" xfId="35582" xr:uid="{833E9409-75D6-495B-B7EE-59FB42B8F542}"/>
    <cellStyle name="40% - Accent4 19 2 3" xfId="16457" xr:uid="{0DDA7D00-B995-449E-870B-6240F7CCC4E6}"/>
    <cellStyle name="40% - Accent4 19 2 3 2" xfId="21650" xr:uid="{9006E07A-CCD7-44FF-9F39-2B5B59F00257}"/>
    <cellStyle name="40% - Accent4 19 2 3 3" xfId="32371" xr:uid="{D6376E75-8EEB-496C-832C-F9F53244F662}"/>
    <cellStyle name="40% - Accent4 19 2 3 4" xfId="37630" xr:uid="{CD0CAAED-45D5-4774-B0D7-462975B20E2D}"/>
    <cellStyle name="40% - Accent4 19 2 4" xfId="18060" xr:uid="{C2F21879-9C02-44F3-94BD-472A180A2F46}"/>
    <cellStyle name="40% - Accent4 19 2 5" xfId="23485" xr:uid="{A7AACEE9-C0A9-4FE5-927A-C869440EAC61}"/>
    <cellStyle name="40% - Accent4 19 2 6" xfId="25247" xr:uid="{F19D8CE0-EFE5-474E-AD9F-C1D251F1D876}"/>
    <cellStyle name="40% - Accent4 19 2 7" xfId="28884" xr:uid="{B2FD6439-B60A-4AB7-A521-50A89F2B024A}"/>
    <cellStyle name="40% - Accent4 19 2 8" xfId="33992" xr:uid="{19F48C8B-AA51-402A-8708-9246752FB239}"/>
    <cellStyle name="40% - Accent4 19 3" xfId="11713" xr:uid="{04E5404A-9281-4993-B0F8-8D68B3A5A236}"/>
    <cellStyle name="40% - Accent4 19 3 2" xfId="13914" xr:uid="{6EC08BBA-CFB0-4F06-A9EB-AE9E7B92E791}"/>
    <cellStyle name="40% - Accent4 19 3 2 2" xfId="19526" xr:uid="{BF18A7AB-96F6-43AD-AE8A-49550E03B62A}"/>
    <cellStyle name="40% - Accent4 19 3 2 3" xfId="26712" xr:uid="{E1747F06-AC84-445E-B01C-FB28D305C3AF}"/>
    <cellStyle name="40% - Accent4 19 3 2 4" xfId="30324" xr:uid="{0D182F83-DE07-4086-8330-B645AC905B71}"/>
    <cellStyle name="40% - Accent4 19 3 2 5" xfId="35503" xr:uid="{AC3E3E2E-234F-4338-9267-1125BD8CD958}"/>
    <cellStyle name="40% - Accent4 19 3 3" xfId="16394" xr:uid="{5AF3B256-493A-4988-ADE4-0BE341AF1A56}"/>
    <cellStyle name="40% - Accent4 19 3 3 2" xfId="21583" xr:uid="{5E172395-430D-4AF0-A967-E85C65C491B4}"/>
    <cellStyle name="40% - Accent4 19 3 3 3" xfId="32304" xr:uid="{679210F6-D094-49FB-B143-FD5EECEA2E04}"/>
    <cellStyle name="40% - Accent4 19 3 3 4" xfId="37563" xr:uid="{4B0346B8-80FC-4C92-9B8D-59003FF7A711}"/>
    <cellStyle name="40% - Accent4 19 3 4" xfId="18003" xr:uid="{215C88C8-A0F4-4C22-A4B0-A3E852528899}"/>
    <cellStyle name="40% - Accent4 19 3 5" xfId="23427" xr:uid="{F36B51F3-B2B7-4D91-9D94-0FA0E88541AF}"/>
    <cellStyle name="40% - Accent4 19 3 6" xfId="25189" xr:uid="{0265BD75-7848-4067-80B5-66C0342F4ACC}"/>
    <cellStyle name="40% - Accent4 19 3 7" xfId="28816" xr:uid="{FFFB87F0-7DFB-4D12-9389-C78A75B3CB83}"/>
    <cellStyle name="40% - Accent4 19 3 8" xfId="33934" xr:uid="{BF98EB74-0E38-4E4A-B508-3A442E2CFC68}"/>
    <cellStyle name="40% - Accent4 19 4" xfId="13473" xr:uid="{F42E6381-C1CA-4AE5-A2E0-49487EB4E747}"/>
    <cellStyle name="40% - Accent4 19 4 2" xfId="19055" xr:uid="{C73B5C23-9452-4805-85EA-5B73B0CEB2C5}"/>
    <cellStyle name="40% - Accent4 19 4 3" xfId="26240" xr:uid="{8D6337CD-007D-4E4F-B456-FA8B70C456E1}"/>
    <cellStyle name="40% - Accent4 19 4 4" xfId="29809" xr:uid="{B88D1B9D-AC5D-44B8-9969-A34A54A3543B}"/>
    <cellStyle name="40% - Accent4 19 4 5" xfId="34985" xr:uid="{802B33CE-D41E-4319-AFDF-17F0D9A49474}"/>
    <cellStyle name="40% - Accent4 19 5" xfId="15420" xr:uid="{534DBFD8-244B-44BB-84E1-ED39235E8115}"/>
    <cellStyle name="40% - Accent4 19 5 2" xfId="20844" xr:uid="{CA970FF3-D9BE-40DF-A451-F1FB7C169CB7}"/>
    <cellStyle name="40% - Accent4 19 5 3" xfId="31620" xr:uid="{2B6F3E24-DB8C-427F-9C89-5D5EE94CD053}"/>
    <cellStyle name="40% - Accent4 19 5 4" xfId="36824" xr:uid="{48DF71EC-9720-4AEC-B8A6-4CD7E66FBE01}"/>
    <cellStyle name="40% - Accent4 19 6" xfId="17605" xr:uid="{BA8A3B98-5B57-49A7-9F62-97E75824688F}"/>
    <cellStyle name="40% - Accent4 19 7" xfId="23028" xr:uid="{D028B448-229D-4593-B655-2A15A6CAF7A2}"/>
    <cellStyle name="40% - Accent4 19 7 2" xfId="38626" xr:uid="{015EA60F-B98F-49E4-AFA3-EADE814BD1B1}"/>
    <cellStyle name="40% - Accent4 19 8" xfId="24791" xr:uid="{9FBD498F-1FC8-4AD8-92B7-8FA8449C76F2}"/>
    <cellStyle name="40% - Accent4 19 9" xfId="28040" xr:uid="{C27F10BA-181F-429F-8DB6-15C339561036}"/>
    <cellStyle name="40% - Accent4 2" xfId="730" xr:uid="{FE55EE96-B646-4F1D-A7A5-5DEA11B17C13}"/>
    <cellStyle name="40% - Accent4 2 10" xfId="731" xr:uid="{1163DBD9-B785-47DE-B129-7B31987DEF9B}"/>
    <cellStyle name="40% - Accent4 2 10 2" xfId="38627" xr:uid="{691708F1-A1F2-4E41-A61C-11015ECDD99D}"/>
    <cellStyle name="40% - Accent4 2 11" xfId="732" xr:uid="{911E32D3-9D79-482D-A475-E32ECCDDFD4E}"/>
    <cellStyle name="40% - Accent4 2 11 2" xfId="38628" xr:uid="{33D155FF-FC5D-4C90-8E9F-5865B85CBDDF}"/>
    <cellStyle name="40% - Accent4 2 12" xfId="733" xr:uid="{F5F845D9-E9D4-446D-8257-87E0562CE09C}"/>
    <cellStyle name="40% - Accent4 2 12 2" xfId="38629" xr:uid="{4C96DC02-0B83-4E3B-A524-BC5E2F4753F2}"/>
    <cellStyle name="40% - Accent4 2 13" xfId="734" xr:uid="{757366FB-95AB-4555-BFC1-2DB891B6189A}"/>
    <cellStyle name="40% - Accent4 2 13 2" xfId="38630" xr:uid="{D9C92413-F6A8-4E9F-A606-E1D62C4C4DAF}"/>
    <cellStyle name="40% - Accent4 2 14" xfId="735" xr:uid="{FD89C2B7-57C0-4785-94E2-C71C92C39CF7}"/>
    <cellStyle name="40% - Accent4 2 14 2" xfId="38631" xr:uid="{DC915F6A-7352-4531-81FE-31424F7ED1CF}"/>
    <cellStyle name="40% - Accent4 2 15" xfId="38632" xr:uid="{B4E49566-2D9F-4C9D-8704-9FB029B5F4BE}"/>
    <cellStyle name="40% - Accent4 2 16" xfId="38633" xr:uid="{D5505D2E-CBE4-44C5-8F39-13C257580697}"/>
    <cellStyle name="40% - Accent4 2 2" xfId="736" xr:uid="{C6B26A00-FC68-44E0-92BD-B97AFB0C77A5}"/>
    <cellStyle name="40% - Accent4 2 2 10" xfId="27804" xr:uid="{DE386466-1825-4A10-A934-D78D49A72702}"/>
    <cellStyle name="40% - Accent4 2 2 11" xfId="33009" xr:uid="{111E34B3-BAF0-4E36-97AD-B91E17EA0931}"/>
    <cellStyle name="40% - Accent4 2 2 12" xfId="9831" xr:uid="{28815C19-71D6-490E-BACC-699FF1C25CDF}"/>
    <cellStyle name="40% - Accent4 2 2 13" xfId="8992" xr:uid="{1C07DA53-73C1-4513-955C-6C5A75137D6B}"/>
    <cellStyle name="40% - Accent4 2 2 2" xfId="11330" xr:uid="{21FE00D5-0554-4BAE-888A-382518D4FC24}"/>
    <cellStyle name="40% - Accent4 2 2 2 2" xfId="11390" xr:uid="{C97B91F8-1785-454C-9021-2552F4C5CD89}"/>
    <cellStyle name="40% - Accent4 2 2 2 2 2" xfId="17795" xr:uid="{1BDE9177-CBD6-4C43-B828-9E8FD7548488}"/>
    <cellStyle name="40% - Accent4 2 2 2 2 3" xfId="23218" xr:uid="{636680AE-D5E3-446C-BB3A-DC8894FB4583}"/>
    <cellStyle name="40% - Accent4 2 2 2 2 4" xfId="24980" xr:uid="{EF25C1E1-A905-4963-A702-A766C83B374D}"/>
    <cellStyle name="40% - Accent4 2 2 2 2 5" xfId="29638" xr:uid="{FFB0FB47-F38A-4F5E-A393-3AD917942686}"/>
    <cellStyle name="40% - Accent4 2 2 2 2 6" xfId="33725" xr:uid="{E2A1B085-605E-4C7E-B63F-73E3BB8A8DF4}"/>
    <cellStyle name="40% - Accent4 2 2 2 3" xfId="13245" xr:uid="{305AA2E8-BDCD-4908-AAC6-4B5FFF680545}"/>
    <cellStyle name="40% - Accent4 2 2 2 3 2" xfId="18826" xr:uid="{DAB49BA6-854E-4CFC-B422-798820D6FD1D}"/>
    <cellStyle name="40% - Accent4 2 2 2 3 3" xfId="24249" xr:uid="{F36144FC-2484-4BA3-B358-C1AC75D64D63}"/>
    <cellStyle name="40% - Accent4 2 2 2 3 4" xfId="26011" xr:uid="{09EF6F27-CD5E-4704-B8BC-60B00D259376}"/>
    <cellStyle name="40% - Accent4 2 2 2 3 5" xfId="29646" xr:uid="{6C807B69-CD79-4D95-BE84-C8A17EF7C8F0}"/>
    <cellStyle name="40% - Accent4 2 2 2 3 6" xfId="34756" xr:uid="{0BF22F1C-00BC-4A4D-9B41-2111C26D3707}"/>
    <cellStyle name="40% - Accent4 2 2 2 4" xfId="13665" xr:uid="{8A0ABC1E-A8D0-4398-B906-7AF7F4C0BA2A}"/>
    <cellStyle name="40% - Accent4 2 2 2 4 2" xfId="19247" xr:uid="{2B8F541C-DA99-49F4-AF72-1778C22EC16B}"/>
    <cellStyle name="40% - Accent4 2 2 2 4 3" xfId="26432" xr:uid="{83E83353-4503-418C-98A6-8E723ED58228}"/>
    <cellStyle name="40% - Accent4 2 2 2 4 4" xfId="30000" xr:uid="{A7A18458-CD0C-47E5-AC9E-ECF52C33E9EF}"/>
    <cellStyle name="40% - Accent4 2 2 2 4 5" xfId="35177" xr:uid="{7EB98AC1-0321-4AF1-82A1-C64C65E7E071}"/>
    <cellStyle name="40% - Accent4 2 2 2 5" xfId="16249" xr:uid="{B9C2D81F-82C7-49C4-8BC6-EFE892883D8E}"/>
    <cellStyle name="40% - Accent4 2 2 2 5 2" xfId="21413" xr:uid="{4A633C3E-8FD5-4B1F-A8D4-9DC1DF616F8B}"/>
    <cellStyle name="40% - Accent4 2 2 2 5 3" xfId="32134" xr:uid="{671CE80B-F384-4C87-9897-D894B7094D8A}"/>
    <cellStyle name="40% - Accent4 2 2 2 5 4" xfId="37392" xr:uid="{8299CF4C-8A15-4EE4-885D-C4BB8879D5EF}"/>
    <cellStyle name="40% - Accent4 2 2 2 6" xfId="28644" xr:uid="{92345430-0C0D-4773-AFED-AF76E451CCA0}"/>
    <cellStyle name="40% - Accent4 2 2 3" xfId="11500" xr:uid="{EEF51D28-F137-418E-A995-8ACB7D3AA005}"/>
    <cellStyle name="40% - Accent4 2 2 3 2" xfId="13731" xr:uid="{EC9E758A-2ABA-4AFA-A68B-E1E256308CEE}"/>
    <cellStyle name="40% - Accent4 2 2 3 2 2" xfId="19320" xr:uid="{6D436B79-A597-44B8-96EC-4E8227E32EAC}"/>
    <cellStyle name="40% - Accent4 2 2 3 2 3" xfId="26506" xr:uid="{9E8C2B0F-90F9-4771-8415-81BFAE0E4D91}"/>
    <cellStyle name="40% - Accent4 2 2 3 2 4" xfId="30114" xr:uid="{FCADD266-A831-4B27-8366-820E9C0ED6BB}"/>
    <cellStyle name="40% - Accent4 2 2 3 2 5" xfId="35292" xr:uid="{1E9CB626-0691-4904-ABCC-718A4F091334}"/>
    <cellStyle name="40% - Accent4 2 2 3 3" xfId="16283" xr:uid="{0F4F95A7-F626-4B40-BDB2-32305390A522}"/>
    <cellStyle name="40% - Accent4 2 2 3 3 2" xfId="21458" xr:uid="{3367309D-D12B-470A-848F-42F5D0DC610B}"/>
    <cellStyle name="40% - Accent4 2 2 3 3 3" xfId="32179" xr:uid="{82B0E1D1-6474-4DD3-A57E-1BFE2153D927}"/>
    <cellStyle name="40% - Accent4 2 2 3 3 4" xfId="37437" xr:uid="{1F41161D-177E-4B45-96DA-FD678864678F}"/>
    <cellStyle name="40% - Accent4 2 2 3 4" xfId="17871" xr:uid="{812F60FD-5A52-4AD7-8A0F-DB61B444F598}"/>
    <cellStyle name="40% - Accent4 2 2 3 5" xfId="23295" xr:uid="{BF40A139-3251-4704-899A-1AAA4838B2E8}"/>
    <cellStyle name="40% - Accent4 2 2 3 6" xfId="25057" xr:uid="{A18FE05A-CB05-4C45-831F-1D5DF5AE696F}"/>
    <cellStyle name="40% - Accent4 2 2 3 7" xfId="28690" xr:uid="{81B2777C-5256-4690-BF63-A2D615BBB1F4}"/>
    <cellStyle name="40% - Accent4 2 2 3 8" xfId="33802" xr:uid="{FFDCC1E3-FF8B-427B-A82E-C6604818F0D2}"/>
    <cellStyle name="40% - Accent4 2 2 4" xfId="13181" xr:uid="{DF4FDEB7-015E-49EE-A8CD-C31EBED1415E}"/>
    <cellStyle name="40% - Accent4 2 2 4 2" xfId="38634" xr:uid="{3F4F53EC-630C-4C0F-9A1C-571111507A63}"/>
    <cellStyle name="40% - Accent4 2 2 5" xfId="15231" xr:uid="{8384955F-FBA6-476D-86E9-859DD15D7AAF}"/>
    <cellStyle name="40% - Accent4 2 2 5 2" xfId="20608" xr:uid="{FBA8B958-E311-431C-9DDF-92F23F185786}"/>
    <cellStyle name="40% - Accent4 2 2 5 3" xfId="31384" xr:uid="{5BED65D8-FB1E-4A6E-850D-99C9C7AA8F25}"/>
    <cellStyle name="40% - Accent4 2 2 5 4" xfId="36588" xr:uid="{E358A561-F884-485D-83F2-896C336DD3C6}"/>
    <cellStyle name="40% - Accent4 2 2 6" xfId="17125" xr:uid="{85A345F8-75ED-4324-B5A6-497F0578FBA1}"/>
    <cellStyle name="40% - Accent4 2 2 7" xfId="22305" xr:uid="{F58BE729-F8AD-454C-8609-CFE513A1215D}"/>
    <cellStyle name="40% - Accent4 2 2 8" xfId="22505" xr:uid="{D934DADA-E0A3-45A3-914A-77CEEEC4A81B}"/>
    <cellStyle name="40% - Accent4 2 2 9" xfId="24265" xr:uid="{973F43B2-1039-4559-9AC1-29560208632B}"/>
    <cellStyle name="40% - Accent4 2 3" xfId="737" xr:uid="{07FFCB4D-A435-44FA-94E0-0680400F3D67}"/>
    <cellStyle name="40% - Accent4 2 3 10" xfId="10387" xr:uid="{E7283C0C-0AF0-4B78-AE13-107F1FE8D809}"/>
    <cellStyle name="40% - Accent4 2 3 2" xfId="11608" xr:uid="{014F68B4-388B-4427-9832-FD5573E1FE5C}"/>
    <cellStyle name="40% - Accent4 2 3 2 2" xfId="38635" xr:uid="{839E14D5-DF58-42B1-85CF-21B3F78E7111}"/>
    <cellStyle name="40% - Accent4 2 3 3" xfId="13268" xr:uid="{965ED8FE-AD60-4627-93D3-BE95B357DB19}"/>
    <cellStyle name="40% - Accent4 2 3 4" xfId="17309" xr:uid="{F17697F3-F13C-401E-B3BD-1AE121E72F0F}"/>
    <cellStyle name="40% - Accent4 2 3 5" xfId="22489" xr:uid="{4CC529F4-FE90-47D0-A779-E78216646AF6}"/>
    <cellStyle name="40% - Accent4 2 3 6" xfId="22688" xr:uid="{C2A503C8-2172-4E88-A387-084D4B3A9796}"/>
    <cellStyle name="40% - Accent4 2 3 7" xfId="24449" xr:uid="{5B0DBE89-CE0C-4770-A3A8-C7977F5158DF}"/>
    <cellStyle name="40% - Accent4 2 3 8" xfId="28850" xr:uid="{AA97A5BE-AB81-4D1F-836C-15CB6B0F6B4A}"/>
    <cellStyle name="40% - Accent4 2 3 9" xfId="33193" xr:uid="{882505B7-AEDB-4DD7-8199-5CAD30662D9E}"/>
    <cellStyle name="40% - Accent4 2 4" xfId="738" xr:uid="{91B13DF9-F3F0-4E92-B535-0B2641E16EA6}"/>
    <cellStyle name="40% - Accent4 2 4 2" xfId="14708" xr:uid="{56560131-7690-4291-8505-008AD7D22715}"/>
    <cellStyle name="40% - Accent4 2 4 2 2" xfId="20343" xr:uid="{C296FD8F-1E1B-4468-A858-395C31AAD71C}"/>
    <cellStyle name="40% - Accent4 2 4 2 3" xfId="27530" xr:uid="{F24F916F-461F-41FE-A6A8-BCD2EC653B3D}"/>
    <cellStyle name="40% - Accent4 2 4 2 4" xfId="31140" xr:uid="{C1A7DDCE-5C9A-4BEA-B857-C8A64E9C1086}"/>
    <cellStyle name="40% - Accent4 2 4 2 5" xfId="36322" xr:uid="{033B609C-FD9D-4142-BE28-F24583CC2984}"/>
    <cellStyle name="40% - Accent4 2 4 3" xfId="16892" xr:uid="{B628727C-734B-47E4-8840-B12874B2640B}"/>
    <cellStyle name="40% - Accent4 2 4 3 2" xfId="22100" xr:uid="{5C0307B5-5460-497F-AC66-B948D81FF1AA}"/>
    <cellStyle name="40% - Accent4 2 4 3 3" xfId="32821" xr:uid="{A9007CE4-1058-4950-A56E-C2AEC40652C0}"/>
    <cellStyle name="40% - Accent4 2 4 3 4" xfId="38079" xr:uid="{9426A5A1-56E7-4A01-B6A9-162D82E6FEC1}"/>
    <cellStyle name="40% - Accent4 2 4 4" xfId="17325" xr:uid="{41FBDC16-D7C4-43D8-A305-3ED0A199444F}"/>
    <cellStyle name="40% - Accent4 2 4 5" xfId="22703" xr:uid="{E1D8E798-99F2-4929-997D-BF575F9D2D23}"/>
    <cellStyle name="40% - Accent4 2 4 6" xfId="24465" xr:uid="{387EBB62-50F8-4FF6-8F29-8E2993E2B0F6}"/>
    <cellStyle name="40% - Accent4 2 4 7" xfId="29356" xr:uid="{374EC155-0677-46C3-A0CF-6C0E3C7BADE3}"/>
    <cellStyle name="40% - Accent4 2 4 8" xfId="33209" xr:uid="{9D60483E-97AE-4480-8681-CF694E807385}"/>
    <cellStyle name="40% - Accent4 2 4 9" xfId="10442" xr:uid="{52D8D694-9838-47B0-9AA1-5BB554A6DF91}"/>
    <cellStyle name="40% - Accent4 2 5" xfId="739" xr:uid="{4D93E863-5B4E-4EEF-BF02-2E3AC710D9B1}"/>
    <cellStyle name="40% - Accent4 2 5 2" xfId="17487" xr:uid="{37419B04-88E5-4584-8EA3-C8E61F5331BE}"/>
    <cellStyle name="40% - Accent4 2 5 3" xfId="22909" xr:uid="{251E84CD-CF89-42E0-9522-861050BA4A77}"/>
    <cellStyle name="40% - Accent4 2 5 4" xfId="24672" xr:uid="{E139C53B-6118-4A22-8EB5-FCCED72E6DB2}"/>
    <cellStyle name="40% - Accent4 2 5 5" xfId="29337" xr:uid="{AC3D6E8E-A580-4662-B835-9C167E892E5E}"/>
    <cellStyle name="40% - Accent4 2 5 6" xfId="33416" xr:uid="{6E3D2D4B-7126-4446-B0DE-56FFB0F868B9}"/>
    <cellStyle name="40% - Accent4 2 5 7" xfId="38636" xr:uid="{4879062E-4C53-44A1-8AD8-B45AB249689F}"/>
    <cellStyle name="40% - Accent4 2 5 8" xfId="10582" xr:uid="{D2869378-F94B-4049-B83B-9CE0468505F7}"/>
    <cellStyle name="40% - Accent4 2 6" xfId="740" xr:uid="{1B4078EE-D722-4B9F-A079-CC0762261D2A}"/>
    <cellStyle name="40% - Accent4 2 6 2" xfId="18842" xr:uid="{914BAB76-5DED-4DE5-BDA5-E6C359FE54BD}"/>
    <cellStyle name="40% - Accent4 2 6 2 2" xfId="38637" xr:uid="{792C6F10-B35F-4DA7-9477-104D90BACF9F}"/>
    <cellStyle name="40% - Accent4 2 6 3" xfId="26027" xr:uid="{C22E3EB1-3D62-4535-AADD-2A7DCD6668AE}"/>
    <cellStyle name="40% - Accent4 2 6 4" xfId="27745" xr:uid="{4FE32937-9E9D-463B-8BDD-048D3B2E6EE8}"/>
    <cellStyle name="40% - Accent4 2 6 5" xfId="34772" xr:uid="{BAB3EA12-8DCE-45DF-9C9C-8807ED2A6907}"/>
    <cellStyle name="40% - Accent4 2 6 6" xfId="13307" xr:uid="{7C51A6F0-145C-4EFB-9F98-8EB868AED554}"/>
    <cellStyle name="40% - Accent4 2 7" xfId="741" xr:uid="{08E5AF3D-3489-4B3D-9A79-E1468F7C756F}"/>
    <cellStyle name="40% - Accent4 2 7 2" xfId="38639" xr:uid="{FCE797C9-CAC7-4EBB-A5F7-47E800D4542A}"/>
    <cellStyle name="40% - Accent4 2 7 3" xfId="38638" xr:uid="{12D26408-312D-46B8-915C-24E7EDE574E0}"/>
    <cellStyle name="40% - Accent4 2 8" xfId="742" xr:uid="{6F05DD7C-121B-4571-A263-9E0947BBDBA3}"/>
    <cellStyle name="40% - Accent4 2 8 2" xfId="38641" xr:uid="{07184C46-9209-448D-9F71-7C21611AB3EB}"/>
    <cellStyle name="40% - Accent4 2 8 3" xfId="38640" xr:uid="{D8228F58-E8AC-40A9-82D9-B7F0457C4267}"/>
    <cellStyle name="40% - Accent4 2 9" xfId="743" xr:uid="{CAC8F3DE-5027-4C10-923A-F5918EC78724}"/>
    <cellStyle name="40% - Accent4 2 9 2" xfId="38643" xr:uid="{86EFCA7D-B309-4808-83D5-7A19FF90F2CE}"/>
    <cellStyle name="40% - Accent4 2 9 3" xfId="38642" xr:uid="{6EFA2CE0-1352-4C95-89F4-3F7B53926672}"/>
    <cellStyle name="40% - Accent4 2_Finance" xfId="744" xr:uid="{66FAB64D-646B-4BF8-B612-6D292626F1A0}"/>
    <cellStyle name="40% - Accent4 20" xfId="745" xr:uid="{B85A8E3B-9FA3-4E8A-B7A9-8FF0831EECD7}"/>
    <cellStyle name="40% - Accent4 20 10" xfId="33549" xr:uid="{D67FFB69-4CA3-408F-BA82-C5677CE74675}"/>
    <cellStyle name="40% - Accent4 20 11" xfId="10824" xr:uid="{C6425B6F-4A79-4000-9CE9-12B201D3B8DB}"/>
    <cellStyle name="40% - Accent4 20 2" xfId="11827" xr:uid="{684367CC-0A0E-402A-AAF8-B62796B2F47C}"/>
    <cellStyle name="40% - Accent4 20 2 2" xfId="14012" xr:uid="{2EEA13A2-48CB-4AEA-945E-DDCD9C2EEE51}"/>
    <cellStyle name="40% - Accent4 20 2 2 2" xfId="19630" xr:uid="{9DA4C31A-6594-4E05-9D11-642CE192C18B}"/>
    <cellStyle name="40% - Accent4 20 2 2 3" xfId="26817" xr:uid="{6A2BD27B-1BA5-4A37-9284-C46AB5F8976A}"/>
    <cellStyle name="40% - Accent4 20 2 2 4" xfId="30428" xr:uid="{8AF958EE-AB9B-4E94-9613-BA2E0CBB9751}"/>
    <cellStyle name="40% - Accent4 20 2 2 5" xfId="35608" xr:uid="{4F172EB6-64E7-4291-BB2F-5854BB8DF9F9}"/>
    <cellStyle name="40% - Accent4 20 2 3" xfId="16478" xr:uid="{3735EA20-4F0D-48D7-A64C-AEC4C7869CA1}"/>
    <cellStyle name="40% - Accent4 20 2 3 2" xfId="21671" xr:uid="{EFB2E4D9-4553-4A7F-9551-F82AFDEB0E50}"/>
    <cellStyle name="40% - Accent4 20 2 3 3" xfId="32392" xr:uid="{43A324AD-8BB4-419B-B9F2-C2647CB1E9C4}"/>
    <cellStyle name="40% - Accent4 20 2 3 4" xfId="37651" xr:uid="{B85BC894-131A-4D73-9E34-BF1E44D71B35}"/>
    <cellStyle name="40% - Accent4 20 2 4" xfId="18086" xr:uid="{81B1E024-8054-4261-BCF1-78F3CDAC07DC}"/>
    <cellStyle name="40% - Accent4 20 2 5" xfId="23511" xr:uid="{F3360794-C493-47E9-93F7-BDCE3A1C08AA}"/>
    <cellStyle name="40% - Accent4 20 2 6" xfId="25273" xr:uid="{956DFE91-23DE-40C1-8764-AAD466844A24}"/>
    <cellStyle name="40% - Accent4 20 2 7" xfId="28906" xr:uid="{F5A94C57-87B3-4959-A413-7104EFD3AFE5}"/>
    <cellStyle name="40% - Accent4 20 2 8" xfId="34018" xr:uid="{97B81FAB-64DB-440E-BEBD-714FE667EC12}"/>
    <cellStyle name="40% - Accent4 20 3" xfId="12238" xr:uid="{BD73E0B7-7347-45FA-B712-2B6621EA741A}"/>
    <cellStyle name="40% - Accent4 20 3 2" xfId="14291" xr:uid="{485267A9-713E-4CA4-AE0D-FAD4E98E06E9}"/>
    <cellStyle name="40% - Accent4 20 3 2 2" xfId="19928" xr:uid="{336F7586-F4C0-4379-8100-0F8DA3D2B648}"/>
    <cellStyle name="40% - Accent4 20 3 2 3" xfId="27115" xr:uid="{9F8B3E22-9FEB-4E68-9D27-444DBF5F78A7}"/>
    <cellStyle name="40% - Accent4 20 3 2 4" xfId="30726" xr:uid="{2089D9AA-E12B-44A7-9E16-376662FD5543}"/>
    <cellStyle name="40% - Accent4 20 3 2 5" xfId="35906" xr:uid="{4C9D5A10-DB19-40BA-B7C8-FB0F6C905136}"/>
    <cellStyle name="40% - Accent4 20 3 3" xfId="16713" xr:uid="{B4A67CD5-1082-4928-9F99-9A68EDA7CD0E}"/>
    <cellStyle name="40% - Accent4 20 3 3 2" xfId="21924" xr:uid="{2A4CB093-D258-4E16-840F-F494C828AFCF}"/>
    <cellStyle name="40% - Accent4 20 3 3 3" xfId="32645" xr:uid="{6B3F732E-2D16-4758-842B-11BDE5C2D80A}"/>
    <cellStyle name="40% - Accent4 20 3 3 4" xfId="37904" xr:uid="{39832A87-4A93-4E52-A964-642E3B760500}"/>
    <cellStyle name="40% - Accent4 20 3 4" xfId="18384" xr:uid="{C9C1AFA4-FF9D-4C48-8F2C-873FEBE7DBA7}"/>
    <cellStyle name="40% - Accent4 20 3 5" xfId="23809" xr:uid="{7A80572E-1382-4EA9-8BDE-779A12AAA387}"/>
    <cellStyle name="40% - Accent4 20 3 6" xfId="25571" xr:uid="{F8787652-6E00-4B64-A2CF-58B41D658F4D}"/>
    <cellStyle name="40% - Accent4 20 3 7" xfId="29164" xr:uid="{58AB48DB-D386-4BDC-98A3-B8110C324136}"/>
    <cellStyle name="40% - Accent4 20 3 8" xfId="34316" xr:uid="{33EAEF80-D6C3-475D-A61A-E9FB7534A7D8}"/>
    <cellStyle name="40% - Accent4 20 4" xfId="13487" xr:uid="{AFCCAB69-CBE7-4C5A-ABE3-1CC2EAA8E881}"/>
    <cellStyle name="40% - Accent4 20 4 2" xfId="19069" xr:uid="{7B87821E-05E4-48BD-84DA-EF3BFE3A4F85}"/>
    <cellStyle name="40% - Accent4 20 4 3" xfId="26254" xr:uid="{9D09D1B1-B150-4FF9-81C7-0C425A7FD1DB}"/>
    <cellStyle name="40% - Accent4 20 4 4" xfId="29823" xr:uid="{4D13C32F-4291-482C-A80A-BCD099497918}"/>
    <cellStyle name="40% - Accent4 20 4 5" xfId="34999" xr:uid="{76E2C2F0-EE3C-4FCD-84FF-7CB480F097AF}"/>
    <cellStyle name="40% - Accent4 20 5" xfId="15434" xr:uid="{921813AC-739F-42EE-9E2E-FEB4C21EACD8}"/>
    <cellStyle name="40% - Accent4 20 5 2" xfId="20858" xr:uid="{6270E259-A0D5-4664-A9FC-0DD95DE7F554}"/>
    <cellStyle name="40% - Accent4 20 5 3" xfId="31634" xr:uid="{0FFA7626-592A-45A7-8FE8-C57E3B5CEA65}"/>
    <cellStyle name="40% - Accent4 20 5 4" xfId="36838" xr:uid="{20C1A302-25BA-4C0C-8B21-E3A8849820E9}"/>
    <cellStyle name="40% - Accent4 20 6" xfId="17619" xr:uid="{8710C62A-A9A4-447A-94EA-FBC784AC79D1}"/>
    <cellStyle name="40% - Accent4 20 7" xfId="23042" xr:uid="{F8356412-B936-4582-BB45-36099298E014}"/>
    <cellStyle name="40% - Accent4 20 8" xfId="24805" xr:uid="{C2EA4A3D-725A-466B-AF49-2060A29262AE}"/>
    <cellStyle name="40% - Accent4 20 9" xfId="28054" xr:uid="{E6D73F94-9107-46A2-9D23-C603CDCEE3C6}"/>
    <cellStyle name="40% - Accent4 21" xfId="746" xr:uid="{083FC794-2C69-4AF9-8249-847006432D13}"/>
    <cellStyle name="40% - Accent4 21 10" xfId="33562" xr:uid="{04A3CC68-FB1E-467F-BDFB-EDB9CAB85880}"/>
    <cellStyle name="40% - Accent4 21 11" xfId="10865" xr:uid="{66A46116-8C68-459E-94B0-DF41565BDE40}"/>
    <cellStyle name="40% - Accent4 21 2" xfId="11861" xr:uid="{14740241-2747-4FF7-ACED-D1A70DAEE272}"/>
    <cellStyle name="40% - Accent4 21 2 2" xfId="14034" xr:uid="{99B09D02-42CF-4ABE-B7E5-47729166ECAC}"/>
    <cellStyle name="40% - Accent4 21 2 2 2" xfId="19653" xr:uid="{4BF47C38-59A7-4442-A9AF-01F89DF4CF27}"/>
    <cellStyle name="40% - Accent4 21 2 2 3" xfId="26840" xr:uid="{2B67A535-00DF-439B-985F-B73C06B2B879}"/>
    <cellStyle name="40% - Accent4 21 2 2 4" xfId="30451" xr:uid="{EC0021CA-5202-4C72-B3FD-F59D706512B6}"/>
    <cellStyle name="40% - Accent4 21 2 2 5" xfId="35631" xr:uid="{C33CA427-71A9-4197-9D53-6B0799D5BBFD}"/>
    <cellStyle name="40% - Accent4 21 2 3" xfId="16496" xr:uid="{F5E08371-5D25-4F2C-BA26-8E1A49C5BF39}"/>
    <cellStyle name="40% - Accent4 21 2 3 2" xfId="21690" xr:uid="{9A67C249-F258-4A0D-9015-BA5CDB595CC6}"/>
    <cellStyle name="40% - Accent4 21 2 3 3" xfId="32411" xr:uid="{1AA73C16-9B7F-4FCD-899D-308969B19E5F}"/>
    <cellStyle name="40% - Accent4 21 2 3 4" xfId="37670" xr:uid="{09E12972-559C-49C3-B34E-BF1C54A5CB7C}"/>
    <cellStyle name="40% - Accent4 21 2 4" xfId="18109" xr:uid="{A50C702D-AA1B-4435-A1EA-D5E63E7C1135}"/>
    <cellStyle name="40% - Accent4 21 2 5" xfId="23534" xr:uid="{6129A2E1-0F40-4583-9FBA-1973C2D50AEB}"/>
    <cellStyle name="40% - Accent4 21 2 6" xfId="25296" xr:uid="{5124539A-C562-48B2-8528-252544740440}"/>
    <cellStyle name="40% - Accent4 21 2 7" xfId="28926" xr:uid="{83E9137C-C32F-4823-9BD8-3519147F8DF2}"/>
    <cellStyle name="40% - Accent4 21 2 8" xfId="34041" xr:uid="{2377CAA3-2DA5-4C5D-856E-CA0156F9F5BC}"/>
    <cellStyle name="40% - Accent4 21 3" xfId="12270" xr:uid="{A3A98A5B-39F9-4C1C-BC15-9F3C708B9FEA}"/>
    <cellStyle name="40% - Accent4 21 3 2" xfId="14308" xr:uid="{64417035-3FB0-4B0B-8D6B-CFA6B5F780F6}"/>
    <cellStyle name="40% - Accent4 21 3 2 2" xfId="19945" xr:uid="{4233692F-D781-4B27-9875-D8E308CB91D3}"/>
    <cellStyle name="40% - Accent4 21 3 2 3" xfId="27132" xr:uid="{6B337770-4333-46FF-B67C-F45A67D72837}"/>
    <cellStyle name="40% - Accent4 21 3 2 4" xfId="30743" xr:uid="{2051A81E-F081-44F7-9646-3032F408B525}"/>
    <cellStyle name="40% - Accent4 21 3 2 5" xfId="35923" xr:uid="{25BDDE9C-388A-4DC7-9FA4-D571BDB79590}"/>
    <cellStyle name="40% - Accent4 21 3 3" xfId="16726" xr:uid="{292C4B41-B857-43EE-9599-2E7F1CC4CEB2}"/>
    <cellStyle name="40% - Accent4 21 3 3 2" xfId="21937" xr:uid="{9456D77D-2DB4-4F22-A263-2471EB30E34A}"/>
    <cellStyle name="40% - Accent4 21 3 3 3" xfId="32658" xr:uid="{AB690A7F-579D-4774-A978-ED2182318062}"/>
    <cellStyle name="40% - Accent4 21 3 3 4" xfId="37917" xr:uid="{3882EF7C-9287-46F0-84A5-50A7A67BB8E4}"/>
    <cellStyle name="40% - Accent4 21 3 4" xfId="18401" xr:uid="{0F2D4832-EFD9-4BE5-A44F-47D22246999F}"/>
    <cellStyle name="40% - Accent4 21 3 5" xfId="23826" xr:uid="{6C968C04-8B75-427E-BF8A-B9DC7ACE8E04}"/>
    <cellStyle name="40% - Accent4 21 3 6" xfId="25588" xr:uid="{20C0AD1F-AAAC-4BD0-8E74-80001AA56D5B}"/>
    <cellStyle name="40% - Accent4 21 3 7" xfId="29177" xr:uid="{A6A8D26B-3287-47D3-8E5A-07F2F1581FB1}"/>
    <cellStyle name="40% - Accent4 21 3 8" xfId="34333" xr:uid="{057E80E8-E9A2-48AB-9B79-89762F48FF62}"/>
    <cellStyle name="40% - Accent4 21 4" xfId="13500" xr:uid="{15D68A05-F510-4451-BA60-50B23CB82407}"/>
    <cellStyle name="40% - Accent4 21 4 2" xfId="19082" xr:uid="{D3BAC1D7-F634-4122-A2BB-AED6F0926915}"/>
    <cellStyle name="40% - Accent4 21 4 3" xfId="26267" xr:uid="{70C11250-6C4C-41F0-BA21-8C477FBDCF0E}"/>
    <cellStyle name="40% - Accent4 21 4 4" xfId="29836" xr:uid="{D019D925-7A4D-4F2F-B053-3C713EE6F3C6}"/>
    <cellStyle name="40% - Accent4 21 4 5" xfId="35012" xr:uid="{B2476C03-582D-44DB-978B-1AF91161261B}"/>
    <cellStyle name="40% - Accent4 21 5" xfId="15448" xr:uid="{C0F078D1-5905-4038-9FA1-BC67E6A6BE45}"/>
    <cellStyle name="40% - Accent4 21 5 2" xfId="20872" xr:uid="{ACB63BBC-1877-4B29-BB67-DC65925FFD5B}"/>
    <cellStyle name="40% - Accent4 21 5 3" xfId="31648" xr:uid="{F365AE0D-549C-4DF0-A332-F73E540CEA54}"/>
    <cellStyle name="40% - Accent4 21 5 4" xfId="36852" xr:uid="{1437F74F-D56E-44E4-AE2F-E1F6AD09043E}"/>
    <cellStyle name="40% - Accent4 21 6" xfId="17632" xr:uid="{3DE5C26D-E97A-47A6-8D7F-E683EDA03565}"/>
    <cellStyle name="40% - Accent4 21 7" xfId="23055" xr:uid="{6AD8FDBA-64C1-4847-8501-31E41306E47E}"/>
    <cellStyle name="40% - Accent4 21 8" xfId="24818" xr:uid="{11F114A1-BA4C-4018-992E-4F4A7BF301B0}"/>
    <cellStyle name="40% - Accent4 21 9" xfId="28068" xr:uid="{ECA3B425-7433-483C-829A-B4535112883C}"/>
    <cellStyle name="40% - Accent4 22" xfId="747" xr:uid="{F848CC19-680D-42A6-AE90-95C2BD09550A}"/>
    <cellStyle name="40% - Accent4 22 10" xfId="33575" xr:uid="{71ABDA01-6039-4AE5-8204-F70CF7D0D851}"/>
    <cellStyle name="40% - Accent4 22 11" xfId="10906" xr:uid="{7321B866-3564-4C75-B4D4-53A36FEE7458}"/>
    <cellStyle name="40% - Accent4 22 2" xfId="11892" xr:uid="{3E6944AA-FC0C-4911-A193-488AF62F5391}"/>
    <cellStyle name="40% - Accent4 22 2 2" xfId="14054" xr:uid="{F7EA882C-9E65-4D8A-8C66-8B60C17B57CB}"/>
    <cellStyle name="40% - Accent4 22 2 2 2" xfId="19675" xr:uid="{93F40A4B-0955-4ABA-92A0-072EBD36E108}"/>
    <cellStyle name="40% - Accent4 22 2 2 3" xfId="26862" xr:uid="{6FC5EBF3-9DD0-4455-A5DE-7514A39E8177}"/>
    <cellStyle name="40% - Accent4 22 2 2 4" xfId="30473" xr:uid="{7A32A934-EA83-4103-98D8-C456BF8B880F}"/>
    <cellStyle name="40% - Accent4 22 2 2 5" xfId="35653" xr:uid="{52B5C07A-1C0A-4975-A83D-D637E5BB2D78}"/>
    <cellStyle name="40% - Accent4 22 2 3" xfId="16514" xr:uid="{5C51D51F-21F0-4F8E-B6AB-0C4A9AA288B4}"/>
    <cellStyle name="40% - Accent4 22 2 3 2" xfId="21710" xr:uid="{A5CCC494-4371-48D7-9AC1-35D23E6EF363}"/>
    <cellStyle name="40% - Accent4 22 2 3 3" xfId="32431" xr:uid="{0B54A2EA-E9FC-4BEA-847F-B4583FF59D8C}"/>
    <cellStyle name="40% - Accent4 22 2 3 4" xfId="37690" xr:uid="{284884B7-BD21-4594-8806-7C869ED34107}"/>
    <cellStyle name="40% - Accent4 22 2 4" xfId="18131" xr:uid="{A5DBEACD-C2AA-4F32-AE36-75BA06E6781E}"/>
    <cellStyle name="40% - Accent4 22 2 5" xfId="23556" xr:uid="{5F16161B-9DD0-4A64-A12D-0D68E7921C34}"/>
    <cellStyle name="40% - Accent4 22 2 6" xfId="25318" xr:uid="{EFA72C3F-3D8B-4C61-B9D0-C98A4F2FFD2F}"/>
    <cellStyle name="40% - Accent4 22 2 7" xfId="28946" xr:uid="{7E8B30E7-911A-46B9-A9A6-DE9DC24341FA}"/>
    <cellStyle name="40% - Accent4 22 2 8" xfId="34063" xr:uid="{C3CF3CBC-B78A-4D5A-9A7E-8DF1F0EC85DA}"/>
    <cellStyle name="40% - Accent4 22 3" xfId="12302" xr:uid="{8E2C8333-2CAF-4B7D-A1B1-72C0FE2E78CB}"/>
    <cellStyle name="40% - Accent4 22 3 2" xfId="14330" xr:uid="{BA8F80D1-4A5D-4345-8C5E-256822A9051D}"/>
    <cellStyle name="40% - Accent4 22 3 2 2" xfId="19967" xr:uid="{AC4677DC-FF90-45F0-A869-718D8D4EC5FD}"/>
    <cellStyle name="40% - Accent4 22 3 2 3" xfId="27154" xr:uid="{618306A5-B34B-4246-A881-B6C3C6960E07}"/>
    <cellStyle name="40% - Accent4 22 3 2 4" xfId="30765" xr:uid="{2051FAA9-5F07-4DA2-A3FB-71A4738A230E}"/>
    <cellStyle name="40% - Accent4 22 3 2 5" xfId="35945" xr:uid="{690CD65F-7779-43F5-8D03-5445EBBA5051}"/>
    <cellStyle name="40% - Accent4 22 3 3" xfId="16739" xr:uid="{E99D3405-3B2D-48BB-A7E3-C5F566D419F8}"/>
    <cellStyle name="40% - Accent4 22 3 3 2" xfId="21950" xr:uid="{4673D6BC-2555-4966-AC51-6BC762E05558}"/>
    <cellStyle name="40% - Accent4 22 3 3 3" xfId="32671" xr:uid="{7D7DE0F1-B97E-459B-9B51-7D30A651FEE9}"/>
    <cellStyle name="40% - Accent4 22 3 3 4" xfId="37930" xr:uid="{821D0410-1686-43AD-AC3E-D72F29FA9090}"/>
    <cellStyle name="40% - Accent4 22 3 4" xfId="18423" xr:uid="{CCF3A60F-E4C4-46DE-A89D-7730BC50823F}"/>
    <cellStyle name="40% - Accent4 22 3 5" xfId="23848" xr:uid="{2A8DD24B-68C5-46FE-A4B1-848428D90E18}"/>
    <cellStyle name="40% - Accent4 22 3 6" xfId="25610" xr:uid="{E59536FD-76C8-41FB-9740-31F7E883ECC3}"/>
    <cellStyle name="40% - Accent4 22 3 7" xfId="29190" xr:uid="{5531194E-5000-476F-82D3-4F3645FB8D9D}"/>
    <cellStyle name="40% - Accent4 22 3 8" xfId="34355" xr:uid="{724672D1-2BFA-4043-B9BE-6E29F9581B26}"/>
    <cellStyle name="40% - Accent4 22 4" xfId="13513" xr:uid="{6CF265B1-2A03-4183-8FA9-9D4AF6E60EF7}"/>
    <cellStyle name="40% - Accent4 22 4 2" xfId="19095" xr:uid="{9B22C412-BA03-43F9-BB02-E8C03EDE7A53}"/>
    <cellStyle name="40% - Accent4 22 4 3" xfId="26280" xr:uid="{66560EDA-C18D-4F8E-9469-340A4E1B8B51}"/>
    <cellStyle name="40% - Accent4 22 4 4" xfId="29849" xr:uid="{CC772721-D83E-4A2F-A344-903641C3A097}"/>
    <cellStyle name="40% - Accent4 22 4 5" xfId="35025" xr:uid="{D70E6933-1602-4C23-9052-A0ED8C860C3D}"/>
    <cellStyle name="40% - Accent4 22 5" xfId="15458" xr:uid="{F7DB872B-06D9-4622-9FB1-1C2FF2A1C44D}"/>
    <cellStyle name="40% - Accent4 22 5 2" xfId="20882" xr:uid="{A13CF500-21C6-4667-8B6D-A345D1590141}"/>
    <cellStyle name="40% - Accent4 22 5 3" xfId="31658" xr:uid="{56ED4B5B-EBC6-4BFB-AE81-ACB4D756C05D}"/>
    <cellStyle name="40% - Accent4 22 5 4" xfId="36862" xr:uid="{40FD080A-E6DA-41D8-9681-ECECC58EC64B}"/>
    <cellStyle name="40% - Accent4 22 6" xfId="17645" xr:uid="{F9D96B06-BB6C-4E96-9A02-23D49E41AE17}"/>
    <cellStyle name="40% - Accent4 22 7" xfId="23068" xr:uid="{592C3FF2-AA27-480E-AF9A-3FDD7A076061}"/>
    <cellStyle name="40% - Accent4 22 8" xfId="24831" xr:uid="{6154240D-F10B-4152-8728-ADD78865A855}"/>
    <cellStyle name="40% - Accent4 22 9" xfId="28078" xr:uid="{A610A17D-88DF-4F3C-B378-1E2D4EF6EFE6}"/>
    <cellStyle name="40% - Accent4 23" xfId="4817" xr:uid="{F6A7CD31-E98F-4A43-8DCF-488AC3CB26A3}"/>
    <cellStyle name="40% - Accent4 23 10" xfId="33588" xr:uid="{FDF781B2-E830-4889-A7E5-8DCD879069E9}"/>
    <cellStyle name="40% - Accent4 23 2" xfId="11925" xr:uid="{5FECE73D-F582-4F8A-8D51-90C2A0792BF0}"/>
    <cellStyle name="40% - Accent4 23 2 2" xfId="14076" xr:uid="{BE96AD03-37ED-4EEE-A3EF-50A1B8435FA4}"/>
    <cellStyle name="40% - Accent4 23 2 2 2" xfId="19700" xr:uid="{54297C77-C074-4B96-954B-6767422BF01E}"/>
    <cellStyle name="40% - Accent4 23 2 2 3" xfId="26887" xr:uid="{E9422F76-8CE1-433C-8DDB-8C30EA34579A}"/>
    <cellStyle name="40% - Accent4 23 2 2 4" xfId="30498" xr:uid="{FBB72991-B3CB-4DAA-8D63-63201C19C29E}"/>
    <cellStyle name="40% - Accent4 23 2 2 5" xfId="35678" xr:uid="{DCA1D135-06C9-4E9F-97D6-DDB948F83836}"/>
    <cellStyle name="40% - Accent4 23 2 3" xfId="16533" xr:uid="{C3778905-3EAD-4468-A15B-3D36C147DEC6}"/>
    <cellStyle name="40% - Accent4 23 2 3 2" xfId="21732" xr:uid="{26AFD993-8E94-4247-AFAB-BA50A7A484AA}"/>
    <cellStyle name="40% - Accent4 23 2 3 3" xfId="32453" xr:uid="{1F1F43D5-C3C0-4A1C-9F07-0204BABC1C4C}"/>
    <cellStyle name="40% - Accent4 23 2 3 4" xfId="37712" xr:uid="{03AB1AF4-690D-4C5E-959C-A249687840B2}"/>
    <cellStyle name="40% - Accent4 23 2 4" xfId="18156" xr:uid="{CB5150C1-C371-4968-86DC-555ACF49C563}"/>
    <cellStyle name="40% - Accent4 23 2 5" xfId="23581" xr:uid="{4EF71EFC-94CB-492D-B3DD-AF94CE076FE3}"/>
    <cellStyle name="40% - Accent4 23 2 6" xfId="25343" xr:uid="{B9A3A5AB-375D-4D6E-A935-8762649D7ACD}"/>
    <cellStyle name="40% - Accent4 23 2 7" xfId="28968" xr:uid="{42AD6836-6F80-4867-B655-E707267ABEB6}"/>
    <cellStyle name="40% - Accent4 23 2 8" xfId="34088" xr:uid="{BA0E192D-22F7-496D-B0A5-940DE8793BDE}"/>
    <cellStyle name="40% - Accent4 23 3" xfId="12334" xr:uid="{4CE07124-07CD-4BB4-AD6C-1FD52153D88A}"/>
    <cellStyle name="40% - Accent4 23 3 2" xfId="14352" xr:uid="{DC911CF1-F29B-4C3B-9544-7CDAA82022A3}"/>
    <cellStyle name="40% - Accent4 23 3 2 2" xfId="19989" xr:uid="{1EC6494A-086B-4B80-9BF5-0F354D018442}"/>
    <cellStyle name="40% - Accent4 23 3 2 3" xfId="27176" xr:uid="{6FBDDDF6-46C9-493E-9E99-5FBF1C6C5820}"/>
    <cellStyle name="40% - Accent4 23 3 2 4" xfId="30787" xr:uid="{94186C1B-3AFF-42B9-8CAE-FBD3C78C1424}"/>
    <cellStyle name="40% - Accent4 23 3 2 5" xfId="35967" xr:uid="{E0B29400-2B9F-4112-8363-5C711F4EB184}"/>
    <cellStyle name="40% - Accent4 23 3 3" xfId="16752" xr:uid="{97B0D225-FB28-43F0-A9C8-8D22BE57F944}"/>
    <cellStyle name="40% - Accent4 23 3 3 2" xfId="21963" xr:uid="{7C5A33DF-5F49-4B77-928C-22084491C93C}"/>
    <cellStyle name="40% - Accent4 23 3 3 3" xfId="32684" xr:uid="{458578C9-41B4-4756-87D3-232C9C39CDFD}"/>
    <cellStyle name="40% - Accent4 23 3 3 4" xfId="37943" xr:uid="{2DD737FE-01E6-456F-894C-600290C18869}"/>
    <cellStyle name="40% - Accent4 23 3 4" xfId="18445" xr:uid="{65DAB15C-0CD2-42C8-B1C5-240D1B66D39F}"/>
    <cellStyle name="40% - Accent4 23 3 5" xfId="23870" xr:uid="{3F3BF016-E9C9-4635-8491-C765D0F29795}"/>
    <cellStyle name="40% - Accent4 23 3 6" xfId="25632" xr:uid="{60EA89B4-E7DB-49DF-A63F-6BDD9EEE66A0}"/>
    <cellStyle name="40% - Accent4 23 3 7" xfId="29204" xr:uid="{77BB53BD-F5A2-4E8B-8B0D-48BC78E44DDC}"/>
    <cellStyle name="40% - Accent4 23 3 8" xfId="34377" xr:uid="{DA41CFD2-DBA9-4583-93AA-512C9E16A2CA}"/>
    <cellStyle name="40% - Accent4 23 4" xfId="13526" xr:uid="{98623FDB-78A7-4680-BD8C-82892F3EB342}"/>
    <cellStyle name="40% - Accent4 23 4 2" xfId="19108" xr:uid="{C36C81BE-2CFC-4098-8BA1-9320564890C8}"/>
    <cellStyle name="40% - Accent4 23 4 3" xfId="26293" xr:uid="{4C18045D-E332-40CC-81F8-639EEDD1DADA}"/>
    <cellStyle name="40% - Accent4 23 4 4" xfId="29862" xr:uid="{D374A8F5-AF0C-4A6F-BB19-33685246717E}"/>
    <cellStyle name="40% - Accent4 23 4 5" xfId="35038" xr:uid="{DC84FE86-E2ED-421C-BB4E-00C5B93F3854}"/>
    <cellStyle name="40% - Accent4 23 5" xfId="15468" xr:uid="{CBFB60A6-9300-49B7-AB54-DAE5D70CB02B}"/>
    <cellStyle name="40% - Accent4 23 5 2" xfId="20892" xr:uid="{4C894917-D4BD-4298-9E15-1B9D3478CEB7}"/>
    <cellStyle name="40% - Accent4 23 5 3" xfId="31668" xr:uid="{0A6BB119-A311-44A8-9B59-E5D69D7B8288}"/>
    <cellStyle name="40% - Accent4 23 5 4" xfId="36872" xr:uid="{4BA01414-D975-4A3D-AA26-41725C02283F}"/>
    <cellStyle name="40% - Accent4 23 6" xfId="17658" xr:uid="{3246721E-1687-48C8-BB46-8BC9165AB3CE}"/>
    <cellStyle name="40% - Accent4 23 7" xfId="23081" xr:uid="{83DB2776-9ED0-4866-B085-15D6F2B2B946}"/>
    <cellStyle name="40% - Accent4 23 8" xfId="24844" xr:uid="{D14CEB51-8280-4F9E-A0CC-35118E345A9F}"/>
    <cellStyle name="40% - Accent4 23 9" xfId="28088" xr:uid="{F7824582-3460-4748-97F3-7B1C57E1397C}"/>
    <cellStyle name="40% - Accent4 24" xfId="10975" xr:uid="{E0985366-DA15-4D0A-AFD6-6437EACF2DAF}"/>
    <cellStyle name="40% - Accent4 24 10" xfId="33602" xr:uid="{B189CCB5-5407-4031-A1AB-DB4AAC5F0400}"/>
    <cellStyle name="40% - Accent4 24 2" xfId="11956" xr:uid="{D07F976B-BD8C-4AD7-B9D4-D3BE8010ABBD}"/>
    <cellStyle name="40% - Accent4 24 2 2" xfId="14100" xr:uid="{A5639F81-706C-41E8-A5EA-05D9AD09DADC}"/>
    <cellStyle name="40% - Accent4 24 2 2 2" xfId="19724" xr:uid="{B87FC456-7258-4DC6-A849-54DC4C393F50}"/>
    <cellStyle name="40% - Accent4 24 2 2 3" xfId="26911" xr:uid="{76DA7BA7-3604-48E2-822D-ED40B3A4BC7B}"/>
    <cellStyle name="40% - Accent4 24 2 2 4" xfId="30522" xr:uid="{6BBC085D-78A0-4B95-81A3-D8DD56179F07}"/>
    <cellStyle name="40% - Accent4 24 2 2 5" xfId="35702" xr:uid="{4AB5931E-832B-435B-A11A-20D41E484690}"/>
    <cellStyle name="40% - Accent4 24 2 3" xfId="16554" xr:uid="{BA8BEADC-379C-4A11-8CD1-D34E1B7D5D53}"/>
    <cellStyle name="40% - Accent4 24 2 3 2" xfId="21753" xr:uid="{45439859-E72A-4DC4-9E78-8A2AECC081DA}"/>
    <cellStyle name="40% - Accent4 24 2 3 3" xfId="32474" xr:uid="{AFA53B08-7FD8-4D05-9AEF-1E294356F98E}"/>
    <cellStyle name="40% - Accent4 24 2 3 4" xfId="37733" xr:uid="{C0283B7D-0DBD-4CA2-9571-DE0227203298}"/>
    <cellStyle name="40% - Accent4 24 2 4" xfId="18180" xr:uid="{32CDCF86-52D3-41ED-9332-F3B068056C8A}"/>
    <cellStyle name="40% - Accent4 24 2 5" xfId="23605" xr:uid="{4A6CD18A-96A0-426E-AB9C-FDC63DA1EBDB}"/>
    <cellStyle name="40% - Accent4 24 2 6" xfId="25367" xr:uid="{A04A8C84-F938-4C94-86F8-CAFF5E1C0235}"/>
    <cellStyle name="40% - Accent4 24 2 7" xfId="28989" xr:uid="{425B029B-59D2-4802-809B-2C689AAC716D}"/>
    <cellStyle name="40% - Accent4 24 2 8" xfId="34112" xr:uid="{209A4D60-5BF2-493C-9889-869E5951D52C}"/>
    <cellStyle name="40% - Accent4 24 3" xfId="12367" xr:uid="{7D0CF689-8C39-4F3D-AB68-15043DA173D8}"/>
    <cellStyle name="40% - Accent4 24 3 2" xfId="14370" xr:uid="{CE8896C9-C480-4F04-8122-B3038EA1FA8F}"/>
    <cellStyle name="40% - Accent4 24 3 2 2" xfId="20007" xr:uid="{15FD86C7-CDB4-475A-A0F7-D90B538682B8}"/>
    <cellStyle name="40% - Accent4 24 3 2 3" xfId="27194" xr:uid="{3374392C-C008-4A00-AE19-86410706CCD5}"/>
    <cellStyle name="40% - Accent4 24 3 2 4" xfId="30805" xr:uid="{E864D00E-4A27-4EE6-A896-7ED60C7567A0}"/>
    <cellStyle name="40% - Accent4 24 3 2 5" xfId="35985" xr:uid="{3FA9C85B-B007-4B76-A1DE-3DCD4FCFCC07}"/>
    <cellStyle name="40% - Accent4 24 3 3" xfId="16766" xr:uid="{A41AB3EB-77C6-4B5A-AB7B-4FCB4D826783}"/>
    <cellStyle name="40% - Accent4 24 3 3 2" xfId="21977" xr:uid="{A0995B8C-2F3A-44E8-A765-088A51A3227A}"/>
    <cellStyle name="40% - Accent4 24 3 3 3" xfId="32698" xr:uid="{1E89121E-A544-4508-BE3B-F077206D8666}"/>
    <cellStyle name="40% - Accent4 24 3 3 4" xfId="37957" xr:uid="{4B720DCA-4852-4082-81FE-283D98671E07}"/>
    <cellStyle name="40% - Accent4 24 3 4" xfId="18463" xr:uid="{0E44C1F3-69D6-4B37-955A-B18290CBE2AC}"/>
    <cellStyle name="40% - Accent4 24 3 5" xfId="23888" xr:uid="{40CD3E6B-4501-46AE-9D60-CEAE24631147}"/>
    <cellStyle name="40% - Accent4 24 3 6" xfId="25650" xr:uid="{16381F14-343E-421F-AEE3-6976756F5F13}"/>
    <cellStyle name="40% - Accent4 24 3 7" xfId="29219" xr:uid="{A7B46C72-03AC-40C0-96F0-D4DB0EE15E6F}"/>
    <cellStyle name="40% - Accent4 24 3 8" xfId="34395" xr:uid="{FCD87C7B-761D-4CB8-A47E-5B90A7FAF419}"/>
    <cellStyle name="40% - Accent4 24 4" xfId="13540" xr:uid="{C58D32A5-EC3D-4328-939E-F3BFFF5102CC}"/>
    <cellStyle name="40% - Accent4 24 4 2" xfId="19122" xr:uid="{FCC24EEC-3730-45ED-A3EA-15B3BDD6D896}"/>
    <cellStyle name="40% - Accent4 24 4 3" xfId="26307" xr:uid="{E2363E58-89AB-4270-AD44-FAAD22938D26}"/>
    <cellStyle name="40% - Accent4 24 4 4" xfId="29876" xr:uid="{00509D03-C17C-49B1-91F1-1A5430987841}"/>
    <cellStyle name="40% - Accent4 24 4 5" xfId="35052" xr:uid="{488E2340-2FA9-44F6-87C5-93D3860EC8E0}"/>
    <cellStyle name="40% - Accent4 24 5" xfId="15489" xr:uid="{249E199E-E0F1-4B95-8F22-12718CD2461F}"/>
    <cellStyle name="40% - Accent4 24 5 2" xfId="20915" xr:uid="{D6A977AB-A1F4-4E79-A401-A4710ABB7BAF}"/>
    <cellStyle name="40% - Accent4 24 5 3" xfId="31690" xr:uid="{45D9EF37-A3FA-4CD8-BC63-8AFE5B615438}"/>
    <cellStyle name="40% - Accent4 24 5 4" xfId="36895" xr:uid="{EA9184B0-D7D9-4DD6-BD4C-20F3E2DA63EE}"/>
    <cellStyle name="40% - Accent4 24 6" xfId="17672" xr:uid="{D54A7772-56DC-4DCB-877A-AF480F0F42D9}"/>
    <cellStyle name="40% - Accent4 24 7" xfId="23095" xr:uid="{6632836E-5649-4A99-871E-8E82749C1311}"/>
    <cellStyle name="40% - Accent4 24 8" xfId="24858" xr:uid="{F6D8B6AC-BE16-4A03-A6BB-C88050D984AF}"/>
    <cellStyle name="40% - Accent4 24 9" xfId="28111" xr:uid="{B893E768-F5B0-4CAF-80A8-FE2444D8B4AB}"/>
    <cellStyle name="40% - Accent4 25" xfId="11018" xr:uid="{61785FEE-7118-4339-A7A5-D6384058593D}"/>
    <cellStyle name="40% - Accent4 25 10" xfId="33617" xr:uid="{515211DC-8FEC-46AF-81D3-1B977FB899DA}"/>
    <cellStyle name="40% - Accent4 25 2" xfId="11992" xr:uid="{E5EF9DBA-06D8-420D-A18B-15A87C39D11C}"/>
    <cellStyle name="40% - Accent4 25 2 2" xfId="14124" xr:uid="{8C658256-6B97-4AE1-B618-3BF97BC4D0F6}"/>
    <cellStyle name="40% - Accent4 25 2 2 2" xfId="19750" xr:uid="{C0C85F87-7EB7-4C13-9DED-4BE944FA5C56}"/>
    <cellStyle name="40% - Accent4 25 2 2 3" xfId="26937" xr:uid="{AC817434-3B62-4969-8727-A169D8DE7F31}"/>
    <cellStyle name="40% - Accent4 25 2 2 4" xfId="30548" xr:uid="{F84D400D-CD12-41CE-9ACE-BC2476DBA548}"/>
    <cellStyle name="40% - Accent4 25 2 2 5" xfId="35728" xr:uid="{2AC38744-FFF9-4C95-838C-3DB03928BF74}"/>
    <cellStyle name="40% - Accent4 25 2 3" xfId="16575" xr:uid="{9BBA03FC-3B09-4EE5-BF3D-5A96387B9A68}"/>
    <cellStyle name="40% - Accent4 25 2 3 2" xfId="21776" xr:uid="{DA193C3D-F11B-47FC-830F-1F2D7D1DA629}"/>
    <cellStyle name="40% - Accent4 25 2 3 3" xfId="32497" xr:uid="{07A0150A-4B93-473C-8030-FE90EA1A783C}"/>
    <cellStyle name="40% - Accent4 25 2 3 4" xfId="37756" xr:uid="{E43C6C23-F5E0-4608-BB71-477259802C67}"/>
    <cellStyle name="40% - Accent4 25 2 4" xfId="18206" xr:uid="{7E34D766-4BA0-493A-AFCB-147398801F61}"/>
    <cellStyle name="40% - Accent4 25 2 5" xfId="23631" xr:uid="{1279F3F6-9B7D-4AB1-A477-E65653F5561D}"/>
    <cellStyle name="40% - Accent4 25 2 6" xfId="25393" xr:uid="{403D1634-0943-4121-8BC9-D0108313BCC0}"/>
    <cellStyle name="40% - Accent4 25 2 7" xfId="29013" xr:uid="{D79AB0CD-0B15-4D37-B174-0405F4DD4F1E}"/>
    <cellStyle name="40% - Accent4 25 2 8" xfId="34138" xr:uid="{388C4D61-0EE6-4409-9DFE-7933C0A927F6}"/>
    <cellStyle name="40% - Accent4 25 3" xfId="12400" xr:uid="{666BC97A-12EF-46C4-86EC-7FAA816DEC04}"/>
    <cellStyle name="40% - Accent4 25 3 2" xfId="14389" xr:uid="{55ADB816-7AB6-4FD6-9311-A6986648F1F0}"/>
    <cellStyle name="40% - Accent4 25 3 2 2" xfId="20026" xr:uid="{CF8F5368-A23F-4FB2-B91F-57F832294C7C}"/>
    <cellStyle name="40% - Accent4 25 3 2 3" xfId="27213" xr:uid="{06AEDA25-8113-4743-946D-752D0413040A}"/>
    <cellStyle name="40% - Accent4 25 3 2 4" xfId="30824" xr:uid="{5B986FDB-E7EA-4BD1-B1AA-B6CEC49C86E9}"/>
    <cellStyle name="40% - Accent4 25 3 2 5" xfId="36004" xr:uid="{531AED34-C130-4E10-AB26-6AE7F3FB4911}"/>
    <cellStyle name="40% - Accent4 25 3 3" xfId="16781" xr:uid="{723E8107-C7ED-4DAD-9E1D-EA2EB34D04D8}"/>
    <cellStyle name="40% - Accent4 25 3 3 2" xfId="21992" xr:uid="{745AAD83-75DF-4DF9-9638-AA1755B29728}"/>
    <cellStyle name="40% - Accent4 25 3 3 3" xfId="32713" xr:uid="{191E7B74-E644-4F37-964B-94637F8196AA}"/>
    <cellStyle name="40% - Accent4 25 3 3 4" xfId="37972" xr:uid="{D8F446B1-7687-4344-B4AF-6F43D45D5DCA}"/>
    <cellStyle name="40% - Accent4 25 3 4" xfId="18483" xr:uid="{5929CE3F-C273-4E92-8F06-26EECB6FEC54}"/>
    <cellStyle name="40% - Accent4 25 3 5" xfId="23907" xr:uid="{203452BC-64FE-40F9-945B-D533CC49C842}"/>
    <cellStyle name="40% - Accent4 25 3 6" xfId="25669" xr:uid="{FB66336C-8FCE-4C6A-A88D-AEDB17781B77}"/>
    <cellStyle name="40% - Accent4 25 3 7" xfId="29234" xr:uid="{6FC903D1-99B8-4425-883E-74BC43116E5D}"/>
    <cellStyle name="40% - Accent4 25 3 8" xfId="34414" xr:uid="{F0512E7A-7E2A-42D8-8AC7-19064A8532F9}"/>
    <cellStyle name="40% - Accent4 25 4" xfId="13555" xr:uid="{62AD0785-ABBF-448B-A0F1-21F97CC2E1CA}"/>
    <cellStyle name="40% - Accent4 25 4 2" xfId="19137" xr:uid="{D688184B-3765-437D-8FB7-AEB9591FDE9D}"/>
    <cellStyle name="40% - Accent4 25 4 3" xfId="26322" xr:uid="{92AC3913-1413-444D-9AF3-14E284C63A74}"/>
    <cellStyle name="40% - Accent4 25 4 4" xfId="29891" xr:uid="{4F25C2A0-BC31-4AA6-BD4D-D9B67C5A1676}"/>
    <cellStyle name="40% - Accent4 25 4 5" xfId="35067" xr:uid="{16EDEE38-EC7C-4175-A15A-7D31685A3082}"/>
    <cellStyle name="40% - Accent4 25 5" xfId="15501" xr:uid="{3D07FEAA-12BE-495F-9581-ACFC0A950BA2}"/>
    <cellStyle name="40% - Accent4 25 5 2" xfId="20927" xr:uid="{A9DE33E2-435A-4799-AE38-539C94A41BAC}"/>
    <cellStyle name="40% - Accent4 25 5 3" xfId="31702" xr:uid="{2C483617-3728-4019-A025-3B5072A6F70B}"/>
    <cellStyle name="40% - Accent4 25 5 4" xfId="36907" xr:uid="{85727A20-F61E-4416-92F3-76EFD17D912E}"/>
    <cellStyle name="40% - Accent4 25 6" xfId="17687" xr:uid="{3F3510A9-156F-4D54-8945-1B3B514114A7}"/>
    <cellStyle name="40% - Accent4 25 7" xfId="23110" xr:uid="{157CC5DF-1EF6-4B6C-9386-E8E222C0AF9B}"/>
    <cellStyle name="40% - Accent4 25 8" xfId="24873" xr:uid="{29B06583-ED94-4B2B-B068-1AF8F7D6EE3D}"/>
    <cellStyle name="40% - Accent4 25 9" xfId="28123" xr:uid="{E4E4535F-522B-4424-BE9A-FF6EC8E2922F}"/>
    <cellStyle name="40% - Accent4 26" xfId="11060" xr:uid="{951D9DD8-FC22-41B9-93F0-71FB7BBDCD68}"/>
    <cellStyle name="40% - Accent4 26 10" xfId="33630" xr:uid="{D5B97BE3-8449-49E4-88F7-7A4E61A6AC6C}"/>
    <cellStyle name="40% - Accent4 26 2" xfId="12026" xr:uid="{28A92E45-5CED-4D00-BB30-31544BCC8174}"/>
    <cellStyle name="40% - Accent4 26 2 2" xfId="14149" xr:uid="{F025F408-441F-4BF3-A6FD-49D5E602A6BD}"/>
    <cellStyle name="40% - Accent4 26 2 2 2" xfId="19779" xr:uid="{B7BFE372-63DC-4ACA-BE64-493236C2E14D}"/>
    <cellStyle name="40% - Accent4 26 2 2 3" xfId="26966" xr:uid="{B9FD6042-83A1-4161-8FB0-EAF44E20559B}"/>
    <cellStyle name="40% - Accent4 26 2 2 4" xfId="30577" xr:uid="{0FC0C868-34A6-4205-A168-E507A038D510}"/>
    <cellStyle name="40% - Accent4 26 2 2 5" xfId="35757" xr:uid="{CAF5D2C0-7D3F-4E2A-A56D-051446432FBA}"/>
    <cellStyle name="40% - Accent4 26 2 3" xfId="16596" xr:uid="{80AE25B1-D545-423D-8504-F375B42571CE}"/>
    <cellStyle name="40% - Accent4 26 2 3 2" xfId="21800" xr:uid="{6482604B-1B95-46F3-A5FC-1AE3C9A6FB70}"/>
    <cellStyle name="40% - Accent4 26 2 3 3" xfId="32521" xr:uid="{71CB4083-AAE2-49F2-9D3D-2AAA9A8551EF}"/>
    <cellStyle name="40% - Accent4 26 2 3 4" xfId="37780" xr:uid="{B307329F-F98A-4F0A-9FAE-AA132D3E1575}"/>
    <cellStyle name="40% - Accent4 26 2 4" xfId="18235" xr:uid="{E46BE586-44CE-44FA-B90C-4D291B01CACC}"/>
    <cellStyle name="40% - Accent4 26 2 5" xfId="23660" xr:uid="{98E46725-727D-4D67-B4D2-04959EA0028C}"/>
    <cellStyle name="40% - Accent4 26 2 6" xfId="25422" xr:uid="{36019E15-8112-4487-94CB-3778C197491A}"/>
    <cellStyle name="40% - Accent4 26 2 7" xfId="29037" xr:uid="{22CD48B5-0917-4BF8-A17E-4C724DCEF954}"/>
    <cellStyle name="40% - Accent4 26 2 8" xfId="34167" xr:uid="{67EEF37C-D5E1-48E1-8CC3-5F942D2AC640}"/>
    <cellStyle name="40% - Accent4 26 3" xfId="12432" xr:uid="{2FDFC60D-6863-4FA7-8BDC-8C147B1BEF7A}"/>
    <cellStyle name="40% - Accent4 26 3 2" xfId="14411" xr:uid="{13A7C6B6-6D6A-46F4-AC64-F1941A85515A}"/>
    <cellStyle name="40% - Accent4 26 3 2 2" xfId="20048" xr:uid="{9F41E77D-F671-40E8-9CFE-68E5C17803F1}"/>
    <cellStyle name="40% - Accent4 26 3 2 3" xfId="27235" xr:uid="{6E9CD994-607F-4510-8032-B1F7469C37C4}"/>
    <cellStyle name="40% - Accent4 26 3 2 4" xfId="30846" xr:uid="{9CBDBD59-1A4C-4CB4-BA6F-7F67EAD63C97}"/>
    <cellStyle name="40% - Accent4 26 3 2 5" xfId="36026" xr:uid="{250EF0A6-213E-4986-A822-69D4624B2887}"/>
    <cellStyle name="40% - Accent4 26 3 3" xfId="16794" xr:uid="{9F5D9DE4-D813-40D1-88F3-B73BEFF15E09}"/>
    <cellStyle name="40% - Accent4 26 3 3 2" xfId="22005" xr:uid="{907F3B48-45AC-4DBD-BE12-45B0AB064882}"/>
    <cellStyle name="40% - Accent4 26 3 3 3" xfId="32726" xr:uid="{DC5E1E59-2377-4CA9-BD83-83938C282EAF}"/>
    <cellStyle name="40% - Accent4 26 3 3 4" xfId="37985" xr:uid="{42FE4C99-88DA-41DF-BCC3-570E9464D283}"/>
    <cellStyle name="40% - Accent4 26 3 4" xfId="18505" xr:uid="{697403E3-B9AF-4AD4-A45E-15EA69E0C60E}"/>
    <cellStyle name="40% - Accent4 26 3 5" xfId="23929" xr:uid="{D186AF33-EF83-4BD4-899C-5CEDF5F9A213}"/>
    <cellStyle name="40% - Accent4 26 3 6" xfId="25691" xr:uid="{A1B2AA7D-17D1-457C-B904-0D9633D18DB1}"/>
    <cellStyle name="40% - Accent4 26 3 7" xfId="29247" xr:uid="{CA38EA59-F7D6-4B42-A677-63972CB46D77}"/>
    <cellStyle name="40% - Accent4 26 3 8" xfId="34436" xr:uid="{299D26B0-02E4-47FF-BA26-B717D7E3CE9A}"/>
    <cellStyle name="40% - Accent4 26 4" xfId="13568" xr:uid="{1018E964-0702-4524-B171-25446F31EEC8}"/>
    <cellStyle name="40% - Accent4 26 4 2" xfId="19150" xr:uid="{2BBFF6B4-F9B5-47FE-83AD-3498376BBC36}"/>
    <cellStyle name="40% - Accent4 26 4 3" xfId="26335" xr:uid="{F02372B2-BFF2-4C5E-8753-F00C7FDAD294}"/>
    <cellStyle name="40% - Accent4 26 4 4" xfId="29904" xr:uid="{E5EF022D-6171-478B-B4CB-4D851B898A6C}"/>
    <cellStyle name="40% - Accent4 26 4 5" xfId="35080" xr:uid="{54CF2A1B-B766-4767-A06A-35F08CEBF79B}"/>
    <cellStyle name="40% - Accent4 26 5" xfId="15512" xr:uid="{AC368D68-8858-4B69-8A4E-5F22CD4DFC6F}"/>
    <cellStyle name="40% - Accent4 26 5 2" xfId="20938" xr:uid="{33484771-BA09-415C-A431-4885391E0C7E}"/>
    <cellStyle name="40% - Accent4 26 5 3" xfId="31713" xr:uid="{B1B2AD5F-097A-4A67-A52C-5DFD53A0A1B1}"/>
    <cellStyle name="40% - Accent4 26 5 4" xfId="36918" xr:uid="{A29441AD-7249-40B0-AA09-BA197D8439C9}"/>
    <cellStyle name="40% - Accent4 26 6" xfId="17700" xr:uid="{1BF712C3-87B9-4A39-9BD2-94FEF83DCA78}"/>
    <cellStyle name="40% - Accent4 26 7" xfId="23123" xr:uid="{EFB5588A-EF7D-448D-8E41-45EFA7285BBC}"/>
    <cellStyle name="40% - Accent4 26 8" xfId="24886" xr:uid="{F86B88BB-0070-47C7-A93F-5DFB1254BD7C}"/>
    <cellStyle name="40% - Accent4 26 9" xfId="28134" xr:uid="{779006C3-DC5A-4B48-8B12-CCA19DB16D92}"/>
    <cellStyle name="40% - Accent4 27" xfId="11102" xr:uid="{86D19D2B-8838-4FA3-A0F9-791C46781E14}"/>
    <cellStyle name="40% - Accent4 27 10" xfId="33643" xr:uid="{FC87A0A9-3207-495A-BD87-E85E6C1452FE}"/>
    <cellStyle name="40% - Accent4 27 2" xfId="12061" xr:uid="{5C2CB701-DBC7-425E-94F5-5F7BF00B2224}"/>
    <cellStyle name="40% - Accent4 27 2 2" xfId="14170" xr:uid="{72F4B4DE-C90B-4841-8872-70996A76C041}"/>
    <cellStyle name="40% - Accent4 27 2 2 2" xfId="19801" xr:uid="{C28938EE-6826-489D-9CDD-A4936257EAB5}"/>
    <cellStyle name="40% - Accent4 27 2 2 3" xfId="26988" xr:uid="{DDF743E9-1C59-4B29-8AD9-F0D59C2A8029}"/>
    <cellStyle name="40% - Accent4 27 2 2 4" xfId="30599" xr:uid="{DE8F21CB-55F5-491A-B593-F545D105A55C}"/>
    <cellStyle name="40% - Accent4 27 2 2 5" xfId="35779" xr:uid="{6C537B31-5D89-410A-8E4B-DEFD3726FBC5}"/>
    <cellStyle name="40% - Accent4 27 2 3" xfId="16615" xr:uid="{C73925F2-73A5-4001-9FAC-62E7382847CF}"/>
    <cellStyle name="40% - Accent4 27 2 3 2" xfId="21820" xr:uid="{648BAAB0-6DEE-4236-A0C2-2919C8752680}"/>
    <cellStyle name="40% - Accent4 27 2 3 3" xfId="32541" xr:uid="{507FA30D-ED50-4600-AEFE-8B6B4C18B77B}"/>
    <cellStyle name="40% - Accent4 27 2 3 4" xfId="37800" xr:uid="{847205B1-C550-4ACA-A878-DA0CA2753737}"/>
    <cellStyle name="40% - Accent4 27 2 4" xfId="18257" xr:uid="{82667454-7E12-44D9-BB16-9282955C784D}"/>
    <cellStyle name="40% - Accent4 27 2 5" xfId="23682" xr:uid="{ACDB6BAB-5BA9-4033-A768-90852E9DA4B9}"/>
    <cellStyle name="40% - Accent4 27 2 6" xfId="25444" xr:uid="{5406014F-6B3E-46BA-9EC8-8DA315C05EEF}"/>
    <cellStyle name="40% - Accent4 27 2 7" xfId="29058" xr:uid="{C4F31408-1D6F-4C13-9F4F-67EB8DECCC36}"/>
    <cellStyle name="40% - Accent4 27 2 8" xfId="34189" xr:uid="{2295A96D-47C0-428B-9434-C067C7DE5056}"/>
    <cellStyle name="40% - Accent4 27 3" xfId="12463" xr:uid="{C86A8E55-5EA7-49B3-98F9-1B93C720B0BD}"/>
    <cellStyle name="40% - Accent4 27 3 2" xfId="14433" xr:uid="{2F0FCDA0-33ED-4DA2-A026-03851E4C7861}"/>
    <cellStyle name="40% - Accent4 27 3 2 2" xfId="20070" xr:uid="{F76025F1-AF19-4AAC-A389-57D945ABB705}"/>
    <cellStyle name="40% - Accent4 27 3 2 3" xfId="27257" xr:uid="{2204DBF6-B2AB-42C8-B58A-CF77A87364B9}"/>
    <cellStyle name="40% - Accent4 27 3 2 4" xfId="30868" xr:uid="{C0376353-91F8-4420-954A-AE82BF288C06}"/>
    <cellStyle name="40% - Accent4 27 3 2 5" xfId="36048" xr:uid="{DE1B65B2-885D-460B-8108-90DD067F8AB2}"/>
    <cellStyle name="40% - Accent4 27 3 3" xfId="16808" xr:uid="{B98088F7-38D2-4EAA-AA4D-12A9BCE4E00F}"/>
    <cellStyle name="40% - Accent4 27 3 3 2" xfId="22019" xr:uid="{27DDC1BB-A535-4312-8558-425D55FCA3AC}"/>
    <cellStyle name="40% - Accent4 27 3 3 3" xfId="32740" xr:uid="{CAF77A42-31ED-405F-898B-575BAB32C1FF}"/>
    <cellStyle name="40% - Accent4 27 3 3 4" xfId="37999" xr:uid="{FD81F3D8-C752-41B4-BB43-E8D8DB47B8E7}"/>
    <cellStyle name="40% - Accent4 27 3 4" xfId="18527" xr:uid="{64400793-EBBA-478B-AF22-EF1C4BAC81AA}"/>
    <cellStyle name="40% - Accent4 27 3 5" xfId="23951" xr:uid="{13DD409F-8026-4CBA-9312-F93694E8DB9F}"/>
    <cellStyle name="40% - Accent4 27 3 6" xfId="25713" xr:uid="{6F5F3EB1-9ECD-4EEA-9B55-5FD1186BDD55}"/>
    <cellStyle name="40% - Accent4 27 3 7" xfId="29261" xr:uid="{0302DB1A-AC26-42AF-91BC-3EED930FC95E}"/>
    <cellStyle name="40% - Accent4 27 3 8" xfId="34458" xr:uid="{B7D201F9-B7CE-40C2-88EA-77DDFBFB6DE1}"/>
    <cellStyle name="40% - Accent4 27 4" xfId="13581" xr:uid="{4C63AA6B-4142-4A5A-9331-84995137EAE1}"/>
    <cellStyle name="40% - Accent4 27 4 2" xfId="19163" xr:uid="{ACECA0F7-6CBC-406A-BD63-BA43574413C5}"/>
    <cellStyle name="40% - Accent4 27 4 3" xfId="26348" xr:uid="{0E4E11A6-7F5A-4394-AD21-909004D10B7A}"/>
    <cellStyle name="40% - Accent4 27 4 4" xfId="29917" xr:uid="{A2BEF3FE-8AFA-4DCA-95B1-1946F9E21E74}"/>
    <cellStyle name="40% - Accent4 27 4 5" xfId="35093" xr:uid="{E03AC52C-D978-44D0-B5F6-5C12BDCC4AD8}"/>
    <cellStyle name="40% - Accent4 27 5" xfId="15533" xr:uid="{E90CC3E3-16B0-4EAC-B3E0-C597C8B9CD53}"/>
    <cellStyle name="40% - Accent4 27 5 2" xfId="20959" xr:uid="{A8BB5221-B86E-4FE0-80EE-C803CC8E255B}"/>
    <cellStyle name="40% - Accent4 27 5 3" xfId="31734" xr:uid="{7E4593E5-7F88-4F2B-B949-FD7F44BFAE57}"/>
    <cellStyle name="40% - Accent4 27 5 4" xfId="36939" xr:uid="{F0A7B35B-897B-4FED-BA23-6146ABF30D5F}"/>
    <cellStyle name="40% - Accent4 27 6" xfId="17713" xr:uid="{7213DDB6-506F-47BE-B1BE-EE9DE0595CF2}"/>
    <cellStyle name="40% - Accent4 27 7" xfId="23136" xr:uid="{D0AD0A36-3E2A-4D13-84B4-FD9DE0AB4A3E}"/>
    <cellStyle name="40% - Accent4 27 8" xfId="24899" xr:uid="{3D792328-899E-48FA-9066-9A39560D188D}"/>
    <cellStyle name="40% - Accent4 27 9" xfId="28155" xr:uid="{EE49CF4F-769B-4107-96F8-13684552AA65}"/>
    <cellStyle name="40% - Accent4 28" xfId="11144" xr:uid="{B5492899-1F3D-4A36-BD4C-94FBF641B97A}"/>
    <cellStyle name="40% - Accent4 28 10" xfId="33656" xr:uid="{D9D63568-9867-4C61-9994-9A9FCE1EA217}"/>
    <cellStyle name="40% - Accent4 28 2" xfId="12096" xr:uid="{4C892451-B787-46A6-9FEE-507CEB97B2AB}"/>
    <cellStyle name="40% - Accent4 28 2 2" xfId="14198" xr:uid="{98BC70C0-FD3C-4643-9D27-8399034066EF}"/>
    <cellStyle name="40% - Accent4 28 2 2 2" xfId="19829" xr:uid="{ACC1498C-A7D1-4E13-B3F0-D5C4402BB080}"/>
    <cellStyle name="40% - Accent4 28 2 2 3" xfId="27016" xr:uid="{C4FD899B-902A-494C-A73A-C18458DABA65}"/>
    <cellStyle name="40% - Accent4 28 2 2 4" xfId="30627" xr:uid="{2085BCF5-CE80-4FA4-A08D-7819B37D6EBD}"/>
    <cellStyle name="40% - Accent4 28 2 2 5" xfId="35807" xr:uid="{1B04C063-441E-46D6-8D2C-15D6D5089284}"/>
    <cellStyle name="40% - Accent4 28 2 3" xfId="16636" xr:uid="{E90CB56E-35AD-4DCF-A444-DB3A647FF254}"/>
    <cellStyle name="40% - Accent4 28 2 3 2" xfId="21841" xr:uid="{51B7AD2C-1A2E-4973-A990-473F4334DCCA}"/>
    <cellStyle name="40% - Accent4 28 2 3 3" xfId="32562" xr:uid="{BD5A6908-0193-42E0-8BEA-9B9A6CFC7589}"/>
    <cellStyle name="40% - Accent4 28 2 3 4" xfId="37821" xr:uid="{9AF9A280-D921-4D5C-BCF7-568C48B170D5}"/>
    <cellStyle name="40% - Accent4 28 2 4" xfId="18285" xr:uid="{9C978526-90B7-4556-8288-45A68F3E36D9}"/>
    <cellStyle name="40% - Accent4 28 2 5" xfId="23710" xr:uid="{E01D04A6-BADF-4FA1-8E3A-587E1B05EED1}"/>
    <cellStyle name="40% - Accent4 28 2 6" xfId="25472" xr:uid="{60572100-0949-4ADF-B8CB-B860DE7ECEA7}"/>
    <cellStyle name="40% - Accent4 28 2 7" xfId="29079" xr:uid="{3D8D5786-0EBB-488E-8B3B-3100D50F9CC3}"/>
    <cellStyle name="40% - Accent4 28 2 8" xfId="34217" xr:uid="{601AB5AA-8FB6-47A1-9EAE-7F5C2D59697C}"/>
    <cellStyle name="40% - Accent4 28 3" xfId="12493" xr:uid="{E1F26925-457A-4B70-9FD9-B8F2C6F8F0D4}"/>
    <cellStyle name="40% - Accent4 28 3 2" xfId="14449" xr:uid="{AC0DB48C-FA5E-491B-B35A-44DCDFB78A4A}"/>
    <cellStyle name="40% - Accent4 28 3 2 2" xfId="20086" xr:uid="{4933465F-C9DB-4353-BF62-8892E48C3FF8}"/>
    <cellStyle name="40% - Accent4 28 3 2 3" xfId="27273" xr:uid="{107D6DAF-3198-4A05-80E5-FAC9A86F935D}"/>
    <cellStyle name="40% - Accent4 28 3 2 4" xfId="30884" xr:uid="{69DCEFF7-7C44-40BC-B4E9-15D53D4C93CF}"/>
    <cellStyle name="40% - Accent4 28 3 2 5" xfId="36064" xr:uid="{E6F31026-BC76-4541-9204-81AB515B6CF8}"/>
    <cellStyle name="40% - Accent4 28 3 3" xfId="16821" xr:uid="{25EDF432-CDF8-4847-ADD2-9F643594D72F}"/>
    <cellStyle name="40% - Accent4 28 3 3 2" xfId="22032" xr:uid="{DAE5EF31-83F8-4049-93CA-E55E524D0508}"/>
    <cellStyle name="40% - Accent4 28 3 3 3" xfId="32753" xr:uid="{380D5573-B423-4903-9495-A18C9A69A231}"/>
    <cellStyle name="40% - Accent4 28 3 3 4" xfId="38012" xr:uid="{F13D028F-35CB-425B-9774-997BDD9FA384}"/>
    <cellStyle name="40% - Accent4 28 3 4" xfId="18543" xr:uid="{C3538C30-8239-4D42-B952-13CE6CF48759}"/>
    <cellStyle name="40% - Accent4 28 3 5" xfId="23967" xr:uid="{949B9953-8BCE-4A8A-B95A-97976391B6D1}"/>
    <cellStyle name="40% - Accent4 28 3 6" xfId="25729" xr:uid="{C7841530-6BB6-4687-8ED4-CC05A2E00072}"/>
    <cellStyle name="40% - Accent4 28 3 7" xfId="29275" xr:uid="{2BCFB3E7-E76E-4737-A258-9680DB67B173}"/>
    <cellStyle name="40% - Accent4 28 3 8" xfId="34474" xr:uid="{32032426-2512-4942-873D-5066E9374366}"/>
    <cellStyle name="40% - Accent4 28 4" xfId="13594" xr:uid="{183591E2-5C58-4129-ABFB-956E1AB70739}"/>
    <cellStyle name="40% - Accent4 28 4 2" xfId="19176" xr:uid="{22BE2463-C8F3-4B3D-BA4E-94998FEEE80E}"/>
    <cellStyle name="40% - Accent4 28 4 3" xfId="26361" xr:uid="{4F51BA12-0576-4E35-B376-E23463FF391A}"/>
    <cellStyle name="40% - Accent4 28 4 4" xfId="29930" xr:uid="{22F17355-0114-426F-93D1-FA68161341C4}"/>
    <cellStyle name="40% - Accent4 28 4 5" xfId="35106" xr:uid="{D43E5085-FF30-463C-A28A-4A3DCE3EA711}"/>
    <cellStyle name="40% - Accent4 28 5" xfId="15547" xr:uid="{A7B09B35-011A-4B1D-9CD0-C127F48537AC}"/>
    <cellStyle name="40% - Accent4 28 5 2" xfId="20973" xr:uid="{00B6F965-EC29-4EF0-861E-06F79C5C67A8}"/>
    <cellStyle name="40% - Accent4 28 5 3" xfId="31748" xr:uid="{9F1EF305-E0A1-4760-9333-BCC0BC203377}"/>
    <cellStyle name="40% - Accent4 28 5 4" xfId="36953" xr:uid="{01914A31-A524-4D15-BF17-59F204826DF9}"/>
    <cellStyle name="40% - Accent4 28 6" xfId="17726" xr:uid="{3BD06375-050C-4653-A2DB-6649D424618D}"/>
    <cellStyle name="40% - Accent4 28 7" xfId="23149" xr:uid="{77FA0EF7-916A-4E60-8B06-6E1845B56179}"/>
    <cellStyle name="40% - Accent4 28 8" xfId="24912" xr:uid="{CDFEB3CD-734F-4477-A3FD-09021310413C}"/>
    <cellStyle name="40% - Accent4 28 9" xfId="28169" xr:uid="{9033455F-D802-422B-921F-4BFFFCCBA88D}"/>
    <cellStyle name="40% - Accent4 29" xfId="11186" xr:uid="{F4CD9A9F-9198-404B-B23A-3EEE80F2B6AB}"/>
    <cellStyle name="40% - Accent4 29 10" xfId="33670" xr:uid="{D6D7F3C1-0B6D-4C1E-A9C3-CC83FFADDFA5}"/>
    <cellStyle name="40% - Accent4 29 2" xfId="12133" xr:uid="{FD029BE5-F531-4627-A66F-75C0B0187E13}"/>
    <cellStyle name="40% - Accent4 29 2 2" xfId="14224" xr:uid="{2A619A94-D030-49E9-B2B4-D7635B2785C6}"/>
    <cellStyle name="40% - Accent4 29 2 2 2" xfId="19857" xr:uid="{C99A557B-DBED-42D1-8DCE-6FEC3DECD072}"/>
    <cellStyle name="40% - Accent4 29 2 2 3" xfId="27044" xr:uid="{ABED31F2-FBBE-412A-B781-ED1CC433ECA9}"/>
    <cellStyle name="40% - Accent4 29 2 2 4" xfId="30655" xr:uid="{9B46A448-10C5-49C8-B329-AFD98B158018}"/>
    <cellStyle name="40% - Accent4 29 2 2 5" xfId="35835" xr:uid="{E21EC3E8-9402-41B1-B462-53A2EC5C8A1B}"/>
    <cellStyle name="40% - Accent4 29 2 3" xfId="16657" xr:uid="{66FB58EA-EA3A-4B18-9832-72318EB8CACB}"/>
    <cellStyle name="40% - Accent4 29 2 3 2" xfId="21864" xr:uid="{A53CB898-FD3F-45F9-966A-955F3A382C8E}"/>
    <cellStyle name="40% - Accent4 29 2 3 3" xfId="32585" xr:uid="{6D0C0980-9623-4D02-9157-570B4D8A8636}"/>
    <cellStyle name="40% - Accent4 29 2 3 4" xfId="37844" xr:uid="{001B48C0-747C-4DD6-8AE2-1666FC991853}"/>
    <cellStyle name="40% - Accent4 29 2 4" xfId="18313" xr:uid="{79691EE4-C254-4F9B-BAB6-6D732D4F00F3}"/>
    <cellStyle name="40% - Accent4 29 2 5" xfId="23738" xr:uid="{95DA416C-D5EF-4FEE-B531-29C7D7EA5923}"/>
    <cellStyle name="40% - Accent4 29 2 6" xfId="25500" xr:uid="{2E062F7F-3B77-4F09-B8F1-27442EE2C0AD}"/>
    <cellStyle name="40% - Accent4 29 2 7" xfId="29102" xr:uid="{D8D33B4B-32AA-4840-BEE8-7DA8E01BFBB5}"/>
    <cellStyle name="40% - Accent4 29 2 8" xfId="34245" xr:uid="{3BD00BC3-B062-4131-8CA8-7A1133A5B56E}"/>
    <cellStyle name="40% - Accent4 29 3" xfId="12524" xr:uid="{3BCB116F-A8AA-4181-99E5-B10ACBB5AD02}"/>
    <cellStyle name="40% - Accent4 29 3 2" xfId="14466" xr:uid="{C6B59984-CB35-49AD-818C-F501332A65FC}"/>
    <cellStyle name="40% - Accent4 29 3 2 2" xfId="20103" xr:uid="{8D2D6154-7976-4391-9294-574423AD4871}"/>
    <cellStyle name="40% - Accent4 29 3 2 3" xfId="27290" xr:uid="{45A93962-A6AA-41A4-B620-D59CE7656244}"/>
    <cellStyle name="40% - Accent4 29 3 2 4" xfId="30901" xr:uid="{6A6DCD5F-A5B0-45B4-B462-AE15526EF034}"/>
    <cellStyle name="40% - Accent4 29 3 2 5" xfId="36081" xr:uid="{28049749-1B01-4E4A-A7C5-9D7240514223}"/>
    <cellStyle name="40% - Accent4 29 3 3" xfId="16836" xr:uid="{DE884D39-15CA-4B42-851C-24775487DADA}"/>
    <cellStyle name="40% - Accent4 29 3 3 2" xfId="22046" xr:uid="{B3F618B8-DD2F-4EC5-A8A1-EF30AE6A82CA}"/>
    <cellStyle name="40% - Accent4 29 3 3 3" xfId="32767" xr:uid="{71AA7469-C7DB-4C3C-AF25-6666DDD2E44F}"/>
    <cellStyle name="40% - Accent4 29 3 3 4" xfId="38026" xr:uid="{ED83D7F3-CC38-45FA-A8EE-9ED015526517}"/>
    <cellStyle name="40% - Accent4 29 3 4" xfId="18560" xr:uid="{B3E9875F-811E-4586-8C97-3197C90985B6}"/>
    <cellStyle name="40% - Accent4 29 3 5" xfId="23984" xr:uid="{EBCAEFB0-FF8C-4F09-9415-0F5651A2CA35}"/>
    <cellStyle name="40% - Accent4 29 3 6" xfId="25746" xr:uid="{A469AB5F-0A7A-45FC-BA9A-6DDB73AC54DA}"/>
    <cellStyle name="40% - Accent4 29 3 7" xfId="29289" xr:uid="{E10CA581-FB46-4342-8848-A3443ED03275}"/>
    <cellStyle name="40% - Accent4 29 3 8" xfId="34491" xr:uid="{33728FCF-9D54-47C6-A697-A04ABE6E041B}"/>
    <cellStyle name="40% - Accent4 29 4" xfId="13608" xr:uid="{8EB1399C-4394-48ED-A828-72BFD150A4FE}"/>
    <cellStyle name="40% - Accent4 29 4 2" xfId="19190" xr:uid="{89DE808C-EBD5-4D96-8F2F-87C162C1FBDD}"/>
    <cellStyle name="40% - Accent4 29 4 3" xfId="26375" xr:uid="{EDD3CC79-D165-46E0-9755-2BD740CEA967}"/>
    <cellStyle name="40% - Accent4 29 4 4" xfId="29944" xr:uid="{E40801E1-150D-4F4E-9ACE-3EBECA5B80C2}"/>
    <cellStyle name="40% - Accent4 29 4 5" xfId="35120" xr:uid="{5A9BF994-5E8C-44D5-8F8A-AA7A5889A819}"/>
    <cellStyle name="40% - Accent4 29 5" xfId="15561" xr:uid="{5A7E1CCC-1ED9-4818-A85F-144B5E291120}"/>
    <cellStyle name="40% - Accent4 29 5 2" xfId="20987" xr:uid="{D607BAE2-767C-499E-B317-88C7C652DA2D}"/>
    <cellStyle name="40% - Accent4 29 5 3" xfId="31762" xr:uid="{6B8EBFD3-92E8-44FE-BE87-A9727EB1919B}"/>
    <cellStyle name="40% - Accent4 29 5 4" xfId="36967" xr:uid="{5F402D61-C5E5-436F-ABF8-550D2E2F95FF}"/>
    <cellStyle name="40% - Accent4 29 6" xfId="17740" xr:uid="{9AD01EB6-A3D4-47FC-9A71-1010EB894F17}"/>
    <cellStyle name="40% - Accent4 29 7" xfId="23163" xr:uid="{3E1ABC24-B252-4CB0-BEC8-CFE47D2E0E0C}"/>
    <cellStyle name="40% - Accent4 29 8" xfId="24926" xr:uid="{6660157B-08AF-4D30-82E0-AA56C9B74851}"/>
    <cellStyle name="40% - Accent4 29 9" xfId="28183" xr:uid="{7D42299E-BC97-4599-B882-0C10DBA4805A}"/>
    <cellStyle name="40% - Accent4 3" xfId="748" xr:uid="{F335C1D4-FA9B-48E7-88B6-B5E796C104C6}"/>
    <cellStyle name="40% - Accent4 3 10" xfId="749" xr:uid="{15B60CBF-3D28-4F86-B18A-664AA1F38C65}"/>
    <cellStyle name="40% - Accent4 3 10 2" xfId="24280" xr:uid="{4272E28B-A994-4E00-8F1B-03471F68BA3C}"/>
    <cellStyle name="40% - Accent4 3 11" xfId="750" xr:uid="{2922A8B5-F4BC-4CDC-A847-5DC0FDCFAB69}"/>
    <cellStyle name="40% - Accent4 3 11 2" xfId="33024" xr:uid="{0CD189F1-6629-43C3-8311-0FECC58A7A16}"/>
    <cellStyle name="40% - Accent4 3 12" xfId="751" xr:uid="{DA599743-5C2E-41E4-82C2-46A6EF4E41C9}"/>
    <cellStyle name="40% - Accent4 3 12 2" xfId="9873" xr:uid="{1751F3CE-78F7-4BFD-87FB-CA43FB7E6590}"/>
    <cellStyle name="40% - Accent4 3 13" xfId="752" xr:uid="{C8526653-6B77-4B03-9830-39845EAACE6E}"/>
    <cellStyle name="40% - Accent4 3 14" xfId="753" xr:uid="{B535A266-75C2-45D1-84C6-CD6F0343C9F7}"/>
    <cellStyle name="40% - Accent4 3 2" xfId="754" xr:uid="{C9225C7E-0BAB-4380-A96E-B5EFCB3A28AF}"/>
    <cellStyle name="40% - Accent4 3 2 10" xfId="8994" xr:uid="{D161F449-ABDB-42D3-80CC-6E9631B89E47}"/>
    <cellStyle name="40% - Accent4 3 2 2" xfId="13689" xr:uid="{ACD8B655-F7C2-445D-8A62-49270A9A6E36}"/>
    <cellStyle name="40% - Accent4 3 2 2 2" xfId="19272" xr:uid="{365DAD17-6567-4546-B052-1D8810C5CF1E}"/>
    <cellStyle name="40% - Accent4 3 2 2 3" xfId="26458" xr:uid="{47B367EB-4A7E-47DE-AEB1-EDF79087110D}"/>
    <cellStyle name="40% - Accent4 3 2 2 4" xfId="30026" xr:uid="{44084341-4DF1-497A-978A-4C3FF6DA8306}"/>
    <cellStyle name="40% - Accent4 3 2 2 5" xfId="35204" xr:uid="{39399066-AEC5-4FC0-B6F4-8E7BC993E645}"/>
    <cellStyle name="40% - Accent4 3 2 3" xfId="15242" xr:uid="{3472FEF3-6B9F-4D49-BADD-D3E368A64AB8}"/>
    <cellStyle name="40% - Accent4 3 2 3 2" xfId="20623" xr:uid="{D5673B27-03BE-4A8F-B7ED-28610A2CEC75}"/>
    <cellStyle name="40% - Accent4 3 2 3 3" xfId="31399" xr:uid="{BCC0D007-76E8-4B0D-A08A-D59234C0C709}"/>
    <cellStyle name="40% - Accent4 3 2 3 4" xfId="36603" xr:uid="{52DE225A-7421-4B0E-A221-3DE8C23F1056}"/>
    <cellStyle name="40% - Accent4 3 2 4" xfId="17346" xr:uid="{6D67BEED-3E52-4BAF-AA23-9716BAC322A1}"/>
    <cellStyle name="40% - Accent4 3 2 5" xfId="22724" xr:uid="{2E2CABC4-15BF-4A1F-82FE-94563EBBAF18}"/>
    <cellStyle name="40% - Accent4 3 2 6" xfId="24486" xr:uid="{36946AE3-253B-49CD-94FD-1D588178CDE4}"/>
    <cellStyle name="40% - Accent4 3 2 7" xfId="27819" xr:uid="{B2BA9529-178B-467B-A778-4FA33B3AA219}"/>
    <cellStyle name="40% - Accent4 3 2 8" xfId="33230" xr:uid="{14D94107-A18D-421C-BE5E-148F3BB280A8}"/>
    <cellStyle name="40% - Accent4 3 2 9" xfId="10468" xr:uid="{6EC26B04-E25E-4A84-93D2-CF0FC0C0CB7B}"/>
    <cellStyle name="40% - Accent4 3 3" xfId="755" xr:uid="{217760DB-414F-4A44-BDEB-D16D7FC61DD6}"/>
    <cellStyle name="40% - Accent4 3 3 10" xfId="8993" xr:uid="{8D122811-48D6-4E12-A151-7E646C9C5636}"/>
    <cellStyle name="40% - Accent4 3 3 2" xfId="13998" xr:uid="{4751768F-12A4-4EB3-88C9-1FC27046BBC4}"/>
    <cellStyle name="40% - Accent4 3 3 2 2" xfId="19615" xr:uid="{2900767E-1F48-47E3-81CB-1F3D7CE211D1}"/>
    <cellStyle name="40% - Accent4 3 3 2 3" xfId="26802" xr:uid="{4F8BA4FC-D3F1-4173-974F-C6E65B1AE2F7}"/>
    <cellStyle name="40% - Accent4 3 3 2 4" xfId="30413" xr:uid="{58F39C00-6CF3-4063-AB64-164965484CDE}"/>
    <cellStyle name="40% - Accent4 3 3 2 5" xfId="35593" xr:uid="{EA226C26-9701-4F8F-BAC0-D9905DE31EBF}"/>
    <cellStyle name="40% - Accent4 3 3 3" xfId="16467" xr:uid="{F8FA101C-7423-47C1-9E88-0247DBCEC0FA}"/>
    <cellStyle name="40% - Accent4 3 3 3 2" xfId="21659" xr:uid="{1FE36CE9-1DF5-4CF2-ABA2-9110C891EA52}"/>
    <cellStyle name="40% - Accent4 3 3 3 3" xfId="32380" xr:uid="{9CB04245-7014-4418-AD81-ABB909C06D17}"/>
    <cellStyle name="40% - Accent4 3 3 3 4" xfId="37639" xr:uid="{4EE926F8-5E17-4670-A4E7-AEAB94754C31}"/>
    <cellStyle name="40% - Accent4 3 3 4" xfId="18071" xr:uid="{EE632D01-3625-4123-BD0A-5BE6AF2A115F}"/>
    <cellStyle name="40% - Accent4 3 3 5" xfId="23496" xr:uid="{5B9D93AA-1160-450A-96B9-483D52B466F3}"/>
    <cellStyle name="40% - Accent4 3 3 6" xfId="25258" xr:uid="{4FA4FFB4-1CB5-4B82-95CF-B5A5DC6F0A1C}"/>
    <cellStyle name="40% - Accent4 3 3 7" xfId="28894" xr:uid="{CE1842C5-190F-460E-A7D3-0A2EB4BD7615}"/>
    <cellStyle name="40% - Accent4 3 3 8" xfId="34003" xr:uid="{BD514945-80EE-4D11-A410-0EAB0AA0205E}"/>
    <cellStyle name="40% - Accent4 3 3 9" xfId="11810" xr:uid="{CE025CBE-FEE5-45D3-9ED7-3A2F26BD003E}"/>
    <cellStyle name="40% - Accent4 3 4" xfId="756" xr:uid="{39E24D0A-7475-4CB5-8403-60DD8F6D8456}"/>
    <cellStyle name="40% - Accent4 3 4 2" xfId="14723" xr:uid="{60286166-2E2F-4F07-8FD2-21529009B6C4}"/>
    <cellStyle name="40% - Accent4 3 4 2 2" xfId="20358" xr:uid="{CC6793B0-7BD7-461B-BA1F-E0C328FC4805}"/>
    <cellStyle name="40% - Accent4 3 4 2 3" xfId="27545" xr:uid="{8BEBE41A-A7C0-4966-A9E0-893C12D3AC23}"/>
    <cellStyle name="40% - Accent4 3 4 2 4" xfId="31154" xr:uid="{0569E11F-A62C-43E0-867F-43C7FBBC0C31}"/>
    <cellStyle name="40% - Accent4 3 4 2 5" xfId="36337" xr:uid="{9BEA2694-254F-4B26-A942-C8C04A71506C}"/>
    <cellStyle name="40% - Accent4 3 4 3" xfId="16907" xr:uid="{8CFCD4D3-DA51-4A2B-84CF-C8B040B5A618}"/>
    <cellStyle name="40% - Accent4 3 4 3 2" xfId="22115" xr:uid="{208D8786-DAC1-4977-A9AE-CF131900AE2B}"/>
    <cellStyle name="40% - Accent4 3 4 3 3" xfId="32836" xr:uid="{22370827-1E85-42A0-BA8B-A069C8BFD576}"/>
    <cellStyle name="40% - Accent4 3 4 3 4" xfId="38094" xr:uid="{4C47B80D-C60A-4B63-B115-3B1A7A71956C}"/>
    <cellStyle name="40% - Accent4 3 4 4" xfId="17363" xr:uid="{1596E389-B946-463A-A22A-64F413999D6C}"/>
    <cellStyle name="40% - Accent4 3 4 5" xfId="22755" xr:uid="{5462D036-77A6-412C-B0B0-82833A52EFCE}"/>
    <cellStyle name="40% - Accent4 3 4 6" xfId="24517" xr:uid="{53094860-A98D-4038-A749-32CDCFAB5394}"/>
    <cellStyle name="40% - Accent4 3 4 7" xfId="29371" xr:uid="{31F23BB9-DAB8-4507-91A8-688CF9EB2D03}"/>
    <cellStyle name="40% - Accent4 3 4 8" xfId="33261" xr:uid="{5F0034BD-161D-4077-A6DA-180467FAFB8A}"/>
    <cellStyle name="40% - Accent4 3 4 9" xfId="10481" xr:uid="{9F3314CA-C050-484E-986F-E67715E7668A}"/>
    <cellStyle name="40% - Accent4 3 5" xfId="757" xr:uid="{4C8F9A3A-C9E7-48D2-A832-6C3888DD9D1C}"/>
    <cellStyle name="40% - Accent4 3 5 2" xfId="18857" xr:uid="{40D0BAF9-D470-44A0-97E0-09A4056A7953}"/>
    <cellStyle name="40% - Accent4 3 5 3" xfId="26042" xr:uid="{B839B76B-0FA7-41FC-B803-370D1706887C}"/>
    <cellStyle name="40% - Accent4 3 5 4" xfId="28625" xr:uid="{8225D1ED-B0BD-4A6F-B1F5-CFA38DD8638E}"/>
    <cellStyle name="40% - Accent4 3 5 5" xfId="34787" xr:uid="{CFB12191-B893-41FF-AE0D-0CCEDF169D24}"/>
    <cellStyle name="40% - Accent4 3 5 6" xfId="13321" xr:uid="{AC730070-6661-4D36-81D4-EE601ADAE32D}"/>
    <cellStyle name="40% - Accent4 3 6" xfId="758" xr:uid="{60231E4B-7A4E-4C62-BA6D-393CF70FD605}"/>
    <cellStyle name="40% - Accent4 3 6 2" xfId="38644" xr:uid="{37A1C8CA-802D-45B7-85BB-EE26D2E4AC9D}"/>
    <cellStyle name="40% - Accent4 3 6 3" xfId="14915" xr:uid="{0A2AC1F8-CB8F-4792-8A28-80BA64CC30E6}"/>
    <cellStyle name="40% - Accent4 3 7" xfId="759" xr:uid="{0DCB16A1-6106-49EA-87E7-17E5A5425E0C}"/>
    <cellStyle name="40% - Accent4 3 7 2" xfId="17140" xr:uid="{51DE0CEC-D113-4DED-A93C-A83ABC676498}"/>
    <cellStyle name="40% - Accent4 3 8" xfId="760" xr:uid="{4D28E814-ED62-4B5A-A839-9C3E028095D1}"/>
    <cellStyle name="40% - Accent4 3 8 2" xfId="22320" xr:uid="{555D50C2-9C49-4588-BABB-7082C2DA6405}"/>
    <cellStyle name="40% - Accent4 3 9" xfId="761" xr:uid="{05271A92-2BD7-43C4-9E97-3CD02EE51423}"/>
    <cellStyle name="40% - Accent4 3 9 2" xfId="22520" xr:uid="{4B8FEC38-3898-4AE6-9A67-44C72BA4FB48}"/>
    <cellStyle name="40% - Accent4 3_Finance" xfId="762" xr:uid="{FF5FA90A-08DB-49B0-A44A-EE275E0E0013}"/>
    <cellStyle name="40% - Accent4 30" xfId="11228" xr:uid="{70FADBA0-CB56-4160-99EE-A2048F6D2ECC}"/>
    <cellStyle name="40% - Accent4 30 10" xfId="33684" xr:uid="{7B3B2D2B-2F17-4E27-A66F-E26364C0CBDC}"/>
    <cellStyle name="40% - Accent4 30 2" xfId="12165" xr:uid="{3B9CCBA2-5FE4-47A1-903E-390E2F5A62A1}"/>
    <cellStyle name="40% - Accent4 30 2 2" xfId="14246" xr:uid="{99EC5806-BB96-4281-9BB2-87DC7F592D4A}"/>
    <cellStyle name="40% - Accent4 30 2 2 2" xfId="19882" xr:uid="{2C076F8C-453A-42CF-8D18-10FD09E4F6F8}"/>
    <cellStyle name="40% - Accent4 30 2 2 3" xfId="27069" xr:uid="{C4048AED-F5C1-4268-9184-CD00C56ACF74}"/>
    <cellStyle name="40% - Accent4 30 2 2 4" xfId="30680" xr:uid="{947F14C4-B8BC-4A46-A87E-4BACF7482ADC}"/>
    <cellStyle name="40% - Accent4 30 2 2 5" xfId="35860" xr:uid="{F3E2EC52-D1FC-4FAE-8C25-709DC76494CD}"/>
    <cellStyle name="40% - Accent4 30 2 3" xfId="16676" xr:uid="{9625C63A-5D60-4F88-ACEA-F3EB5DEBF034}"/>
    <cellStyle name="40% - Accent4 30 2 3 2" xfId="21886" xr:uid="{DBAC2B4D-6583-48D6-8723-215C0E942990}"/>
    <cellStyle name="40% - Accent4 30 2 3 3" xfId="32607" xr:uid="{28586A1F-BCE9-41F3-B08A-26128FECE656}"/>
    <cellStyle name="40% - Accent4 30 2 3 4" xfId="37866" xr:uid="{EFD0210D-FB56-4B77-A9A2-E234C9ADC573}"/>
    <cellStyle name="40% - Accent4 30 2 4" xfId="18338" xr:uid="{EAF06C23-AE66-4AE8-AF72-99C0616EDC07}"/>
    <cellStyle name="40% - Accent4 30 2 5" xfId="23763" xr:uid="{1BC58FAF-C950-4B6E-BB9F-905724CD098B}"/>
    <cellStyle name="40% - Accent4 30 2 6" xfId="25525" xr:uid="{03CB7689-8608-45BA-BCE6-912D26561697}"/>
    <cellStyle name="40% - Accent4 30 2 7" xfId="29125" xr:uid="{D8DCE4E5-D585-4339-B494-905040A87E33}"/>
    <cellStyle name="40% - Accent4 30 2 8" xfId="34270" xr:uid="{0242D211-2F82-4027-B5EC-73A33B174CFC}"/>
    <cellStyle name="40% - Accent4 30 3" xfId="12555" xr:uid="{FF439103-1C4D-4624-B5F4-F8EB224144AF}"/>
    <cellStyle name="40% - Accent4 30 3 2" xfId="14490" xr:uid="{CF248951-3E9D-43C7-A6EA-61EDECE07ADB}"/>
    <cellStyle name="40% - Accent4 30 3 2 2" xfId="20127" xr:uid="{E9E7A4A5-3824-4663-A917-A2BC75922741}"/>
    <cellStyle name="40% - Accent4 30 3 2 3" xfId="27314" xr:uid="{929AF101-22AE-4996-9CEC-2182B43F26C1}"/>
    <cellStyle name="40% - Accent4 30 3 2 4" xfId="30925" xr:uid="{E49BB788-9AA2-496E-854C-D49AD5904780}"/>
    <cellStyle name="40% - Accent4 30 3 2 5" xfId="36105" xr:uid="{A51B9608-5EA6-4E7C-8A70-42CF770E4E20}"/>
    <cellStyle name="40% - Accent4 30 3 3" xfId="16850" xr:uid="{55C66D8C-67DB-4176-9214-B116AD810C3D}"/>
    <cellStyle name="40% - Accent4 30 3 3 2" xfId="22060" xr:uid="{8B5A698C-A137-44D1-AFFA-8E67BB4DB52C}"/>
    <cellStyle name="40% - Accent4 30 3 3 3" xfId="32781" xr:uid="{BB659E68-1B7A-4CC1-9086-091D6E3DA85E}"/>
    <cellStyle name="40% - Accent4 30 3 3 4" xfId="38040" xr:uid="{0478C70E-B9B5-4893-AA47-511C886844A8}"/>
    <cellStyle name="40% - Accent4 30 3 4" xfId="18584" xr:uid="{2B85C570-3F04-465F-A08F-668886E2D3B2}"/>
    <cellStyle name="40% - Accent4 30 3 5" xfId="24008" xr:uid="{EE5C32AE-A5F0-4BC7-AE60-E7DDC3C464E3}"/>
    <cellStyle name="40% - Accent4 30 3 6" xfId="25770" xr:uid="{C5CB851B-D5F3-4370-A657-CB7C44794EEF}"/>
    <cellStyle name="40% - Accent4 30 3 7" xfId="29303" xr:uid="{ECC23C3C-B319-4F88-BF51-CF1C7BE49735}"/>
    <cellStyle name="40% - Accent4 30 3 8" xfId="34515" xr:uid="{F2BCC884-C9E0-4166-803F-63D08702F0E2}"/>
    <cellStyle name="40% - Accent4 30 4" xfId="13622" xr:uid="{60A81A7F-47B7-4844-9A72-85FA97A5EA50}"/>
    <cellStyle name="40% - Accent4 30 4 2" xfId="19204" xr:uid="{3E3224D8-7282-41CA-A336-CB09A72FE554}"/>
    <cellStyle name="40% - Accent4 30 4 3" xfId="26389" xr:uid="{53246A87-A889-408D-981E-FA6867309475}"/>
    <cellStyle name="40% - Accent4 30 4 4" xfId="29958" xr:uid="{A8823215-6C4B-4976-9BAB-0BAF30853086}"/>
    <cellStyle name="40% - Accent4 30 4 5" xfId="35134" xr:uid="{3D6F202B-01CE-4FA1-AA19-EEB375AE90BF}"/>
    <cellStyle name="40% - Accent4 30 5" xfId="15576" xr:uid="{388731E0-C551-4829-954A-7410C7143229}"/>
    <cellStyle name="40% - Accent4 30 5 2" xfId="21002" xr:uid="{BD5F0D8D-526F-49DE-A81A-6B65BCE53B45}"/>
    <cellStyle name="40% - Accent4 30 5 3" xfId="31777" xr:uid="{42BE6E79-23CD-4A82-870E-BBACA3B955C4}"/>
    <cellStyle name="40% - Accent4 30 5 4" xfId="36982" xr:uid="{F99D02D3-E865-4674-AC3B-F9E3F2C92800}"/>
    <cellStyle name="40% - Accent4 30 6" xfId="17754" xr:uid="{DED3A486-5AEC-4398-BC16-AB3FD6293E6E}"/>
    <cellStyle name="40% - Accent4 30 7" xfId="23177" xr:uid="{50FD7CE0-4CE8-4B63-B297-3D696D22947C}"/>
    <cellStyle name="40% - Accent4 30 8" xfId="24940" xr:uid="{49C2BBAF-ED5A-4680-86BB-54239F9811A4}"/>
    <cellStyle name="40% - Accent4 30 9" xfId="28198" xr:uid="{9E8DBDAA-C126-48C4-9840-0C9EBC2FA3F1}"/>
    <cellStyle name="40% - Accent4 31" xfId="11270" xr:uid="{92AD9B68-0F01-4203-8117-CF278900F470}"/>
    <cellStyle name="40% - Accent4 31 10" xfId="33698" xr:uid="{3A370E49-4C71-4484-AF86-B08C2FAAD18C}"/>
    <cellStyle name="40% - Accent4 31 2" xfId="12200" xr:uid="{78A9F109-1820-48D6-8B54-65C993411D90}"/>
    <cellStyle name="40% - Accent4 31 2 2" xfId="14271" xr:uid="{76E554FE-7D24-4E1D-9015-E255E6DE9D3E}"/>
    <cellStyle name="40% - Accent4 31 2 2 2" xfId="19908" xr:uid="{FE0CE77D-F441-4F1F-8940-5B8096D6DEB6}"/>
    <cellStyle name="40% - Accent4 31 2 2 3" xfId="27095" xr:uid="{50AFDB30-D919-46E2-A72F-B67E87DA524B}"/>
    <cellStyle name="40% - Accent4 31 2 2 4" xfId="30706" xr:uid="{0CE9C04A-F3DC-443D-9A33-6410B8430901}"/>
    <cellStyle name="40% - Accent4 31 2 2 5" xfId="35886" xr:uid="{C75427D4-28B9-421B-9B6D-F517D4C5F1A3}"/>
    <cellStyle name="40% - Accent4 31 2 3" xfId="16695" xr:uid="{D4B55D0D-B9D3-4900-99A9-0B09654D9C87}"/>
    <cellStyle name="40% - Accent4 31 2 3 2" xfId="21906" xr:uid="{1204A740-233F-4779-9EDA-0ADD8186A0D2}"/>
    <cellStyle name="40% - Accent4 31 2 3 3" xfId="32627" xr:uid="{6EE39842-B968-4768-9272-0D23B51796A8}"/>
    <cellStyle name="40% - Accent4 31 2 3 4" xfId="37886" xr:uid="{C644CBB5-FD6B-40C6-9066-14221AC6787F}"/>
    <cellStyle name="40% - Accent4 31 2 4" xfId="18364" xr:uid="{B515119F-049C-4500-871A-625FAF0BAD81}"/>
    <cellStyle name="40% - Accent4 31 2 5" xfId="23789" xr:uid="{252B21ED-800E-4CAE-97F1-E032AEB4405D}"/>
    <cellStyle name="40% - Accent4 31 2 6" xfId="25551" xr:uid="{F17392B9-BD8A-4B70-A902-DA68AE1E8657}"/>
    <cellStyle name="40% - Accent4 31 2 7" xfId="29145" xr:uid="{B60387E4-344A-4FCB-9166-AEFAB85DBF2B}"/>
    <cellStyle name="40% - Accent4 31 2 8" xfId="34296" xr:uid="{057A95BE-483A-4F87-8697-41D9EF6A1218}"/>
    <cellStyle name="40% - Accent4 31 3" xfId="12588" xr:uid="{AE68A1A9-1EC6-439A-9C7A-F7E56C8FB766}"/>
    <cellStyle name="40% - Accent4 31 3 2" xfId="14511" xr:uid="{479860FF-098D-49CB-883F-C1A6CA1F9D5B}"/>
    <cellStyle name="40% - Accent4 31 3 2 2" xfId="20148" xr:uid="{44667DBC-2DEE-4F93-940E-648EDEA8896B}"/>
    <cellStyle name="40% - Accent4 31 3 2 3" xfId="27335" xr:uid="{E84933C2-CD74-4A60-87CD-BFD2A3EA2DF0}"/>
    <cellStyle name="40% - Accent4 31 3 2 4" xfId="30946" xr:uid="{2ED40229-E3A9-4E6E-8BEE-ECD23C756A08}"/>
    <cellStyle name="40% - Accent4 31 3 2 5" xfId="36126" xr:uid="{8AC14FF6-A5CB-400B-BBC9-262A82D5ADF4}"/>
    <cellStyle name="40% - Accent4 31 3 3" xfId="16864" xr:uid="{6FAB4CEE-AA8C-4164-97FD-75D7B8094C56}"/>
    <cellStyle name="40% - Accent4 31 3 3 2" xfId="22074" xr:uid="{23105715-931C-488C-B141-7C51E812B3ED}"/>
    <cellStyle name="40% - Accent4 31 3 3 3" xfId="32795" xr:uid="{2C8258DC-F7F4-43CF-BA23-8CF014AF18E2}"/>
    <cellStyle name="40% - Accent4 31 3 3 4" xfId="38054" xr:uid="{22719B0F-5222-47E4-9665-0061E28EAE86}"/>
    <cellStyle name="40% - Accent4 31 3 4" xfId="18605" xr:uid="{FC9E0518-1DC0-4597-9EA4-2402DB145F5E}"/>
    <cellStyle name="40% - Accent4 31 3 5" xfId="24029" xr:uid="{421A650C-9A8B-4760-9FB3-89D739139EDE}"/>
    <cellStyle name="40% - Accent4 31 3 6" xfId="25791" xr:uid="{ED3390E4-DA56-488D-90C4-390E9729DD88}"/>
    <cellStyle name="40% - Accent4 31 3 7" xfId="29318" xr:uid="{6D04ECEB-CB10-4E4E-B67D-CDB6FD48EEC4}"/>
    <cellStyle name="40% - Accent4 31 3 8" xfId="34536" xr:uid="{BC06BA9B-449D-4495-97BE-54CD9A3A0952}"/>
    <cellStyle name="40% - Accent4 31 4" xfId="13636" xr:uid="{AB4C375D-CAD8-4F3F-A1D5-19E1D8196134}"/>
    <cellStyle name="40% - Accent4 31 4 2" xfId="19218" xr:uid="{63656D86-1A15-4B3F-861E-EC30D1A82140}"/>
    <cellStyle name="40% - Accent4 31 4 3" xfId="26403" xr:uid="{65FEB842-1F09-4D49-8856-7C46E4C8EF13}"/>
    <cellStyle name="40% - Accent4 31 4 4" xfId="29972" xr:uid="{FAD12FC5-0359-4010-882D-14F75EE29D4A}"/>
    <cellStyle name="40% - Accent4 31 4 5" xfId="35148" xr:uid="{72989AC3-EE1A-41A2-B805-9E6E3EB430B8}"/>
    <cellStyle name="40% - Accent4 31 5" xfId="15590" xr:uid="{022BB29E-4B36-40CA-BE96-4A715D3AC4D3}"/>
    <cellStyle name="40% - Accent4 31 5 2" xfId="21016" xr:uid="{1B1D4C1B-ADFA-4269-BFA3-2F5A9230F6C9}"/>
    <cellStyle name="40% - Accent4 31 5 3" xfId="31791" xr:uid="{6E1BD4DE-8787-4108-B0FD-B325D2F781E1}"/>
    <cellStyle name="40% - Accent4 31 5 4" xfId="36996" xr:uid="{2A183CE8-0BEB-45D3-A918-E29454FA675D}"/>
    <cellStyle name="40% - Accent4 31 6" xfId="17768" xr:uid="{00A7C7CD-EFCC-447F-8894-662801DEC981}"/>
    <cellStyle name="40% - Accent4 31 7" xfId="23191" xr:uid="{38527665-4145-49E5-AAFF-E742851BE5CC}"/>
    <cellStyle name="40% - Accent4 31 8" xfId="24954" xr:uid="{151C83B7-C644-44BA-ADC7-81640E2B1A3A}"/>
    <cellStyle name="40% - Accent4 31 9" xfId="28212" xr:uid="{99E32380-4933-4AC0-B6F7-63F7FC59ACAB}"/>
    <cellStyle name="40% - Accent4 32" xfId="11311" xr:uid="{088D7CF9-F619-435F-A42B-A3A2AB1DF4AF}"/>
    <cellStyle name="40% - Accent4 32 2" xfId="13649" xr:uid="{2038F5EA-0B69-414A-8B66-91529BB99BCB}"/>
    <cellStyle name="40% - Accent4 32 2 2" xfId="19231" xr:uid="{B6E7A6ED-91F5-4835-8DEB-3F9E30237A19}"/>
    <cellStyle name="40% - Accent4 32 2 3" xfId="26416" xr:uid="{287B2713-628B-4A01-B29D-B27AA2712DCC}"/>
    <cellStyle name="40% - Accent4 32 2 4" xfId="29985" xr:uid="{3CD7E2F7-2BD5-480B-9704-CD420FDB4CC8}"/>
    <cellStyle name="40% - Accent4 32 2 5" xfId="35161" xr:uid="{4C25D174-7051-4095-A12E-8990FF9714ED}"/>
    <cellStyle name="40% - Accent4 32 3" xfId="15604" xr:uid="{FBFF06AF-5111-45A3-9FA4-522DCDCF8DCA}"/>
    <cellStyle name="40% - Accent4 32 3 2" xfId="21030" xr:uid="{61CAC865-254F-4CD7-BEC0-62A4CAED406C}"/>
    <cellStyle name="40% - Accent4 32 3 3" xfId="31805" xr:uid="{7374E5C1-DDDC-4BA1-BDEB-A9BB6BAED058}"/>
    <cellStyle name="40% - Accent4 32 3 4" xfId="37010" xr:uid="{78C49DBD-D2AE-41B2-B180-95C4E1FA09A7}"/>
    <cellStyle name="40% - Accent4 32 4" xfId="17781" xr:uid="{B456DFA6-D47C-4B6E-8650-89F954E3E4D1}"/>
    <cellStyle name="40% - Accent4 32 5" xfId="23204" xr:uid="{CDDBB776-C74B-43BB-8BDD-29F06962A344}"/>
    <cellStyle name="40% - Accent4 32 6" xfId="24967" xr:uid="{48D1A6F1-492C-44C0-AD22-D48ECF0851B5}"/>
    <cellStyle name="40% - Accent4 32 7" xfId="28226" xr:uid="{905EB0C1-11D0-4D8D-AA0B-C18022C202C3}"/>
    <cellStyle name="40% - Accent4 32 8" xfId="33711" xr:uid="{AE0BF502-FDA6-40CE-8B3B-61F8858BD0B2}"/>
    <cellStyle name="40% - Accent4 33" xfId="11412" xr:uid="{A0425A4F-3E28-4ED2-80C7-6491E5B5D623}"/>
    <cellStyle name="40% - Accent4 33 2" xfId="13677" xr:uid="{57511FCB-D18F-4CB4-81E9-728FE3394579}"/>
    <cellStyle name="40% - Accent4 33 2 2" xfId="19260" xr:uid="{83597E90-861F-4FDC-842A-0BED6CE327C4}"/>
    <cellStyle name="40% - Accent4 33 2 3" xfId="26446" xr:uid="{89054F31-7C90-440B-92EA-1ABE82D99190}"/>
    <cellStyle name="40% - Accent4 33 2 4" xfId="30014" xr:uid="{CBBD08B7-1F9A-42E6-B8F1-2D02CD5A0DF8}"/>
    <cellStyle name="40% - Accent4 33 2 5" xfId="35192" xr:uid="{AC1F2FA7-CEEE-464B-A9D6-1A4AD4711E18}"/>
    <cellStyle name="40% - Accent4 33 3" xfId="15618" xr:uid="{E5555DD9-CF48-4BC5-A6F5-D25607746F78}"/>
    <cellStyle name="40% - Accent4 33 3 2" xfId="21044" xr:uid="{7DF0E32E-9D4E-4D1A-8EDD-E4670B230D8A}"/>
    <cellStyle name="40% - Accent4 33 3 3" xfId="31819" xr:uid="{1C7A02CE-38AD-4262-AF8E-E532B7B5DDE9}"/>
    <cellStyle name="40% - Accent4 33 3 4" xfId="37024" xr:uid="{D6C45E9C-2BEE-4654-BDA4-29341289EBBD}"/>
    <cellStyle name="40% - Accent4 33 4" xfId="17807" xr:uid="{B2EBD7EF-B235-42F9-8402-9F4257EAD22F}"/>
    <cellStyle name="40% - Accent4 33 5" xfId="23231" xr:uid="{D572679A-4FBC-404E-A030-9F355E75B59F}"/>
    <cellStyle name="40% - Accent4 33 6" xfId="24993" xr:uid="{DD56D10F-D068-41A0-8E3C-0C9C5EED04B3}"/>
    <cellStyle name="40% - Accent4 33 7" xfId="28240" xr:uid="{D51F17CA-170C-432C-ABF4-AE05A4C0C872}"/>
    <cellStyle name="40% - Accent4 33 8" xfId="33738" xr:uid="{9B92CC87-8E1F-46BA-A0C4-BFFB8D67741E}"/>
    <cellStyle name="40% - Accent4 34" xfId="12287" xr:uid="{EBB32462-B02E-4E9A-8A30-1DDB4D5A9734}"/>
    <cellStyle name="40% - Accent4 34 2" xfId="14320" xr:uid="{0A4074DE-48C7-44F9-93D9-EA0F4E8811CF}"/>
    <cellStyle name="40% - Accent4 34 2 2" xfId="19957" xr:uid="{32EE48A4-8DBC-4DD0-B845-741C9555DF81}"/>
    <cellStyle name="40% - Accent4 34 2 3" xfId="27144" xr:uid="{9B436D06-D4B2-49E5-996C-0830FD015911}"/>
    <cellStyle name="40% - Accent4 34 2 4" xfId="30755" xr:uid="{A92AB6C9-8965-44A8-AA2E-B3F012541E6D}"/>
    <cellStyle name="40% - Accent4 34 2 5" xfId="35935" xr:uid="{C2CAF90F-0D43-4FA9-8977-F7702F60518C}"/>
    <cellStyle name="40% - Accent4 34 3" xfId="15632" xr:uid="{3A4380A2-F441-4B33-89C7-C3FBBDE7D094}"/>
    <cellStyle name="40% - Accent4 34 3 2" xfId="21058" xr:uid="{AF23665F-BFBB-440F-B7C3-B6CC169A546B}"/>
    <cellStyle name="40% - Accent4 34 3 3" xfId="31833" xr:uid="{8728451F-45EC-4653-8BFC-790C191AF919}"/>
    <cellStyle name="40% - Accent4 34 3 4" xfId="37038" xr:uid="{839946C4-DDD1-425B-A59E-817EDFAB7B31}"/>
    <cellStyle name="40% - Accent4 34 4" xfId="18413" xr:uid="{F1E3157C-E97F-4C61-834C-27C251A034E2}"/>
    <cellStyle name="40% - Accent4 34 5" xfId="23838" xr:uid="{2728781C-9E5D-4F0A-8161-A8B17E4DF3D0}"/>
    <cellStyle name="40% - Accent4 34 6" xfId="25600" xr:uid="{762CCB08-8724-42BE-8099-FB8B207583FA}"/>
    <cellStyle name="40% - Accent4 34 7" xfId="28254" xr:uid="{B5E3A537-F64E-49C3-86C6-532C0A1C0578}"/>
    <cellStyle name="40% - Accent4 34 8" xfId="34345" xr:uid="{0AD8B4C8-1E72-493C-BD63-EB09B86B88B5}"/>
    <cellStyle name="40% - Accent4 35" xfId="11518" xr:uid="{B3125A21-4133-40D4-925A-5AAEB1909652}"/>
    <cellStyle name="40% - Accent4 35 2" xfId="13740" xr:uid="{E7DDF7B8-E9F2-4B74-8A05-59B41499553C}"/>
    <cellStyle name="40% - Accent4 35 2 2" xfId="19337" xr:uid="{CADA934F-F9F1-430C-B346-DC9E4822E7F1}"/>
    <cellStyle name="40% - Accent4 35 2 3" xfId="26523" xr:uid="{98B9FE09-DE51-43D8-A8AD-F0BC523877BE}"/>
    <cellStyle name="40% - Accent4 35 2 4" xfId="30132" xr:uid="{9A00C703-ABEC-4A0A-89DC-EE5D87371EDE}"/>
    <cellStyle name="40% - Accent4 35 2 5" xfId="35310" xr:uid="{CD7BCF78-1F12-42CD-8C2B-386F1CCCB9B4}"/>
    <cellStyle name="40% - Accent4 35 3" xfId="15645" xr:uid="{EB600EB2-6564-4D52-8C71-92A208DA7703}"/>
    <cellStyle name="40% - Accent4 35 3 2" xfId="21071" xr:uid="{D0706445-F68E-4280-80E9-FE76AD8FCFD6}"/>
    <cellStyle name="40% - Accent4 35 3 3" xfId="31846" xr:uid="{B95980B3-D633-4122-80C7-AFB058588930}"/>
    <cellStyle name="40% - Accent4 35 3 4" xfId="37051" xr:uid="{35FB1AA1-7701-427B-BA21-147789B25CA3}"/>
    <cellStyle name="40% - Accent4 35 4" xfId="17883" xr:uid="{3685A874-CE19-4F47-926E-4694E50D7614}"/>
    <cellStyle name="40% - Accent4 35 5" xfId="23307" xr:uid="{914AB6E8-8CA7-427F-B62D-4E6ED845935E}"/>
    <cellStyle name="40% - Accent4 35 6" xfId="25069" xr:uid="{CF2312DD-F482-4222-BDE3-D862585D22C0}"/>
    <cellStyle name="40% - Accent4 35 7" xfId="28267" xr:uid="{525CA48A-4270-4FE6-ADF4-B6DFBE37D9F7}"/>
    <cellStyle name="40% - Accent4 35 8" xfId="33814" xr:uid="{FCCA5654-7653-4694-BD83-96422C764196}"/>
    <cellStyle name="40% - Accent4 36" xfId="12286" xr:uid="{73430132-BEAA-4F5E-9305-90D8236B935E}"/>
    <cellStyle name="40% - Accent4 36 2" xfId="14319" xr:uid="{C5D0E8C0-82DD-4DB2-B26E-48C0550F43EB}"/>
    <cellStyle name="40% - Accent4 36 2 2" xfId="19956" xr:uid="{179C8199-6117-4F8B-BA84-662C31E2D078}"/>
    <cellStyle name="40% - Accent4 36 2 3" xfId="27143" xr:uid="{5D78D58A-3E25-4803-BC70-3450BC4CA97B}"/>
    <cellStyle name="40% - Accent4 36 2 4" xfId="30754" xr:uid="{524BC706-C23C-47D7-ADE1-1364C03F6D41}"/>
    <cellStyle name="40% - Accent4 36 2 5" xfId="35934" xr:uid="{ACD15B90-AB60-490D-BFAD-9B542151381D}"/>
    <cellStyle name="40% - Accent4 36 3" xfId="15658" xr:uid="{DEC808D9-A3D7-4E19-A59E-B1178FDE0E54}"/>
    <cellStyle name="40% - Accent4 36 3 2" xfId="21084" xr:uid="{30EFC5A2-883C-42BD-BB23-2646F3DFFA2E}"/>
    <cellStyle name="40% - Accent4 36 3 3" xfId="31857" xr:uid="{28774FA9-D14C-4F4E-B364-311C91D28435}"/>
    <cellStyle name="40% - Accent4 36 3 4" xfId="37064" xr:uid="{93B19ABC-3C59-414A-978A-C1002DF2589C}"/>
    <cellStyle name="40% - Accent4 36 4" xfId="18412" xr:uid="{E5B38F16-40DC-4DF8-8B66-46AF364818C9}"/>
    <cellStyle name="40% - Accent4 36 5" xfId="23837" xr:uid="{B52D5923-2FEC-458E-918E-104DBF2870BA}"/>
    <cellStyle name="40% - Accent4 36 6" xfId="25599" xr:uid="{B99517F6-77AC-442F-A61A-AF426304687B}"/>
    <cellStyle name="40% - Accent4 36 7" xfId="28280" xr:uid="{7B3BA887-CB5B-4A77-A64A-FC45FB31871F}"/>
    <cellStyle name="40% - Accent4 36 8" xfId="34344" xr:uid="{1B89CDA1-5832-4484-B539-5BD9B34D85D8}"/>
    <cellStyle name="40% - Accent4 37" xfId="12504" xr:uid="{0B3DD3A2-FE2E-4824-B72D-89B4BA8BBC6E}"/>
    <cellStyle name="40% - Accent4 37 2" xfId="14457" xr:uid="{29EA5A2D-8836-4AC2-A958-B1DEE61E60CD}"/>
    <cellStyle name="40% - Accent4 37 2 2" xfId="20094" xr:uid="{FF15E4FC-B836-47A2-8AA4-60B01B18F34D}"/>
    <cellStyle name="40% - Accent4 37 2 3" xfId="27281" xr:uid="{F5584824-C5BE-420D-B56C-8A0026BF26EB}"/>
    <cellStyle name="40% - Accent4 37 2 4" xfId="30892" xr:uid="{19A68EBE-7323-4EDF-BAFD-1311E157B037}"/>
    <cellStyle name="40% - Accent4 37 2 5" xfId="36072" xr:uid="{5C5D1EE7-C123-400A-90C4-EDB0674DA706}"/>
    <cellStyle name="40% - Accent4 37 3" xfId="15670" xr:uid="{83F31D71-F749-4A2A-B198-8A6F8D6E354F}"/>
    <cellStyle name="40% - Accent4 37 3 2" xfId="21096" xr:uid="{52274741-FB1B-4095-ABF7-F879DAFC902B}"/>
    <cellStyle name="40% - Accent4 37 3 3" xfId="31868" xr:uid="{37495FE3-93B3-4348-BA5B-6186E5A88980}"/>
    <cellStyle name="40% - Accent4 37 3 4" xfId="37076" xr:uid="{7263A319-64C7-4150-BA32-749DF012D625}"/>
    <cellStyle name="40% - Accent4 37 4" xfId="18551" xr:uid="{BB558304-E0D4-447B-B838-CCEB42B116D8}"/>
    <cellStyle name="40% - Accent4 37 5" xfId="23975" xr:uid="{12BD9C27-396D-4A7E-975F-EC24E5637ACF}"/>
    <cellStyle name="40% - Accent4 37 6" xfId="25737" xr:uid="{9F0BF212-3CEE-42EC-A978-E68890EF8A8B}"/>
    <cellStyle name="40% - Accent4 37 7" xfId="28292" xr:uid="{B9AA5986-CB76-4E5E-804A-8C2699B232F2}"/>
    <cellStyle name="40% - Accent4 37 8" xfId="34482" xr:uid="{FD406A8C-2BA8-4BE7-8033-726E1FE1A3C9}"/>
    <cellStyle name="40% - Accent4 38" xfId="12150" xr:uid="{F137F936-3DC6-41D8-94D1-C99013A724A8}"/>
    <cellStyle name="40% - Accent4 38 2" xfId="14235" xr:uid="{A488C323-4F27-4C92-B500-A8EF40FC1021}"/>
    <cellStyle name="40% - Accent4 38 2 2" xfId="19871" xr:uid="{817C8E59-0CCB-40FB-9F4C-6457DF2F6A8F}"/>
    <cellStyle name="40% - Accent4 38 2 3" xfId="27058" xr:uid="{E2ADB903-5E5D-4F2F-8320-0ED90DE023EF}"/>
    <cellStyle name="40% - Accent4 38 2 4" xfId="30669" xr:uid="{4045344C-30E6-4D6A-8815-A83C73F2C0EE}"/>
    <cellStyle name="40% - Accent4 38 2 5" xfId="35849" xr:uid="{6DF079F4-9263-4991-81DC-BDE53F35FD0C}"/>
    <cellStyle name="40% - Accent4 38 3" xfId="15681" xr:uid="{EBE98355-4FCA-42C1-A53C-08B3E64D44F8}"/>
    <cellStyle name="40% - Accent4 38 3 2" xfId="21107" xr:uid="{FBEC35A4-6246-4195-83F5-6E57654EB713}"/>
    <cellStyle name="40% - Accent4 38 3 3" xfId="31879" xr:uid="{37AD9A8C-7D69-4273-A3D3-76CD3B8091C2}"/>
    <cellStyle name="40% - Accent4 38 3 4" xfId="37087" xr:uid="{47817E9D-A87C-464D-8A8D-76E99236FA03}"/>
    <cellStyle name="40% - Accent4 38 4" xfId="18327" xr:uid="{459D17FC-0B0A-4F39-87A2-2BEADDB5619D}"/>
    <cellStyle name="40% - Accent4 38 5" xfId="23752" xr:uid="{7039580A-F34A-4D63-A018-F3D0122A8589}"/>
    <cellStyle name="40% - Accent4 38 6" xfId="25514" xr:uid="{C195D366-3130-4AA5-8C17-8EF396C3C48A}"/>
    <cellStyle name="40% - Accent4 38 7" xfId="28303" xr:uid="{11602F0A-7764-471C-86A0-69EA2BB94B59}"/>
    <cellStyle name="40% - Accent4 38 8" xfId="34259" xr:uid="{394B0633-E10E-43B5-A3AB-C7CFF44AE15E}"/>
    <cellStyle name="40% - Accent4 39" xfId="11439" xr:uid="{B237E11C-C739-47C9-BB9C-60060BEE1A6A}"/>
    <cellStyle name="40% - Accent4 39 2" xfId="13701" xr:uid="{C2080ED9-962D-4C2B-98A2-3286E0EF2FA9}"/>
    <cellStyle name="40% - Accent4 39 2 2" xfId="19286" xr:uid="{E972DD40-5313-4E73-9BBC-5F019D77D6FD}"/>
    <cellStyle name="40% - Accent4 39 2 3" xfId="26472" xr:uid="{91B7DB5F-A31F-42A2-ACC1-4DB1FF65AF20}"/>
    <cellStyle name="40% - Accent4 39 2 4" xfId="30045" xr:uid="{DD585211-3A0A-4884-A311-704E66F81304}"/>
    <cellStyle name="40% - Accent4 39 2 5" xfId="35223" xr:uid="{7C423242-0DBD-42AE-8010-2EA44B4A51C1}"/>
    <cellStyle name="40% - Accent4 39 3" xfId="15696" xr:uid="{081EF98F-2414-456E-A206-4DCA91374947}"/>
    <cellStyle name="40% - Accent4 39 3 2" xfId="21122" xr:uid="{1698A298-BD9C-448B-8876-618AD80C5959}"/>
    <cellStyle name="40% - Accent4 39 3 3" xfId="31893" xr:uid="{7EE4AD59-D39A-41FA-9273-B6431D611F20}"/>
    <cellStyle name="40% - Accent4 39 3 4" xfId="37102" xr:uid="{A4105A1A-9B4A-4D54-A3FC-0115DF0A0FA2}"/>
    <cellStyle name="40% - Accent4 39 4" xfId="17829" xr:uid="{C4106739-8C6D-43B6-9CB4-D3E5B235DCB6}"/>
    <cellStyle name="40% - Accent4 39 5" xfId="23253" xr:uid="{E04ADA84-002D-49AD-A3C7-FFD419412527}"/>
    <cellStyle name="40% - Accent4 39 6" xfId="25015" xr:uid="{CF5D9017-9CD6-44B7-B544-CC92B627E1D6}"/>
    <cellStyle name="40% - Accent4 39 7" xfId="28318" xr:uid="{22A6BBFA-05A2-4AAE-81B1-08CC4CA5B172}"/>
    <cellStyle name="40% - Accent4 39 8" xfId="33760" xr:uid="{AC440E0E-12E1-4919-B111-F8BECB98460E}"/>
    <cellStyle name="40% - Accent4 4" xfId="763" xr:uid="{89E6BECB-63F2-4741-BA73-95A1FF791CA5}"/>
    <cellStyle name="40% - Accent4 4 10" xfId="764" xr:uid="{E33462CB-E36F-41A5-86F9-102651D2E9FB}"/>
    <cellStyle name="40% - Accent4 4 10 2" xfId="24293" xr:uid="{536786B5-2420-4D8D-AEB7-09FD7A530EDC}"/>
    <cellStyle name="40% - Accent4 4 11" xfId="765" xr:uid="{CC160CF6-3F17-48A3-9B35-D8920185F77D}"/>
    <cellStyle name="40% - Accent4 4 11 2" xfId="33037" xr:uid="{92262DEC-AE89-4D65-AFBF-72C4031D69A8}"/>
    <cellStyle name="40% - Accent4 4 12" xfId="766" xr:uid="{2A13DD4D-8025-4DCF-9BFB-CAF57DFF4807}"/>
    <cellStyle name="40% - Accent4 4 12 2" xfId="9914" xr:uid="{BFCD5E22-9F28-4899-91D2-886CAA6FCB26}"/>
    <cellStyle name="40% - Accent4 4 13" xfId="767" xr:uid="{0CA2E97A-F377-4706-B9FD-37D4ED3B8E46}"/>
    <cellStyle name="40% - Accent4 4 14" xfId="768" xr:uid="{F1266DB5-B19E-45D5-850C-442F4B7375A8}"/>
    <cellStyle name="40% - Accent4 4 15" xfId="8027" xr:uid="{5E8AB245-6929-4606-A969-17CD2F5C7A47}"/>
    <cellStyle name="40% - Accent4 4 2" xfId="769" xr:uid="{E2490F6B-1933-48A8-84A0-4A4AA3B02512}"/>
    <cellStyle name="40% - Accent4 4 2 2" xfId="8235" xr:uid="{F2FA1E1F-D3E7-4C3A-B6B8-928AD2256207}"/>
    <cellStyle name="40% - Accent4 4 2 2 2" xfId="8776" xr:uid="{7BBD1FBF-E906-4545-89C4-2AEB76BF86AA}"/>
    <cellStyle name="40% - Accent4 4 2 2 3" xfId="8506" xr:uid="{0F64ECBA-6872-469F-83FD-2E8F80D62149}"/>
    <cellStyle name="40% - Accent4 4 2 2 4" xfId="30051" xr:uid="{B6573E8D-5975-41E1-B9DF-F57E1103A8DF}"/>
    <cellStyle name="40% - Accent4 4 2 2 5" xfId="35229" xr:uid="{0F44959D-6C44-4A2F-ACBA-484C359A764F}"/>
    <cellStyle name="40% - Accent4 4 2 3" xfId="8641" xr:uid="{9BD25473-895F-45CD-8CE6-11CCCB8FAF8E}"/>
    <cellStyle name="40% - Accent4 4 2 3 2" xfId="20637" xr:uid="{F030CD69-4C2E-45B7-8F73-2D80497D626A}"/>
    <cellStyle name="40% - Accent4 4 2 3 3" xfId="31413" xr:uid="{97242B94-B81A-4423-B66E-05CF311D04E4}"/>
    <cellStyle name="40% - Accent4 4 2 3 4" xfId="36617" xr:uid="{37D0F8DC-F6D4-484D-81F8-41D3D643596C}"/>
    <cellStyle name="40% - Accent4 4 2 4" xfId="8371" xr:uid="{35D95550-EF5F-4D0C-8C53-51446A0B374F}"/>
    <cellStyle name="40% - Accent4 4 2 5" xfId="22747" xr:uid="{ECFE2838-557B-49F5-B040-8BAE825A8960}"/>
    <cellStyle name="40% - Accent4 4 2 6" xfId="24509" xr:uid="{53D72156-4431-4BC3-B40F-B0369B34BE4D}"/>
    <cellStyle name="40% - Accent4 4 2 7" xfId="27833" xr:uid="{FD263CA8-F1BE-428A-9109-CFDCFA758462}"/>
    <cellStyle name="40% - Accent4 4 2 8" xfId="33253" xr:uid="{07818605-1578-47FE-927B-49A40B6F505A}"/>
    <cellStyle name="40% - Accent4 4 2 9" xfId="8094" xr:uid="{52BB1E97-1360-4927-A2ED-EEA3CAE04C82}"/>
    <cellStyle name="40% - Accent4 4 3" xfId="770" xr:uid="{C81DB19B-8B3E-46F7-9FA6-EB4227BFEC08}"/>
    <cellStyle name="40% - Accent4 4 3 2" xfId="8710" xr:uid="{C81948AD-BA6C-4397-A9DE-987A8BDE1400}"/>
    <cellStyle name="40% - Accent4 4 3 2 2" xfId="19280" xr:uid="{00013923-0759-4940-8489-38177F617C3E}"/>
    <cellStyle name="40% - Accent4 4 3 2 3" xfId="26466" xr:uid="{DFF53027-6800-415D-9064-E742BA68E027}"/>
    <cellStyle name="40% - Accent4 4 3 2 4" xfId="30034" xr:uid="{81099B75-2ACA-4B6A-89B6-1C565D988649}"/>
    <cellStyle name="40% - Accent4 4 3 2 5" xfId="35212" xr:uid="{AE000797-D48F-4270-A327-BD5879CA7751}"/>
    <cellStyle name="40% - Accent4 4 3 3" xfId="8440" xr:uid="{243C6FAD-595E-43DF-B434-174E1050EA9A}"/>
    <cellStyle name="40% - Accent4 4 3 3 2" xfId="21430" xr:uid="{ED45C84A-11AF-4066-81A5-7662118D6387}"/>
    <cellStyle name="40% - Accent4 4 3 3 3" xfId="32151" xr:uid="{1A2C2E6E-6F6E-44A5-B129-BE1AB252AA39}"/>
    <cellStyle name="40% - Accent4 4 3 3 4" xfId="37409" xr:uid="{5F2BFBC9-9DC8-43A0-BD5B-05BFD2B4F2CB}"/>
    <cellStyle name="40% - Accent4 4 3 4" xfId="17819" xr:uid="{98FFAE18-9CBC-4668-8E2E-C197D7DD02D9}"/>
    <cellStyle name="40% - Accent4 4 3 5" xfId="23243" xr:uid="{5CE381B0-3044-41B0-9D23-A15B5B8E37C7}"/>
    <cellStyle name="40% - Accent4 4 3 6" xfId="25005" xr:uid="{D007CAD2-D905-4C63-B7B1-4BB23F637FE5}"/>
    <cellStyle name="40% - Accent4 4 3 7" xfId="28661" xr:uid="{06897F41-E63E-46F6-88F7-D950BC1346C4}"/>
    <cellStyle name="40% - Accent4 4 3 8" xfId="33750" xr:uid="{31CD4396-87CB-41F4-8105-2C1E20C8D1F2}"/>
    <cellStyle name="40% - Accent4 4 3 9" xfId="8170" xr:uid="{F93777EE-F615-4847-8EDB-74CDDC459876}"/>
    <cellStyle name="40% - Accent4 4 4" xfId="771" xr:uid="{424BE240-599E-4DC5-8A36-CC03D2E4B749}"/>
    <cellStyle name="40% - Accent4 4 4 2" xfId="14736" xr:uid="{9BAB2575-61A9-4F71-AC91-1F50066AABDE}"/>
    <cellStyle name="40% - Accent4 4 4 2 2" xfId="20371" xr:uid="{96C53599-43BB-4B7E-81D2-D4FA6B72657A}"/>
    <cellStyle name="40% - Accent4 4 4 2 3" xfId="27558" xr:uid="{35B9D627-55B8-4D5D-8CF0-5A4B9F268514}"/>
    <cellStyle name="40% - Accent4 4 4 2 4" xfId="31167" xr:uid="{061758AA-9BB0-4178-8A94-0BE37E894673}"/>
    <cellStyle name="40% - Accent4 4 4 2 5" xfId="36350" xr:uid="{16849A4A-5908-478A-9AF8-047B83B2A49F}"/>
    <cellStyle name="40% - Accent4 4 4 3" xfId="16920" xr:uid="{52B5575B-18AE-4701-B093-B6822B35C22F}"/>
    <cellStyle name="40% - Accent4 4 4 3 2" xfId="22128" xr:uid="{C0EFBDF4-C9DF-4AD1-AB1E-039AC51C9E8A}"/>
    <cellStyle name="40% - Accent4 4 4 3 3" xfId="32849" xr:uid="{DF5B3F36-BD94-469A-870C-8999C34569FD}"/>
    <cellStyle name="40% - Accent4 4 4 3 4" xfId="38107" xr:uid="{6CF15410-A3D9-4C61-98EF-07D703E2EDB3}"/>
    <cellStyle name="40% - Accent4 4 4 4" xfId="17486" xr:uid="{2C62E938-0CB8-4FAD-8C96-3314AE1759E0}"/>
    <cellStyle name="40% - Accent4 4 4 5" xfId="22908" xr:uid="{0721D32D-5DB7-43A6-AA79-F6CA34CE7338}"/>
    <cellStyle name="40% - Accent4 4 4 6" xfId="24671" xr:uid="{F1FB0129-ECF9-4A7C-8C5C-B81913F838E7}"/>
    <cellStyle name="40% - Accent4 4 4 7" xfId="29384" xr:uid="{CC364C20-24C9-4648-835F-6E87F71378F1}"/>
    <cellStyle name="40% - Accent4 4 4 8" xfId="33415" xr:uid="{872EFE75-7BBD-4FE6-85D1-1FE09C45C054}"/>
    <cellStyle name="40% - Accent4 4 4 9" xfId="8575" xr:uid="{0F077C7C-6C8A-4EF8-9311-7E79DEA96F9B}"/>
    <cellStyle name="40% - Accent4 4 5" xfId="772" xr:uid="{E1FE6557-E8C3-4AEC-8D4F-94E3AE779F8D}"/>
    <cellStyle name="40% - Accent4 4 5 2" xfId="18870" xr:uid="{7B479D2E-AA77-428F-B4F6-7FFAFAE5EE23}"/>
    <cellStyle name="40% - Accent4 4 5 3" xfId="26055" xr:uid="{C2873074-D28C-4CFE-854E-EAC3593508B4}"/>
    <cellStyle name="40% - Accent4 4 5 4" xfId="28634" xr:uid="{31723697-D792-479F-A627-A63E90F68C5D}"/>
    <cellStyle name="40% - Accent4 4 5 5" xfId="34800" xr:uid="{D64C755D-9D6A-4BC0-837E-168B42473918}"/>
    <cellStyle name="40% - Accent4 4 5 6" xfId="8305" xr:uid="{DF5566BF-B016-4711-8B2E-FBACD79A9E74}"/>
    <cellStyle name="40% - Accent4 4 6" xfId="773" xr:uid="{9B89ABDB-57D3-45A4-827A-A5E0D1D13296}"/>
    <cellStyle name="40% - Accent4 4 6 2" xfId="8995" xr:uid="{62BBA585-5F3E-41EA-856D-A09723AB35F6}"/>
    <cellStyle name="40% - Accent4 4 7" xfId="774" xr:uid="{006CEE5D-05A7-40FB-B3E0-7EF278AEB1D3}"/>
    <cellStyle name="40% - Accent4 4 7 2" xfId="17153" xr:uid="{E7310F24-729C-43B1-96F9-7FD03A5D566D}"/>
    <cellStyle name="40% - Accent4 4 8" xfId="775" xr:uid="{228DEFA9-20BB-4D49-BF85-BAB002042E5A}"/>
    <cellStyle name="40% - Accent4 4 8 2" xfId="22333" xr:uid="{CD4202D4-DF3E-4895-AC15-469460BB497D}"/>
    <cellStyle name="40% - Accent4 4 9" xfId="776" xr:uid="{C9F34F08-B9B7-430C-A838-69F85AF7E75F}"/>
    <cellStyle name="40% - Accent4 4 9 2" xfId="22533" xr:uid="{462028E0-9519-4626-8639-463CBDE3129A}"/>
    <cellStyle name="40% - Accent4 4_Finance" xfId="777" xr:uid="{F0393A4B-89AF-4287-8488-5183139A0AB7}"/>
    <cellStyle name="40% - Accent4 40" xfId="12575" xr:uid="{A871D58F-3A4C-436D-956D-DECD723C3FA0}"/>
    <cellStyle name="40% - Accent4 40 2" xfId="14500" xr:uid="{D993E06F-D528-4DCC-A610-228099078AE6}"/>
    <cellStyle name="40% - Accent4 40 2 2" xfId="20137" xr:uid="{B12471CD-4ADB-467E-851A-17578485B361}"/>
    <cellStyle name="40% - Accent4 40 2 3" xfId="27324" xr:uid="{9476F62F-97C0-4308-9BD0-97C4564C8C8B}"/>
    <cellStyle name="40% - Accent4 40 2 4" xfId="30935" xr:uid="{758CFB73-5B7F-4761-9537-FDA41A94BC9D}"/>
    <cellStyle name="40% - Accent4 40 2 5" xfId="36115" xr:uid="{7DCBF732-1C69-485E-81E4-8EA7AEF96B1A}"/>
    <cellStyle name="40% - Accent4 40 3" xfId="15706" xr:uid="{1D1A2725-0CC6-47AE-A87A-FFEB19BCA2E8}"/>
    <cellStyle name="40% - Accent4 40 3 2" xfId="21132" xr:uid="{5271150E-5284-4182-9234-F5D6BE98C745}"/>
    <cellStyle name="40% - Accent4 40 3 3" xfId="31902" xr:uid="{BF630056-1F38-4C83-BECA-9E25CB85B4AC}"/>
    <cellStyle name="40% - Accent4 40 3 4" xfId="37112" xr:uid="{86E6F0A5-C8A7-4887-A8CE-6CFA2EBC38B4}"/>
    <cellStyle name="40% - Accent4 40 4" xfId="18594" xr:uid="{0B6941E9-8FE5-4026-AA4A-8229A70F1B06}"/>
    <cellStyle name="40% - Accent4 40 5" xfId="24018" xr:uid="{2DE360D6-4B16-4918-B8D7-7EC4D9D15467}"/>
    <cellStyle name="40% - Accent4 40 6" xfId="25780" xr:uid="{1D057FFD-D582-45F0-AF50-9A7836E34673}"/>
    <cellStyle name="40% - Accent4 40 7" xfId="28328" xr:uid="{494CC3C5-0A10-41ED-B04A-9BCA0DA5D394}"/>
    <cellStyle name="40% - Accent4 40 8" xfId="34525" xr:uid="{782A8A0F-1BFA-437E-9C7A-1D123C89B615}"/>
    <cellStyle name="40% - Accent4 41" xfId="11442" xr:uid="{D123AF21-C846-441C-85BD-5E5C14906040}"/>
    <cellStyle name="40% - Accent4 41 2" xfId="13704" xr:uid="{2815CA87-5345-4C0A-9F25-7C57E3757ED5}"/>
    <cellStyle name="40% - Accent4 41 2 2" xfId="19289" xr:uid="{662BAF38-43B0-4641-8563-5DDC469F2F4F}"/>
    <cellStyle name="40% - Accent4 41 2 3" xfId="26475" xr:uid="{9633D722-9C13-41BD-88F6-AC2D61BC1005}"/>
    <cellStyle name="40% - Accent4 41 2 4" xfId="30052" xr:uid="{8BD08788-B3E9-4152-9B8D-8C0692E57E44}"/>
    <cellStyle name="40% - Accent4 41 2 5" xfId="35230" xr:uid="{8E1257B2-7C39-4125-A6A6-C9FF47636399}"/>
    <cellStyle name="40% - Accent4 41 3" xfId="15726" xr:uid="{14B59931-655B-4858-8857-ED3A31648B9A}"/>
    <cellStyle name="40% - Accent4 41 3 2" xfId="21152" xr:uid="{DF315830-73EA-4FD5-AF7A-1F75D372267C}"/>
    <cellStyle name="40% - Accent4 41 3 3" xfId="31921" xr:uid="{A8A0E4A9-0E22-4382-BC37-2F18BD12025F}"/>
    <cellStyle name="40% - Accent4 41 3 4" xfId="37132" xr:uid="{3DEB2F24-66EA-4F84-9964-688EC61229A5}"/>
    <cellStyle name="40% - Accent4 41 4" xfId="17832" xr:uid="{677A2F8D-9A31-4B9A-BFF2-07707285B691}"/>
    <cellStyle name="40% - Accent4 41 5" xfId="23256" xr:uid="{8860445C-D849-4E1C-9079-8F8DDE5F6EB9}"/>
    <cellStyle name="40% - Accent4 41 6" xfId="25018" xr:uid="{19CCD62F-7C0C-44B4-B530-859FA4C6471F}"/>
    <cellStyle name="40% - Accent4 41 7" xfId="28348" xr:uid="{6E7C1AC6-3551-4B96-BE06-FC1EB0ADB9AF}"/>
    <cellStyle name="40% - Accent4 41 8" xfId="33763" xr:uid="{DB7F49E8-2655-4992-A821-C57B4D41C507}"/>
    <cellStyle name="40% - Accent4 42" xfId="12275" xr:uid="{FD496949-0DB5-4543-B05D-FA388509A335}"/>
    <cellStyle name="40% - Accent4 42 2" xfId="14312" xr:uid="{CB2E4D73-2CE1-4BB6-BC0B-622974CE722D}"/>
    <cellStyle name="40% - Accent4 42 2 2" xfId="19949" xr:uid="{FE0466D7-4DFD-443F-8B77-5C23365D9339}"/>
    <cellStyle name="40% - Accent4 42 2 3" xfId="27136" xr:uid="{D5BCEE00-BE2D-4A94-A880-6981387D1427}"/>
    <cellStyle name="40% - Accent4 42 2 4" xfId="30747" xr:uid="{3A94E22B-0B63-4C54-8038-55CD6B6545CD}"/>
    <cellStyle name="40% - Accent4 42 2 5" xfId="35927" xr:uid="{7F52CEC6-BFBA-4A94-9D7B-ACA6E5F063E8}"/>
    <cellStyle name="40% - Accent4 42 3" xfId="15740" xr:uid="{22F40A59-303B-4692-BF84-EBE5A066A1D8}"/>
    <cellStyle name="40% - Accent4 42 3 2" xfId="21166" xr:uid="{A8F561BC-6A07-4573-803B-06A46CDB28AD}"/>
    <cellStyle name="40% - Accent4 42 3 3" xfId="31934" xr:uid="{53088D44-0EFD-4E0C-ADA6-47E932834243}"/>
    <cellStyle name="40% - Accent4 42 3 4" xfId="37146" xr:uid="{FECB1067-0DBE-4B5C-8B8F-6422293698C9}"/>
    <cellStyle name="40% - Accent4 42 4" xfId="18405" xr:uid="{6C00C47E-A385-44F5-8882-40934A00B969}"/>
    <cellStyle name="40% - Accent4 42 5" xfId="23830" xr:uid="{69BB187D-8088-42F0-9CCC-95D7BBD333C8}"/>
    <cellStyle name="40% - Accent4 42 6" xfId="25592" xr:uid="{C7FAFCE2-015E-4792-958E-8C109C631C0C}"/>
    <cellStyle name="40% - Accent4 42 7" xfId="28362" xr:uid="{BA605AC5-62FE-47BC-AA86-B47E1F2EF6E6}"/>
    <cellStyle name="40% - Accent4 42 8" xfId="34337" xr:uid="{2A38FD16-6F1A-4DD6-8EAC-15D5B3687B2C}"/>
    <cellStyle name="40% - Accent4 43" xfId="11697" xr:uid="{7DFA1267-30E2-4832-B0FB-F23ACF666320}"/>
    <cellStyle name="40% - Accent4 43 2" xfId="13901" xr:uid="{63CE73B2-3A6B-4210-A543-EC4F131822C2}"/>
    <cellStyle name="40% - Accent4 43 2 2" xfId="19513" xr:uid="{5FF940EF-A23A-4ADF-A74F-8FDD27ACB5B4}"/>
    <cellStyle name="40% - Accent4 43 2 3" xfId="26699" xr:uid="{BA9193B6-DFD3-4CCA-A944-60320010C253}"/>
    <cellStyle name="40% - Accent4 43 2 4" xfId="30311" xr:uid="{BF4E0990-3A23-4653-9B8F-E465A10A9FED}"/>
    <cellStyle name="40% - Accent4 43 2 5" xfId="35490" xr:uid="{B4BDC360-AC86-4E2A-9EC1-4330FEE9B299}"/>
    <cellStyle name="40% - Accent4 43 3" xfId="15754" xr:uid="{6A5F2F67-2101-4487-AE4C-1D162D657F48}"/>
    <cellStyle name="40% - Accent4 43 3 2" xfId="21180" xr:uid="{1C4D7C58-432C-4772-AE80-E82FA47F6F15}"/>
    <cellStyle name="40% - Accent4 43 3 3" xfId="31947" xr:uid="{6812D0E8-D0A9-4E9E-BAB2-640E63DB9BD5}"/>
    <cellStyle name="40% - Accent4 43 3 4" xfId="37160" xr:uid="{304028FA-7386-4011-AC34-53B6BFEAEBC2}"/>
    <cellStyle name="40% - Accent4 43 4" xfId="17990" xr:uid="{A0083FDF-4973-4F92-9FCB-EE959EA8592B}"/>
    <cellStyle name="40% - Accent4 43 5" xfId="23414" xr:uid="{B8200FFD-6F62-4EE2-AE57-45E4B4EDC496}"/>
    <cellStyle name="40% - Accent4 43 6" xfId="25176" xr:uid="{F59D02B9-46FD-4D86-A13E-FE74FDEC5C96}"/>
    <cellStyle name="40% - Accent4 43 7" xfId="28376" xr:uid="{53454B65-0C6E-4D8B-930B-092B8393146C}"/>
    <cellStyle name="40% - Accent4 43 8" xfId="33921" xr:uid="{A4975A44-88A4-42B9-81A3-CE7CFBEF822D}"/>
    <cellStyle name="40% - Accent4 44" xfId="12461" xr:uid="{E02489AC-D286-44BA-B19B-8C32097882F1}"/>
    <cellStyle name="40% - Accent4 44 2" xfId="14431" xr:uid="{93A2D63A-8C91-4373-B991-16B6F302706B}"/>
    <cellStyle name="40% - Accent4 44 2 2" xfId="20068" xr:uid="{07DC27D0-A35E-43D4-8A42-4686F1A48CC6}"/>
    <cellStyle name="40% - Accent4 44 2 3" xfId="27255" xr:uid="{5D66B863-5908-44AD-B121-7F7DCD8168B0}"/>
    <cellStyle name="40% - Accent4 44 2 4" xfId="30866" xr:uid="{AD52548E-D907-4266-A99C-3215FD328B80}"/>
    <cellStyle name="40% - Accent4 44 2 5" xfId="36046" xr:uid="{3397FE72-41FD-4B87-8A96-C649B95751ED}"/>
    <cellStyle name="40% - Accent4 44 3" xfId="15768" xr:uid="{EE9BE4A0-4AFB-48DF-9829-CDBB45FAB74C}"/>
    <cellStyle name="40% - Accent4 44 3 2" xfId="21194" xr:uid="{082DB370-7C2C-4191-9E8F-849AA355003C}"/>
    <cellStyle name="40% - Accent4 44 3 3" xfId="31960" xr:uid="{3AC47CEF-2010-433C-AC60-B6F6456A6C75}"/>
    <cellStyle name="40% - Accent4 44 3 4" xfId="37174" xr:uid="{082ADD25-D932-4D4A-9BA3-7F3BACD7E03F}"/>
    <cellStyle name="40% - Accent4 44 4" xfId="18525" xr:uid="{0ADD569B-8E04-4267-A38E-E8A2E83399FA}"/>
    <cellStyle name="40% - Accent4 44 5" xfId="23949" xr:uid="{901EECC2-04F0-4FF4-A13D-BBF199322664}"/>
    <cellStyle name="40% - Accent4 44 6" xfId="25711" xr:uid="{051F1647-0472-4E26-88AC-4F5A717FD1C9}"/>
    <cellStyle name="40% - Accent4 44 7" xfId="28390" xr:uid="{DAFB655F-1905-474D-8E2B-51EE221923A3}"/>
    <cellStyle name="40% - Accent4 44 8" xfId="34456" xr:uid="{9EF70546-EEE3-4055-894C-17009612D3B9}"/>
    <cellStyle name="40% - Accent4 45" xfId="12008" xr:uid="{393D9FF8-5B0B-4950-A0D9-F8A17492BC06}"/>
    <cellStyle name="40% - Accent4 45 2" xfId="14133" xr:uid="{989EE413-63E0-4FA3-9065-42CDB4638B39}"/>
    <cellStyle name="40% - Accent4 45 2 2" xfId="19763" xr:uid="{E5AE5488-7C21-4962-930C-C9B2D3126475}"/>
    <cellStyle name="40% - Accent4 45 2 3" xfId="26950" xr:uid="{1AD60CED-9EED-45E4-9061-4160BCBDCE8B}"/>
    <cellStyle name="40% - Accent4 45 2 4" xfId="30561" xr:uid="{C1A43872-8472-4054-8656-ED7E2F03824A}"/>
    <cellStyle name="40% - Accent4 45 2 5" xfId="35741" xr:uid="{E119548E-3140-4E44-9662-EEAB6432504A}"/>
    <cellStyle name="40% - Accent4 45 3" xfId="15782" xr:uid="{69B316F7-2A43-452F-BD19-AF12B9E141B5}"/>
    <cellStyle name="40% - Accent4 45 3 2" xfId="21208" xr:uid="{E0BBB1C0-A9E0-4328-BE3B-E74B3B13C626}"/>
    <cellStyle name="40% - Accent4 45 3 3" xfId="31973" xr:uid="{E4AF0068-A27B-452E-B0AE-DCE066ED12B0}"/>
    <cellStyle name="40% - Accent4 45 3 4" xfId="37188" xr:uid="{72E1DA5B-534E-4573-B9D3-C5E6713244B6}"/>
    <cellStyle name="40% - Accent4 45 4" xfId="18219" xr:uid="{9B3387AF-0CA4-4CA0-AB82-B31EDBF8A0F8}"/>
    <cellStyle name="40% - Accent4 45 5" xfId="23644" xr:uid="{9AC8BBA5-C51D-4B83-979C-ABA92F988B8C}"/>
    <cellStyle name="40% - Accent4 45 6" xfId="25406" xr:uid="{DBAC5FCC-88B4-497E-8BFD-25DE16C4B71A}"/>
    <cellStyle name="40% - Accent4 45 7" xfId="28404" xr:uid="{F2325E48-2D7F-4A31-BC89-3147391A8A14}"/>
    <cellStyle name="40% - Accent4 45 8" xfId="34151" xr:uid="{9331D412-862B-4B0B-BA15-5CE8F694E6CE}"/>
    <cellStyle name="40% - Accent4 46" xfId="12628" xr:uid="{66870214-FC07-4635-A38A-6FCC97EDF6C1}"/>
    <cellStyle name="40% - Accent4 46 2" xfId="14525" xr:uid="{EDA07D5C-5A24-4A4C-9433-30920C1E127B}"/>
    <cellStyle name="40% - Accent4 46 2 2" xfId="20162" xr:uid="{865EA869-EF59-4CDC-8E9A-9CA767A0DC3B}"/>
    <cellStyle name="40% - Accent4 46 2 3" xfId="27349" xr:uid="{4046FDA6-F3BA-4104-B7AF-2FC572F1A17A}"/>
    <cellStyle name="40% - Accent4 46 2 4" xfId="30960" xr:uid="{BDC133F6-9D24-4959-BB35-C802A88DA657}"/>
    <cellStyle name="40% - Accent4 46 2 5" xfId="36140" xr:uid="{763A5A6E-A011-4F93-9778-6190287B28E6}"/>
    <cellStyle name="40% - Accent4 46 3" xfId="15796" xr:uid="{73750E53-8274-42CF-B647-133B7B4081CC}"/>
    <cellStyle name="40% - Accent4 46 3 2" xfId="21222" xr:uid="{08A52CF4-3B27-4726-8CC8-30C060A8276F}"/>
    <cellStyle name="40% - Accent4 46 3 3" xfId="31986" xr:uid="{BEB173DD-5F6D-471B-B3BB-D4C68647D14C}"/>
    <cellStyle name="40% - Accent4 46 3 4" xfId="37202" xr:uid="{D2A4F92E-A0C0-43A8-B059-8E36F66C30F9}"/>
    <cellStyle name="40% - Accent4 46 4" xfId="18619" xr:uid="{9E67B7C7-69DB-4301-82F1-281F6491E657}"/>
    <cellStyle name="40% - Accent4 46 5" xfId="24043" xr:uid="{A2B15AA3-3650-4A4C-855C-79C9F97805C1}"/>
    <cellStyle name="40% - Accent4 46 6" xfId="25805" xr:uid="{0710770C-DE29-43BA-8ABC-ADD9B2CEB71C}"/>
    <cellStyle name="40% - Accent4 46 7" xfId="28418" xr:uid="{1C4B27F6-CAF8-4F96-BF8A-C9EAB48711A6}"/>
    <cellStyle name="40% - Accent4 46 8" xfId="34550" xr:uid="{6C779AD3-24B4-4E98-A8A6-459858E6F9F0}"/>
    <cellStyle name="40% - Accent4 47" xfId="12669" xr:uid="{B50F3394-8BDF-4D33-BEF3-B47E927F00DB}"/>
    <cellStyle name="40% - Accent4 47 2" xfId="14538" xr:uid="{AF0F24DA-FD1C-4B50-B4A9-2AF3D8DE1815}"/>
    <cellStyle name="40% - Accent4 47 2 2" xfId="20175" xr:uid="{DE5CBB59-5A62-46DB-AF9E-8A312107A911}"/>
    <cellStyle name="40% - Accent4 47 2 3" xfId="27362" xr:uid="{47B52589-6DB1-4863-9048-1B9BAF292382}"/>
    <cellStyle name="40% - Accent4 47 2 4" xfId="30973" xr:uid="{AE0D7EC7-2E3C-4C61-979A-C9A27ADCE622}"/>
    <cellStyle name="40% - Accent4 47 2 5" xfId="36153" xr:uid="{804E314B-FC32-4D31-976F-ABECCCA80321}"/>
    <cellStyle name="40% - Accent4 47 3" xfId="15810" xr:uid="{0E517B02-156C-49A1-B79E-1A15F4DD452B}"/>
    <cellStyle name="40% - Accent4 47 3 2" xfId="21236" xr:uid="{E48A02B0-FB20-4970-BE36-DF2901930F6C}"/>
    <cellStyle name="40% - Accent4 47 3 3" xfId="31999" xr:uid="{F8B9F032-A3FE-4DAB-AC25-08928C715C0D}"/>
    <cellStyle name="40% - Accent4 47 3 4" xfId="37216" xr:uid="{1AEC95DA-DEF9-4675-9853-472C06E7C723}"/>
    <cellStyle name="40% - Accent4 47 4" xfId="18632" xr:uid="{8541AFC1-2DB0-40CA-A8F3-AE185E77F1F3}"/>
    <cellStyle name="40% - Accent4 47 5" xfId="24056" xr:uid="{51DB9DD0-9735-469D-B3E7-02F96EDEFFD3}"/>
    <cellStyle name="40% - Accent4 47 6" xfId="25818" xr:uid="{BD546AD7-978C-42A3-B7C5-50C10D40458C}"/>
    <cellStyle name="40% - Accent4 47 7" xfId="28432" xr:uid="{0C1B5295-D662-42B4-BE4B-87AFF567C505}"/>
    <cellStyle name="40% - Accent4 47 8" xfId="34563" xr:uid="{F2E3AC9C-DF21-467C-88AF-EC1648CA7BBA}"/>
    <cellStyle name="40% - Accent4 48" xfId="12711" xr:uid="{0373C7E5-4D3A-4598-A2ED-231A3F653B3A}"/>
    <cellStyle name="40% - Accent4 48 2" xfId="14552" xr:uid="{A795C7DC-89EC-4EFB-BE8B-B2E2CB88535D}"/>
    <cellStyle name="40% - Accent4 48 2 2" xfId="20189" xr:uid="{C7F0970B-0A46-4977-805D-6898277713E3}"/>
    <cellStyle name="40% - Accent4 48 2 3" xfId="27376" xr:uid="{FDE4BEF4-46C1-4AB6-AB6C-463527668BF4}"/>
    <cellStyle name="40% - Accent4 48 2 4" xfId="30987" xr:uid="{E8291368-4011-4CED-AD98-A7210D6859DF}"/>
    <cellStyle name="40% - Accent4 48 2 5" xfId="36167" xr:uid="{C5267B4B-A01B-41B9-B7EB-982F70A1E3F6}"/>
    <cellStyle name="40% - Accent4 48 3" xfId="15823" xr:uid="{3E164E65-EEA0-404D-AB9F-6F71DBC3537A}"/>
    <cellStyle name="40% - Accent4 48 3 2" xfId="21249" xr:uid="{BEAA6DE0-5E84-45EE-880C-A990068EA525}"/>
    <cellStyle name="40% - Accent4 48 3 3" xfId="32011" xr:uid="{CA1689B4-43EB-49BC-941A-F663823A9350}"/>
    <cellStyle name="40% - Accent4 48 3 4" xfId="37229" xr:uid="{CE08C520-924B-4E73-9B82-113EAC015EF1}"/>
    <cellStyle name="40% - Accent4 48 4" xfId="18646" xr:uid="{9214CAE2-F389-46DF-8EB2-6D367AE66604}"/>
    <cellStyle name="40% - Accent4 48 5" xfId="24070" xr:uid="{73C89806-41AB-4C79-ACBC-7E812B21D626}"/>
    <cellStyle name="40% - Accent4 48 6" xfId="25832" xr:uid="{D9BD22F3-BB79-4D55-9D83-FC4F6EF51FDB}"/>
    <cellStyle name="40% - Accent4 48 7" xfId="28445" xr:uid="{246463EB-432F-45C6-ABD3-A6DAF8FFA859}"/>
    <cellStyle name="40% - Accent4 48 8" xfId="34577" xr:uid="{E13AF5AE-3DFD-4392-95F3-08CD681FE30E}"/>
    <cellStyle name="40% - Accent4 49" xfId="12753" xr:uid="{23F60CBC-9DAA-47BE-8C27-8CABC6168F2B}"/>
    <cellStyle name="40% - Accent4 49 2" xfId="14566" xr:uid="{E8276EDF-D4A6-43C6-88C7-499BCF735350}"/>
    <cellStyle name="40% - Accent4 49 2 2" xfId="20203" xr:uid="{DC200935-E8FF-4458-9D5D-F1DBD2424A86}"/>
    <cellStyle name="40% - Accent4 49 2 3" xfId="27390" xr:uid="{A335B415-CFBF-4EFF-8A37-305042F24623}"/>
    <cellStyle name="40% - Accent4 49 2 4" xfId="31001" xr:uid="{478A77DA-A0C5-4315-88F1-A09D28A8C549}"/>
    <cellStyle name="40% - Accent4 49 2 5" xfId="36181" xr:uid="{024D0DD2-5836-444E-B2CB-37877DC1F8F4}"/>
    <cellStyle name="40% - Accent4 49 3" xfId="15836" xr:uid="{AA20D6CE-156C-424E-9E16-DF906C0C95FD}"/>
    <cellStyle name="40% - Accent4 49 3 2" xfId="21262" xr:uid="{B57ACA62-EE52-4B6A-8A9F-5B6EC42C3ADE}"/>
    <cellStyle name="40% - Accent4 49 3 3" xfId="32023" xr:uid="{4607E442-B0C0-4D79-88E8-5BFDB7BAE323}"/>
    <cellStyle name="40% - Accent4 49 3 4" xfId="37242" xr:uid="{757F3D68-F69F-403C-80EA-B24CEE169614}"/>
    <cellStyle name="40% - Accent4 49 4" xfId="18660" xr:uid="{A610974A-E9F0-40A5-A8E7-B9563D138553}"/>
    <cellStyle name="40% - Accent4 49 5" xfId="24084" xr:uid="{86E1E7D8-8A89-40E1-92B5-1456E917EB00}"/>
    <cellStyle name="40% - Accent4 49 6" xfId="25846" xr:uid="{E8E1EC2A-66AB-4E90-A374-9F451E10C95D}"/>
    <cellStyle name="40% - Accent4 49 7" xfId="28458" xr:uid="{89039DA5-DB3C-48AE-B94C-E2432B3B7B1E}"/>
    <cellStyle name="40% - Accent4 49 8" xfId="34591" xr:uid="{42A9AE0B-6D74-42A6-819B-9A67B7ACCCB5}"/>
    <cellStyle name="40% - Accent4 5" xfId="778" xr:uid="{06673AF4-D023-4B79-8308-C23FD59EE7A9}"/>
    <cellStyle name="40% - Accent4 5 10" xfId="24307" xr:uid="{99716056-366E-4736-B0D7-EC581B555AE4}"/>
    <cellStyle name="40% - Accent4 5 11" xfId="33051" xr:uid="{1ACFE139-62E7-494C-94BE-F622CE49F830}"/>
    <cellStyle name="40% - Accent4 5 12" xfId="9955" xr:uid="{A9364633-A0DC-47BB-8F89-1F4C645475B5}"/>
    <cellStyle name="40% - Accent4 5 13" xfId="8042" xr:uid="{AB71A144-7D08-4007-97D4-7129EAB62024}"/>
    <cellStyle name="40% - Accent4 5 2" xfId="779" xr:uid="{D19B9D25-142F-4682-A115-BC1B4CC4DC6C}"/>
    <cellStyle name="40% - Accent4 5 2 2" xfId="8249" xr:uid="{38E77DD9-84BD-4EAF-A395-68B7F320A9A6}"/>
    <cellStyle name="40% - Accent4 5 2 2 2" xfId="8790" xr:uid="{F1411CE9-7687-40AD-9605-04F529BC535D}"/>
    <cellStyle name="40% - Accent4 5 2 2 3" xfId="8520" xr:uid="{13348E22-855B-4B65-ACA7-7DA1441928BF}"/>
    <cellStyle name="40% - Accent4 5 2 2 4" xfId="30078" xr:uid="{9CCC5DC6-54A6-4022-90DF-113C16AC9761}"/>
    <cellStyle name="40% - Accent4 5 2 2 5" xfId="35256" xr:uid="{8B2712CC-4FA0-4EDA-9AA4-5E947183E3EA}"/>
    <cellStyle name="40% - Accent4 5 2 3" xfId="8655" xr:uid="{D1A29CC9-BDEA-471A-8CCC-343686903728}"/>
    <cellStyle name="40% - Accent4 5 2 3 2" xfId="20651" xr:uid="{58D3C906-44FF-442B-9C30-4A02634AA6D0}"/>
    <cellStyle name="40% - Accent4 5 2 3 3" xfId="31427" xr:uid="{A1A89727-2D68-40EF-9330-0A83C3899211}"/>
    <cellStyle name="40% - Accent4 5 2 3 4" xfId="36631" xr:uid="{D932C785-0FCF-4A41-ACF9-0332BF5A5423}"/>
    <cellStyle name="40% - Accent4 5 2 4" xfId="8385" xr:uid="{EB4951F5-0B77-4329-A5D5-20347B6653AC}"/>
    <cellStyle name="40% - Accent4 5 2 5" xfId="22771" xr:uid="{3113BD47-E45A-4A50-A307-F2EBC98004C9}"/>
    <cellStyle name="40% - Accent4 5 2 6" xfId="24533" xr:uid="{C68E788E-833E-4DF0-ACE8-FEE4FBEB21B6}"/>
    <cellStyle name="40% - Accent4 5 2 7" xfId="27847" xr:uid="{B7BF7709-3F60-4F62-85F2-FF634144AE34}"/>
    <cellStyle name="40% - Accent4 5 2 8" xfId="33277" xr:uid="{C6700FA4-6EF3-4CDC-9AA1-E548DFDB6B65}"/>
    <cellStyle name="40% - Accent4 5 2 9" xfId="8108" xr:uid="{93F91BF4-E0F2-4C0D-8750-AFC54E12DA24}"/>
    <cellStyle name="40% - Accent4 5 3" xfId="780" xr:uid="{E9669EAA-CB69-4D66-A7CF-C006FA138EC1}"/>
    <cellStyle name="40% - Accent4 5 3 2" xfId="8724" xr:uid="{C138D8B2-BE8D-40ED-A88D-D00F8A76BD30}"/>
    <cellStyle name="40% - Accent4 5 3 2 2" xfId="19558" xr:uid="{CC359225-9B43-45B8-BC39-3F3CB9CF1892}"/>
    <cellStyle name="40% - Accent4 5 3 2 3" xfId="26745" xr:uid="{64AA2FA5-D438-4BCC-95F3-B08D2F0C3E3B}"/>
    <cellStyle name="40% - Accent4 5 3 2 4" xfId="30356" xr:uid="{DD98272B-27D8-4E18-922E-BB7B4F389198}"/>
    <cellStyle name="40% - Accent4 5 3 2 5" xfId="35536" xr:uid="{0FF35F67-969C-467B-95E9-D21870801245}"/>
    <cellStyle name="40% - Accent4 5 3 3" xfId="8454" xr:uid="{3AAD11C7-3BB6-4841-8C50-D03BD2313805}"/>
    <cellStyle name="40% - Accent4 5 3 3 2" xfId="21613" xr:uid="{754E6196-5C57-4C95-8D26-C7BC9A6C5796}"/>
    <cellStyle name="40% - Accent4 5 3 3 3" xfId="32334" xr:uid="{08FCCCE7-58CD-49BC-99FC-B397C1A0385F}"/>
    <cellStyle name="40% - Accent4 5 3 3 4" xfId="37593" xr:uid="{BC96FF89-BA7D-4A30-8651-44D8940510EC}"/>
    <cellStyle name="40% - Accent4 5 3 4" xfId="18024" xr:uid="{3AE340C0-9BC0-46C9-A504-19D5D5B43492}"/>
    <cellStyle name="40% - Accent4 5 3 5" xfId="23448" xr:uid="{E6CDD32B-45AE-492C-9CB4-744E52A66B57}"/>
    <cellStyle name="40% - Accent4 5 3 6" xfId="25210" xr:uid="{9AE668F8-8907-4406-A591-50257D5C8DF1}"/>
    <cellStyle name="40% - Accent4 5 3 7" xfId="28846" xr:uid="{688EE5D2-698D-4020-A825-367651C0D9DA}"/>
    <cellStyle name="40% - Accent4 5 3 8" xfId="33955" xr:uid="{25F14CFB-91D9-4051-AD20-2FF795507F96}"/>
    <cellStyle name="40% - Accent4 5 3 9" xfId="8184" xr:uid="{DA156B34-9266-4232-8F6B-279EC9CD4DEF}"/>
    <cellStyle name="40% - Accent4 5 4" xfId="781" xr:uid="{78E7AA04-B17A-4E3A-A6E2-B3935DAE2034}"/>
    <cellStyle name="40% - Accent4 5 4 2" xfId="14750" xr:uid="{91E03A79-E8DB-4032-90D5-C733F0A023B6}"/>
    <cellStyle name="40% - Accent4 5 4 2 2" xfId="20385" xr:uid="{A1603971-D201-431F-BEB9-806DA1F08D93}"/>
    <cellStyle name="40% - Accent4 5 4 2 3" xfId="27572" xr:uid="{9A82A34F-7753-4804-B679-F4D4E4FE6C48}"/>
    <cellStyle name="40% - Accent4 5 4 2 4" xfId="31181" xr:uid="{139ED923-B7EB-4D4D-838D-6D9594626FF4}"/>
    <cellStyle name="40% - Accent4 5 4 2 5" xfId="36364" xr:uid="{67AF48D3-0E7D-49C9-87F8-1B90FA8B5DD3}"/>
    <cellStyle name="40% - Accent4 5 4 3" xfId="16934" xr:uid="{F3C61A04-C110-4323-B8F6-76F7DA76944B}"/>
    <cellStyle name="40% - Accent4 5 4 3 2" xfId="22142" xr:uid="{986E025C-924E-476D-A2DE-D9BAB73C4D04}"/>
    <cellStyle name="40% - Accent4 5 4 3 3" xfId="32863" xr:uid="{970DDCFF-AA22-4F72-85D6-C2358FB17DCF}"/>
    <cellStyle name="40% - Accent4 5 4 3 4" xfId="38121" xr:uid="{9A0A6328-9920-4C0C-99DE-FE64C8B1614F}"/>
    <cellStyle name="40% - Accent4 5 4 4" xfId="17381" xr:uid="{6E1E81C4-C397-47E9-92A2-3287F3B159EA}"/>
    <cellStyle name="40% - Accent4 5 4 5" xfId="22799" xr:uid="{5A6AEF66-E225-4671-87D7-672091F11FCC}"/>
    <cellStyle name="40% - Accent4 5 4 6" xfId="24561" xr:uid="{7C03ACD0-24BE-4FF0-8C86-69723980ADD2}"/>
    <cellStyle name="40% - Accent4 5 4 7" xfId="29398" xr:uid="{86CB473E-0813-4E6F-9C9B-92BFA91239BC}"/>
    <cellStyle name="40% - Accent4 5 4 8" xfId="33305" xr:uid="{DDB29DAB-B7AA-4C59-B257-4756CD466FAA}"/>
    <cellStyle name="40% - Accent4 5 4 9" xfId="8589" xr:uid="{8BBC223E-2501-4EA9-BFB6-82259BD8F869}"/>
    <cellStyle name="40% - Accent4 5 5" xfId="782" xr:uid="{D6D1D688-8007-4D7F-81F8-669E551CE4C8}"/>
    <cellStyle name="40% - Accent4 5 5 2" xfId="18884" xr:uid="{79F5F760-5DFE-4F57-A3B7-FB96E1ED0FF3}"/>
    <cellStyle name="40% - Accent4 5 5 3" xfId="26069" xr:uid="{93EB2550-2266-41F9-AC0A-ED4265A4B7F9}"/>
    <cellStyle name="40% - Accent4 5 5 4" xfId="29658" xr:uid="{F364A411-C310-43F8-AFF2-C6623A2D350F}"/>
    <cellStyle name="40% - Accent4 5 5 5" xfId="34814" xr:uid="{4BA38307-2D53-4FC0-896E-BF53E7A13368}"/>
    <cellStyle name="40% - Accent4 5 5 6" xfId="8319" xr:uid="{6CD7F5D8-38BD-4A43-80C9-3653EDA44CA8}"/>
    <cellStyle name="40% - Accent4 5 6" xfId="783" xr:uid="{A8833578-35EA-40B8-93F1-7C00EA961C10}"/>
    <cellStyle name="40% - Accent4 5 6 2" xfId="8996" xr:uid="{B2AD9C26-F5E7-450E-A3FD-DD977ABF33CF}"/>
    <cellStyle name="40% - Accent4 5 7" xfId="784" xr:uid="{B61829B9-6B69-41C9-B05B-CE25F686E890}"/>
    <cellStyle name="40% - Accent4 5 7 2" xfId="17167" xr:uid="{7C3BA21B-ADA3-46D3-BABD-3445682CE326}"/>
    <cellStyle name="40% - Accent4 5 8" xfId="785" xr:uid="{1529A3C4-0F69-441B-8994-E4443668D6C7}"/>
    <cellStyle name="40% - Accent4 5 8 2" xfId="22347" xr:uid="{E30A00B7-6834-4336-B06E-E5BFF8599588}"/>
    <cellStyle name="40% - Accent4 5 9" xfId="786" xr:uid="{377A9C57-B020-472B-9024-783F5F13357E}"/>
    <cellStyle name="40% - Accent4 5 9 2" xfId="22547" xr:uid="{3A8FCE72-998F-40A0-8B68-055A21779E11}"/>
    <cellStyle name="40% - Accent4 5_Finance" xfId="787" xr:uid="{D48CD92A-9A98-4CDB-B6B1-AF6F5012892D}"/>
    <cellStyle name="40% - Accent4 50" xfId="12795" xr:uid="{65B22C9B-1B29-4E5F-896A-973952BC06E5}"/>
    <cellStyle name="40% - Accent4 50 2" xfId="14580" xr:uid="{9ECA1F07-6E7E-4440-9B09-01B885E33432}"/>
    <cellStyle name="40% - Accent4 50 2 2" xfId="20217" xr:uid="{3E0C4ED1-DECC-4D82-BDCE-5FB581153ABF}"/>
    <cellStyle name="40% - Accent4 50 2 3" xfId="27404" xr:uid="{0BB8119C-10CC-408B-A305-C971C5AEA3F9}"/>
    <cellStyle name="40% - Accent4 50 2 4" xfId="31015" xr:uid="{5D226AE0-0763-460C-BD35-88A01B507417}"/>
    <cellStyle name="40% - Accent4 50 2 5" xfId="36195" xr:uid="{CE64A369-2B6A-4F26-B2F0-AE34B5F177DF}"/>
    <cellStyle name="40% - Accent4 50 3" xfId="15849" xr:uid="{0C0D9364-0500-4A4E-99C7-20B5ACDDB5EC}"/>
    <cellStyle name="40% - Accent4 50 3 2" xfId="21275" xr:uid="{AAD6954A-160C-4D74-A117-FED9306F67D1}"/>
    <cellStyle name="40% - Accent4 50 3 3" xfId="32034" xr:uid="{0483BDAD-FF89-46DD-B8D5-E700CDBD7359}"/>
    <cellStyle name="40% - Accent4 50 3 4" xfId="37255" xr:uid="{40680588-D12A-47DE-8F14-A5BA383FC379}"/>
    <cellStyle name="40% - Accent4 50 4" xfId="18675" xr:uid="{E33E864C-5F35-4671-AAE7-8DF123C3CB43}"/>
    <cellStyle name="40% - Accent4 50 5" xfId="24098" xr:uid="{F43221BF-971C-48EB-9E21-DD386F74A55E}"/>
    <cellStyle name="40% - Accent4 50 6" xfId="25860" xr:uid="{C690D89E-1880-469F-A2E9-66325E96AB4F}"/>
    <cellStyle name="40% - Accent4 50 7" xfId="28471" xr:uid="{51CAB59E-DBE4-4B73-A154-2EF905B91268}"/>
    <cellStyle name="40% - Accent4 50 8" xfId="34605" xr:uid="{7E2D9CFB-1A51-407E-89D9-787E043564E5}"/>
    <cellStyle name="40% - Accent4 51" xfId="12837" xr:uid="{1DFAFE05-5F4C-4D8B-9762-5B3191CFB8B1}"/>
    <cellStyle name="40% - Accent4 51 2" xfId="14594" xr:uid="{D6D9BBDD-AE3D-45BE-B44C-63CE45761ED0}"/>
    <cellStyle name="40% - Accent4 51 2 2" xfId="20231" xr:uid="{9D21C3D9-DE54-4BA3-B964-1C9128BAF89E}"/>
    <cellStyle name="40% - Accent4 51 2 3" xfId="27418" xr:uid="{54B78D5B-FBB5-4E7E-8E63-F016541702BD}"/>
    <cellStyle name="40% - Accent4 51 2 4" xfId="31029" xr:uid="{A19BCEE4-C750-4E2F-871D-CB19D64F0218}"/>
    <cellStyle name="40% - Accent4 51 2 5" xfId="36209" xr:uid="{2952AF6C-301B-438E-9957-094389FDE411}"/>
    <cellStyle name="40% - Accent4 51 3" xfId="15867" xr:uid="{A99D6581-2981-47C8-AC5E-7C0648DC9C5E}"/>
    <cellStyle name="40% - Accent4 51 3 2" xfId="21293" xr:uid="{2636012D-AC3F-48EA-99E0-0A3919824621}"/>
    <cellStyle name="40% - Accent4 51 3 3" xfId="32049" xr:uid="{E506CB8B-92D3-4429-9A20-7D2CA7641DF5}"/>
    <cellStyle name="40% - Accent4 51 3 4" xfId="37273" xr:uid="{E249E635-CFA1-43F4-A1A1-5E7C306CB85B}"/>
    <cellStyle name="40% - Accent4 51 4" xfId="18689" xr:uid="{E8A98AD8-5348-4758-9B61-8002D1617484}"/>
    <cellStyle name="40% - Accent4 51 5" xfId="24112" xr:uid="{03651E5E-4CCF-4531-8360-6E39A590B0AE}"/>
    <cellStyle name="40% - Accent4 51 6" xfId="25874" xr:uid="{518EE7D3-4B8A-4A2C-9B55-9A9C5DD2182C}"/>
    <cellStyle name="40% - Accent4 51 7" xfId="28489" xr:uid="{52E929D4-6A57-4AD0-822D-CC45D78C458B}"/>
    <cellStyle name="40% - Accent4 51 8" xfId="34619" xr:uid="{047B45CA-B0B5-40E7-9283-89981E96EF5C}"/>
    <cellStyle name="40% - Accent4 52" xfId="12879" xr:uid="{2444A37D-0AAA-4923-AE6F-27AB8789F2D6}"/>
    <cellStyle name="40% - Accent4 52 2" xfId="14608" xr:uid="{5C7F1B71-1BCA-4A64-ACE5-2658EBF6BB6E}"/>
    <cellStyle name="40% - Accent4 52 2 2" xfId="20245" xr:uid="{4D904845-2256-4302-82B8-7C5DB75EA3EC}"/>
    <cellStyle name="40% - Accent4 52 2 3" xfId="27432" xr:uid="{4185A39D-042E-4F89-B675-0CE4F52886F7}"/>
    <cellStyle name="40% - Accent4 52 2 4" xfId="31043" xr:uid="{949BA3D7-C952-4CAE-9485-5510DC5E87A9}"/>
    <cellStyle name="40% - Accent4 52 2 5" xfId="36223" xr:uid="{39DF6488-6CBD-4D6F-9E52-209995E6C98D}"/>
    <cellStyle name="40% - Accent4 52 3" xfId="15881" xr:uid="{ED7D5779-F859-4CA3-8C19-6B85FCC7332C}"/>
    <cellStyle name="40% - Accent4 52 3 2" xfId="21307" xr:uid="{9F8AB623-7522-4B1F-9677-22016617DA85}"/>
    <cellStyle name="40% - Accent4 52 3 3" xfId="32061" xr:uid="{4BD283F6-3B37-42F5-9354-EB950D1DDF78}"/>
    <cellStyle name="40% - Accent4 52 3 4" xfId="37287" xr:uid="{A33AD7A0-160F-419A-ADC1-DE2D3974E96B}"/>
    <cellStyle name="40% - Accent4 52 4" xfId="18703" xr:uid="{FA256277-7DD6-440D-A382-BD76E5F56948}"/>
    <cellStyle name="40% - Accent4 52 5" xfId="24126" xr:uid="{1DB83E1E-4452-42C9-A8AB-339CD1733C2D}"/>
    <cellStyle name="40% - Accent4 52 6" xfId="25888" xr:uid="{FCB53620-80C3-4C8C-91A8-7478A0FFC207}"/>
    <cellStyle name="40% - Accent4 52 7" xfId="28503" xr:uid="{A58C8592-FB27-4972-9585-FC486EE7D888}"/>
    <cellStyle name="40% - Accent4 52 8" xfId="34633" xr:uid="{43C0B456-7E8B-4FE3-907D-559C20EB7765}"/>
    <cellStyle name="40% - Accent4 53" xfId="12922" xr:uid="{0EA402E2-AC27-4C18-A639-486B0BCC84DC}"/>
    <cellStyle name="40% - Accent4 53 2" xfId="14621" xr:uid="{76E7C1F3-9CF9-409F-BEA4-0C1737EF3766}"/>
    <cellStyle name="40% - Accent4 53 2 2" xfId="20258" xr:uid="{19AACC03-FF79-4254-9B5F-41C7A83D7C5A}"/>
    <cellStyle name="40% - Accent4 53 2 3" xfId="27445" xr:uid="{F09F79CC-D8B1-4D73-9DB7-DCA8EE27D34A}"/>
    <cellStyle name="40% - Accent4 53 2 4" xfId="31056" xr:uid="{72F7C278-2C4C-43C9-BA87-27AC94686D8F}"/>
    <cellStyle name="40% - Accent4 53 2 5" xfId="36236" xr:uid="{3F73FA55-AC1C-414B-BAB5-3E3FB1FB5955}"/>
    <cellStyle name="40% - Accent4 53 3" xfId="15894" xr:uid="{C6F4CB5B-8C61-497E-8D6F-34EA7E26769E}"/>
    <cellStyle name="40% - Accent4 53 3 2" xfId="21320" xr:uid="{4285EC4C-E32E-47B3-A17E-12242AFECCF7}"/>
    <cellStyle name="40% - Accent4 53 3 3" xfId="32073" xr:uid="{6DCA8F44-A252-4041-8398-6B84698577C7}"/>
    <cellStyle name="40% - Accent4 53 3 4" xfId="37300" xr:uid="{64B10D1E-FCA2-436D-BF1A-7FF091862BD0}"/>
    <cellStyle name="40% - Accent4 53 4" xfId="18716" xr:uid="{B2CF4C92-62FB-42CE-85E5-6B3FF5134407}"/>
    <cellStyle name="40% - Accent4 53 5" xfId="24139" xr:uid="{90455EC6-5E96-406C-9B0E-4744BB3977BB}"/>
    <cellStyle name="40% - Accent4 53 6" xfId="25901" xr:uid="{0BF23239-6EBD-4DE1-B4D1-7149D4AD33FC}"/>
    <cellStyle name="40% - Accent4 53 7" xfId="28516" xr:uid="{8C0B066A-BFC3-4F4A-9A15-1E2D80C1ACA5}"/>
    <cellStyle name="40% - Accent4 53 8" xfId="34646" xr:uid="{CB7C84C7-F0B8-414C-A10B-56B88D674759}"/>
    <cellStyle name="40% - Accent4 54" xfId="12964" xr:uid="{FC5745A5-3BAF-4F8A-B290-1A0674C3010C}"/>
    <cellStyle name="40% - Accent4 54 2" xfId="14635" xr:uid="{3D82B437-2089-4525-889B-46E82142C964}"/>
    <cellStyle name="40% - Accent4 54 2 2" xfId="20272" xr:uid="{1AE71BD0-39A1-4A7C-9330-5B6A17686092}"/>
    <cellStyle name="40% - Accent4 54 2 3" xfId="27459" xr:uid="{83A46779-F2D9-438A-AC1E-7346DF779A46}"/>
    <cellStyle name="40% - Accent4 54 2 4" xfId="31070" xr:uid="{69668B19-3ABE-4B03-ABA4-194F4DDDD61C}"/>
    <cellStyle name="40% - Accent4 54 2 5" xfId="36250" xr:uid="{C22BE419-D280-41D2-BB31-15C0376311E6}"/>
    <cellStyle name="40% - Accent4 54 3" xfId="15907" xr:uid="{2CA58E71-9DA1-494A-A06B-FACEE96B13AF}"/>
    <cellStyle name="40% - Accent4 54 3 2" xfId="21333" xr:uid="{F1B505DA-2CF8-42A9-A5CC-4D3D39D63E87}"/>
    <cellStyle name="40% - Accent4 54 3 3" xfId="32084" xr:uid="{958A7E41-4B80-49C5-BC92-9E1B43905E9B}"/>
    <cellStyle name="40% - Accent4 54 3 4" xfId="37313" xr:uid="{43B82DA3-3911-4432-A303-A1B81465D5AF}"/>
    <cellStyle name="40% - Accent4 54 4" xfId="18730" xr:uid="{ECE007C1-9B62-4E87-A864-0B86A4368971}"/>
    <cellStyle name="40% - Accent4 54 5" xfId="24153" xr:uid="{AD0A66F6-5D11-4869-8DC1-41A3306C0780}"/>
    <cellStyle name="40% - Accent4 54 6" xfId="25915" xr:uid="{99E31C6F-C9EF-41FB-A2AD-A8B37B6B4BC4}"/>
    <cellStyle name="40% - Accent4 54 7" xfId="28529" xr:uid="{E2C2E8FF-1C45-4533-9FC7-FF37EDE78130}"/>
    <cellStyle name="40% - Accent4 54 8" xfId="34660" xr:uid="{2BFCD0B1-419A-48D8-B91D-C0217EB75D2C}"/>
    <cellStyle name="40% - Accent4 55" xfId="13006" xr:uid="{026ABC42-D7D7-44D9-97B7-9D3CDC178B3D}"/>
    <cellStyle name="40% - Accent4 55 2" xfId="14649" xr:uid="{084D2E7E-A1EB-47A5-BB2B-EF9E555DD811}"/>
    <cellStyle name="40% - Accent4 55 2 2" xfId="20286" xr:uid="{2ECD1937-3F24-49BD-9130-819F8A7E2789}"/>
    <cellStyle name="40% - Accent4 55 2 3" xfId="27473" xr:uid="{2D8CC3E4-B6B9-4D86-A293-426051E69533}"/>
    <cellStyle name="40% - Accent4 55 2 4" xfId="31084" xr:uid="{0E256655-9518-4BB0-ADC1-A0BBD6F7F492}"/>
    <cellStyle name="40% - Accent4 55 2 5" xfId="36264" xr:uid="{D0F7E104-C9D6-4B16-9AA7-A4632EF0ABEB}"/>
    <cellStyle name="40% - Accent4 55 3" xfId="15919" xr:uid="{2EB03BEC-35F6-4B17-9C86-E16D3D780D18}"/>
    <cellStyle name="40% - Accent4 55 3 2" xfId="21345" xr:uid="{32C06DDB-6A36-4ABC-9478-AEE4337DD912}"/>
    <cellStyle name="40% - Accent4 55 3 3" xfId="32095" xr:uid="{D151F673-744E-4FBC-93F3-4221AAA794A5}"/>
    <cellStyle name="40% - Accent4 55 3 4" xfId="37325" xr:uid="{18D00B4A-E13F-43A0-BC52-633A2A0E80EC}"/>
    <cellStyle name="40% - Accent4 55 4" xfId="18744" xr:uid="{E5A61E41-15FF-49DA-B357-E06F236868AE}"/>
    <cellStyle name="40% - Accent4 55 5" xfId="24167" xr:uid="{4B712CEB-1168-43B1-A917-3BE1A7A99CFC}"/>
    <cellStyle name="40% - Accent4 55 6" xfId="25929" xr:uid="{2682891D-0188-4373-82C6-863AB0440791}"/>
    <cellStyle name="40% - Accent4 55 7" xfId="28541" xr:uid="{603E8625-49E1-4801-AD08-978BE020C8A7}"/>
    <cellStyle name="40% - Accent4 55 8" xfId="34674" xr:uid="{0BC63418-813E-41F5-A0F7-D5C1710BE04D}"/>
    <cellStyle name="40% - Accent4 56" xfId="13049" xr:uid="{CCAADCC9-D780-431F-B14E-CCB3C4BD7793}"/>
    <cellStyle name="40% - Accent4 56 2" xfId="14664" xr:uid="{A90FDF02-6FC8-402C-B502-33A1E61816C0}"/>
    <cellStyle name="40% - Accent4 56 2 2" xfId="20301" xr:uid="{0C1472C9-B044-4D65-A4DE-80AE2F011B8D}"/>
    <cellStyle name="40% - Accent4 56 2 3" xfId="27488" xr:uid="{231B88B0-B6CB-4E3C-A0D3-7FA1A9AE3F45}"/>
    <cellStyle name="40% - Accent4 56 2 4" xfId="31099" xr:uid="{09D5F122-B197-4B18-93B4-D6CCCEBBC18F}"/>
    <cellStyle name="40% - Accent4 56 2 5" xfId="36279" xr:uid="{C9C062DD-5AB1-4E8E-A50A-F18289BECC85}"/>
    <cellStyle name="40% - Accent4 56 3" xfId="15931" xr:uid="{A9B6DC74-E918-485F-A0CE-E2DBDB299BF0}"/>
    <cellStyle name="40% - Accent4 56 3 2" xfId="21357" xr:uid="{22C54BC6-9098-4E3A-B50D-B89F994FC4BE}"/>
    <cellStyle name="40% - Accent4 56 3 3" xfId="32105" xr:uid="{B5976063-2869-403C-BA34-EE8D4B688BCA}"/>
    <cellStyle name="40% - Accent4 56 3 4" xfId="37337" xr:uid="{13567C02-45B5-4723-9836-8AA093F275B2}"/>
    <cellStyle name="40% - Accent4 56 4" xfId="18759" xr:uid="{D94B3372-9B1E-4CB0-B36E-7F25D7A0005C}"/>
    <cellStyle name="40% - Accent4 56 5" xfId="24182" xr:uid="{63319C9A-BDAA-4D92-9C2F-3F048C04D767}"/>
    <cellStyle name="40% - Accent4 56 6" xfId="25944" xr:uid="{7F4637EE-22C8-4F0C-8FE0-BEF2820781F9}"/>
    <cellStyle name="40% - Accent4 56 7" xfId="28553" xr:uid="{D763DB6A-BFD7-4544-B0C5-6A7E60FD6AA3}"/>
    <cellStyle name="40% - Accent4 56 8" xfId="34689" xr:uid="{751E917E-E8C1-447B-9D72-31DBBEB2E426}"/>
    <cellStyle name="40% - Accent4 57" xfId="10607" xr:uid="{3DE0B1C6-1B1F-486B-AA0F-1CEFC2C2B75F}"/>
    <cellStyle name="40% - Accent4 57 2" xfId="14692" xr:uid="{DAB5210B-2902-402A-AA47-5E192C3712AF}"/>
    <cellStyle name="40% - Accent4 57 2 2" xfId="20328" xr:uid="{FB2798BE-5FB3-498D-B94D-35D6BFE84616}"/>
    <cellStyle name="40% - Accent4 57 2 3" xfId="27515" xr:uid="{2AA8BB54-82DD-4ECF-A1F8-E616B7669782}"/>
    <cellStyle name="40% - Accent4 57 2 4" xfId="31125" xr:uid="{16F2AE2B-1A81-4CA5-9A73-9EADFAA8287B}"/>
    <cellStyle name="40% - Accent4 57 2 5" xfId="36306" xr:uid="{31ECFBEF-E23F-486E-8B2D-0027B857C4A2}"/>
    <cellStyle name="40% - Accent4 57 3" xfId="15945" xr:uid="{2DD34DF2-AAB2-4A72-BE0B-548869770E5D}"/>
    <cellStyle name="40% - Accent4 57 3 2" xfId="21371" xr:uid="{C5946547-9632-45B4-92D4-EC5DAE11F0D5}"/>
    <cellStyle name="40% - Accent4 57 3 3" xfId="32115" xr:uid="{F4ADA955-09F2-4743-98AC-9E9A193FDC51}"/>
    <cellStyle name="40% - Accent4 57 3 4" xfId="37351" xr:uid="{2EC0131C-6467-4777-81B7-F404D4DDA9A0}"/>
    <cellStyle name="40% - Accent4 57 4" xfId="28567" xr:uid="{18714E03-21F8-4F8A-918B-FBE3E241C177}"/>
    <cellStyle name="40% - Accent4 58" xfId="15955" xr:uid="{E61CD18B-5E89-42D9-9BB0-29CA67772887}"/>
    <cellStyle name="40% - Accent4 58 2" xfId="21381" xr:uid="{C45C5571-BD53-40CD-8E17-0D0AEF328A0F}"/>
    <cellStyle name="40% - Accent4 58 3" xfId="28577" xr:uid="{CEF57782-E1AA-4DBF-A99E-1E1D5A487F23}"/>
    <cellStyle name="40% - Accent4 58 4" xfId="37361" xr:uid="{BA753CEF-2000-4315-A10C-7E00650C6F4C}"/>
    <cellStyle name="40% - Accent4 59" xfId="15969" xr:uid="{4219D7D6-E709-4D6D-9CAD-D57DE62BA622}"/>
    <cellStyle name="40% - Accent4 59 2" xfId="21395" xr:uid="{807F3D21-1360-48DA-81A2-0DB57C945837}"/>
    <cellStyle name="40% - Accent4 59 3" xfId="28591" xr:uid="{15FC21BA-8F47-47CB-A064-944519B6026D}"/>
    <cellStyle name="40% - Accent4 59 4" xfId="37375" xr:uid="{BFC398F8-E02F-4B96-83B1-EF6F005346E1}"/>
    <cellStyle name="40% - Accent4 6" xfId="788" xr:uid="{5A146196-B7C0-440B-B98E-36489FB9C346}"/>
    <cellStyle name="40% - Accent4 6 10" xfId="24322" xr:uid="{7692A920-B38D-43CF-A686-D37A24E21A1A}"/>
    <cellStyle name="40% - Accent4 6 11" xfId="33066" xr:uid="{DEEC6EF3-A26D-47CB-B5F6-C9E5332B1410}"/>
    <cellStyle name="40% - Accent4 6 12" xfId="9996" xr:uid="{1DB0FE30-2E86-44C0-BE6A-3E3B69A8006B}"/>
    <cellStyle name="40% - Accent4 6 13" xfId="8057" xr:uid="{557E5D3A-35E7-4DB3-87B0-22162F61A5A2}"/>
    <cellStyle name="40% - Accent4 6 2" xfId="8123" xr:uid="{E8A736FB-2135-4C4A-BD68-7431361B1E1A}"/>
    <cellStyle name="40% - Accent4 6 2 2" xfId="8264" xr:uid="{CDD5C2BB-E4DB-46B5-AAD1-D3980D88E157}"/>
    <cellStyle name="40% - Accent4 6 2 2 2" xfId="8805" xr:uid="{8CD78178-3D2B-4BA8-B3E0-04FDA416446D}"/>
    <cellStyle name="40% - Accent4 6 2 2 3" xfId="8535" xr:uid="{44C92898-33FA-4FD5-85E5-1C354DDE5598}"/>
    <cellStyle name="40% - Accent4 6 2 2 4" xfId="30106" xr:uid="{60113CFA-F996-4A05-818A-1AD1D7E22122}"/>
    <cellStyle name="40% - Accent4 6 2 2 5" xfId="35284" xr:uid="{741DF270-33B8-402C-A6A0-59C81E4AF716}"/>
    <cellStyle name="40% - Accent4 6 2 3" xfId="8670" xr:uid="{CBECC93B-BE60-4C62-A05B-C718BB2A1ABF}"/>
    <cellStyle name="40% - Accent4 6 2 3 2" xfId="20665" xr:uid="{21B09C04-C6BF-40E2-BCD2-E7EFB74F1692}"/>
    <cellStyle name="40% - Accent4 6 2 3 3" xfId="31441" xr:uid="{6D6F0077-7DF5-4311-BCD3-6B8910E6144B}"/>
    <cellStyle name="40% - Accent4 6 2 3 4" xfId="36645" xr:uid="{B59AB73A-D4E0-4ADF-A9F6-5E4CB1C2B2B8}"/>
    <cellStyle name="40% - Accent4 6 2 4" xfId="8400" xr:uid="{B9B24B7B-C3E0-4C18-BC30-E09C51CD85EB}"/>
    <cellStyle name="40% - Accent4 6 2 5" xfId="22792" xr:uid="{A5773D77-12E9-4EB0-ACE2-2FD03006F5AE}"/>
    <cellStyle name="40% - Accent4 6 2 6" xfId="24554" xr:uid="{E4DF076F-C9B1-4DF8-95A4-C1F0719C3927}"/>
    <cellStyle name="40% - Accent4 6 2 7" xfId="27861" xr:uid="{37A7B59D-4120-4D32-BA7E-636286A9BB9A}"/>
    <cellStyle name="40% - Accent4 6 2 8" xfId="33298" xr:uid="{FFBEC659-4199-41C0-BD9A-AB5BAE16C47A}"/>
    <cellStyle name="40% - Accent4 6 3" xfId="8199" xr:uid="{A3AFD7FC-714E-41BB-8416-BF7A1F90F2ED}"/>
    <cellStyle name="40% - Accent4 6 3 2" xfId="8739" xr:uid="{9A218670-A8D1-4855-A16F-8842DEF42D98}"/>
    <cellStyle name="40% - Accent4 6 3 2 2" xfId="19838" xr:uid="{29D751E5-26B8-459C-B7AC-0581F6DF930D}"/>
    <cellStyle name="40% - Accent4 6 3 2 3" xfId="27025" xr:uid="{986EC8D0-4D4C-4182-B7C5-319B62624169}"/>
    <cellStyle name="40% - Accent4 6 3 2 4" xfId="30636" xr:uid="{D438366D-2E7D-403F-B121-CE358514351F}"/>
    <cellStyle name="40% - Accent4 6 3 2 5" xfId="35816" xr:uid="{743E79B8-FB9D-4F62-81F4-E82A6BE281EE}"/>
    <cellStyle name="40% - Accent4 6 3 3" xfId="8469" xr:uid="{E65FA795-7CF3-4588-B71A-73618FBBF359}"/>
    <cellStyle name="40% - Accent4 6 3 3 2" xfId="21848" xr:uid="{9BD90FD8-CF46-4819-9114-97A286413CC3}"/>
    <cellStyle name="40% - Accent4 6 3 3 3" xfId="32569" xr:uid="{243183BE-F33B-472F-A8A9-4A44EFEC29CF}"/>
    <cellStyle name="40% - Accent4 6 3 3 4" xfId="37828" xr:uid="{D997D7C2-A575-4FFA-BCDA-6730C8990E9D}"/>
    <cellStyle name="40% - Accent4 6 3 4" xfId="18294" xr:uid="{E62DC96C-BA75-4C4A-9341-C4C9501CDD43}"/>
    <cellStyle name="40% - Accent4 6 3 5" xfId="23719" xr:uid="{D4B3053C-3648-4DE9-BC7A-0E8AF10E2989}"/>
    <cellStyle name="40% - Accent4 6 3 6" xfId="25481" xr:uid="{DF80E19B-976A-410B-BFA8-E066E020A52A}"/>
    <cellStyle name="40% - Accent4 6 3 7" xfId="29086" xr:uid="{C23A109E-D2C0-4589-AC99-27885204066F}"/>
    <cellStyle name="40% - Accent4 6 3 8" xfId="34226" xr:uid="{96A660F7-9552-43C7-B9C9-05E9F2479691}"/>
    <cellStyle name="40% - Accent4 6 4" xfId="8604" xr:uid="{C1EB3B20-D7E9-4C9C-ACA8-8A2CF5123AE9}"/>
    <cellStyle name="40% - Accent4 6 4 2" xfId="14765" xr:uid="{4005FFBF-6779-4FA4-8A9E-ABAB333C0D87}"/>
    <cellStyle name="40% - Accent4 6 4 2 2" xfId="20400" xr:uid="{28D2003E-0E7B-4D66-8C51-58E25981984E}"/>
    <cellStyle name="40% - Accent4 6 4 2 3" xfId="27587" xr:uid="{0D74EEA1-80DE-4638-BE45-F49C9121071A}"/>
    <cellStyle name="40% - Accent4 6 4 2 4" xfId="31196" xr:uid="{056BEBE1-E511-4A7A-B8CD-E11DD15F4AAF}"/>
    <cellStyle name="40% - Accent4 6 4 2 5" xfId="36379" xr:uid="{B298CB55-5BD4-4B12-BC8F-EEDD59C3348B}"/>
    <cellStyle name="40% - Accent4 6 4 3" xfId="16949" xr:uid="{C1F6ADBC-7D8F-41AD-AE12-1B3829C812F3}"/>
    <cellStyle name="40% - Accent4 6 4 3 2" xfId="22157" xr:uid="{03B56296-3870-4B1C-9F5A-8DECA1C74F00}"/>
    <cellStyle name="40% - Accent4 6 4 3 3" xfId="32878" xr:uid="{74A1DD6C-E460-405B-926D-F8C10AABB596}"/>
    <cellStyle name="40% - Accent4 6 4 3 4" xfId="38136" xr:uid="{6F27D0CD-451D-4355-9154-AACFA6AE6DF8}"/>
    <cellStyle name="40% - Accent4 6 4 4" xfId="17504" xr:uid="{D70D470C-97E7-4A8B-8359-AA470943A039}"/>
    <cellStyle name="40% - Accent4 6 4 5" xfId="22926" xr:uid="{B40F6F39-4DEF-41E9-B7C3-9A81DBC573E8}"/>
    <cellStyle name="40% - Accent4 6 4 6" xfId="24689" xr:uid="{73BBAACD-DDD9-48BC-8CCF-FAF05A5964F4}"/>
    <cellStyle name="40% - Accent4 6 4 7" xfId="29413" xr:uid="{3EE762B6-11F2-439A-BB47-A3F48054F026}"/>
    <cellStyle name="40% - Accent4 6 4 8" xfId="33433" xr:uid="{EBBD7CA3-8FDF-43D0-A859-30C2FE5718AE}"/>
    <cellStyle name="40% - Accent4 6 5" xfId="8334" xr:uid="{B307517B-F140-458E-B8EC-8D7FECA281E6}"/>
    <cellStyle name="40% - Accent4 6 5 2" xfId="18899" xr:uid="{CDB9DF2C-FAC5-4B03-8D77-C5605C26E3EA}"/>
    <cellStyle name="40% - Accent4 6 5 3" xfId="26084" xr:uid="{95576894-8961-402C-8434-689F39A2AE60}"/>
    <cellStyle name="40% - Accent4 6 5 4" xfId="28622" xr:uid="{23083076-C6F2-45AB-B823-AAC682D804DE}"/>
    <cellStyle name="40% - Accent4 6 5 5" xfId="34829" xr:uid="{FC35497E-EBC6-4519-B0C8-F0665760D4A4}"/>
    <cellStyle name="40% - Accent4 6 6" xfId="8997" xr:uid="{EEB2A7F4-23E3-490D-8E00-A428906C241D}"/>
    <cellStyle name="40% - Accent4 6 7" xfId="17182" xr:uid="{0BABF556-70B1-44DE-B9D9-51A872801C3B}"/>
    <cellStyle name="40% - Accent4 6 8" xfId="22362" xr:uid="{93EDBB5D-4897-49D1-A26D-6C042526251B}"/>
    <cellStyle name="40% - Accent4 6 9" xfId="22562" xr:uid="{5D665094-1AA5-4DDF-948F-8D8DB541E5DB}"/>
    <cellStyle name="40% - Accent4 60" xfId="20525" xr:uid="{B35F1783-4F0B-4722-A8D1-44C97814FEAD}"/>
    <cellStyle name="40% - Accent4 60 2" xfId="38645" xr:uid="{C4328713-1D86-46CC-AC80-94413F602A9A}"/>
    <cellStyle name="40% - Accent4 60 3" xfId="38646" xr:uid="{1A7EFE12-6B07-4C08-9359-463BF6C1FA81}"/>
    <cellStyle name="40% - Accent4 60 4" xfId="38647" xr:uid="{BD37D4E8-9D1D-44DD-9FF9-CBF1FCAAC0F1}"/>
    <cellStyle name="40% - Accent4 61" xfId="27715" xr:uid="{6BD8BC52-3600-4C0C-84A9-4859C686F7CD}"/>
    <cellStyle name="40% - Accent4 61 2" xfId="38648" xr:uid="{01B4EAF2-F9B3-46D5-9FB8-C5B2A31BB57B}"/>
    <cellStyle name="40% - Accent4 61 3" xfId="38649" xr:uid="{01CB0345-FAC5-43B4-AF03-500D37531DC6}"/>
    <cellStyle name="40% - Accent4 61 4" xfId="38650" xr:uid="{622F8CA2-3E98-479F-94BC-BE7D4D71B41E}"/>
    <cellStyle name="40% - Accent4 62" xfId="36504" xr:uid="{676D7AB5-D361-48A7-951F-A1399DCC93BF}"/>
    <cellStyle name="40% - Accent4 62 2" xfId="38651" xr:uid="{9AAD526F-49C1-4775-BA34-A3715ADFCF31}"/>
    <cellStyle name="40% - Accent4 62 3" xfId="38652" xr:uid="{ADCDB514-F822-4976-BF8E-64054339A4F9}"/>
    <cellStyle name="40% - Accent4 62 4" xfId="38653" xr:uid="{0985BDFD-7840-4F77-ABEC-2FD4BFE94AFA}"/>
    <cellStyle name="40% - Accent4 63" xfId="38654" xr:uid="{6C628D8E-41EC-4FE1-BB53-2058B45012E3}"/>
    <cellStyle name="40% - Accent4 63 2" xfId="38655" xr:uid="{D41DDA2F-EA62-430E-B1BE-70B11EEA4EC8}"/>
    <cellStyle name="40% - Accent4 63 3" xfId="38656" xr:uid="{1607619B-85E8-4882-B746-79123B5710D0}"/>
    <cellStyle name="40% - Accent4 63 4" xfId="38657" xr:uid="{4C8C52D8-22C5-4EA9-ADC9-3F5E1CE47E9E}"/>
    <cellStyle name="40% - Accent4 64" xfId="38658" xr:uid="{5ECB5FB4-26C2-40E5-A0F0-4DC07933AD75}"/>
    <cellStyle name="40% - Accent4 65" xfId="38659" xr:uid="{1DC4BE4D-149C-43C9-BF56-DB4E0C29C713}"/>
    <cellStyle name="40% - Accent4 7" xfId="789" xr:uid="{6D85B0B9-4125-4B75-97D0-83BAB968E563}"/>
    <cellStyle name="40% - Accent4 7 10" xfId="24335" xr:uid="{27939321-02F9-43A0-872F-657B89793237}"/>
    <cellStyle name="40% - Accent4 7 11" xfId="33079" xr:uid="{23596D51-D7E3-434D-B30D-579D557CD3C7}"/>
    <cellStyle name="40% - Accent4 7 12" xfId="10037" xr:uid="{2D929B42-68B5-4A74-8D3B-3AB23BFE1EB4}"/>
    <cellStyle name="40% - Accent4 7 13" xfId="8078" xr:uid="{54F3C04D-914C-40C3-9C6C-C570E5FFDFB6}"/>
    <cellStyle name="40% - Accent4 7 2" xfId="8219" xr:uid="{2F4607E6-4FA5-4387-ADBF-ECDBF6A6D31F}"/>
    <cellStyle name="40% - Accent4 7 2 2" xfId="8760" xr:uid="{6DA01896-9707-4592-B411-92C1BC3B9386}"/>
    <cellStyle name="40% - Accent4 7 2 2 2" xfId="19336" xr:uid="{BA23D150-7588-4069-9C8A-368949AA4DD5}"/>
    <cellStyle name="40% - Accent4 7 2 2 3" xfId="26522" xr:uid="{347BDB95-162E-46DA-B6FA-3F0FFDF65A6B}"/>
    <cellStyle name="40% - Accent4 7 2 2 4" xfId="30131" xr:uid="{AC24F50A-C516-436E-AE8C-1ACA4850C798}"/>
    <cellStyle name="40% - Accent4 7 2 2 5" xfId="35309" xr:uid="{39A15A1B-9147-4C08-845B-D2F8A0465B07}"/>
    <cellStyle name="40% - Accent4 7 2 3" xfId="8490" xr:uid="{E75DC2FE-CB5F-462C-9E8A-1A067523AA0E}"/>
    <cellStyle name="40% - Accent4 7 2 3 2" xfId="20679" xr:uid="{A410A096-3F28-4202-8853-B41D994370D4}"/>
    <cellStyle name="40% - Accent4 7 2 3 3" xfId="31455" xr:uid="{6319803D-D10B-40CF-88B1-FB62243CF726}"/>
    <cellStyle name="40% - Accent4 7 2 3 4" xfId="36659" xr:uid="{A1558CF2-E91C-476E-A879-04229431E484}"/>
    <cellStyle name="40% - Accent4 7 2 4" xfId="17393" xr:uid="{36CC68E9-DB55-4130-9B70-9960EAB5153C}"/>
    <cellStyle name="40% - Accent4 7 2 5" xfId="22812" xr:uid="{1E517494-89B2-40D3-8E7F-B9B1F82C5456}"/>
    <cellStyle name="40% - Accent4 7 2 6" xfId="24574" xr:uid="{EA765E9F-4472-4EB7-AE50-13D4C5AC858E}"/>
    <cellStyle name="40% - Accent4 7 2 7" xfId="27875" xr:uid="{17F5E2A7-F273-46DB-BC83-D949262D5E53}"/>
    <cellStyle name="40% - Accent4 7 2 8" xfId="33318" xr:uid="{25ABFBCF-1672-4BD3-9EC2-1A4B924122FD}"/>
    <cellStyle name="40% - Accent4 7 3" xfId="8625" xr:uid="{CDAEAD98-504A-4BAC-B2D1-A35CD533AFF4}"/>
    <cellStyle name="40% - Accent4 7 3 2" xfId="13858" xr:uid="{F5FDB59A-C721-44A8-8E10-822F338C8F62}"/>
    <cellStyle name="40% - Accent4 7 3 2 2" xfId="19469" xr:uid="{1A0A3F04-4E33-41C3-9202-762FE13B82CD}"/>
    <cellStyle name="40% - Accent4 7 3 2 3" xfId="26655" xr:uid="{8F1187C4-1E1C-400F-A7AD-358C054450DE}"/>
    <cellStyle name="40% - Accent4 7 3 2 4" xfId="30267" xr:uid="{848D7109-F188-457C-B195-E8B117A2A13D}"/>
    <cellStyle name="40% - Accent4 7 3 2 5" xfId="35446" xr:uid="{F06DC589-0BDC-483F-BF28-19C91AD072A8}"/>
    <cellStyle name="40% - Accent4 7 3 3" xfId="16347" xr:uid="{EAAEDAED-11BB-455D-A791-2A9BCDE6EEC4}"/>
    <cellStyle name="40% - Accent4 7 3 3 2" xfId="21536" xr:uid="{3AA2F287-079A-4479-A983-45221FA479B9}"/>
    <cellStyle name="40% - Accent4 7 3 3 3" xfId="32257" xr:uid="{7A5F35C3-2DD8-4318-A84F-0FCEB34A7E30}"/>
    <cellStyle name="40% - Accent4 7 3 3 4" xfId="37516" xr:uid="{571ACA1A-551A-41C7-8A4A-FC681419EAFA}"/>
    <cellStyle name="40% - Accent4 7 3 4" xfId="17967" xr:uid="{73A02135-1CEB-4672-B29F-2DE99E50D6E9}"/>
    <cellStyle name="40% - Accent4 7 3 5" xfId="23391" xr:uid="{B1F9C857-3B3E-4B69-8199-D00C029F7996}"/>
    <cellStyle name="40% - Accent4 7 3 6" xfId="25153" xr:uid="{3E514E60-3E33-4C6F-890A-EDE76DA79F25}"/>
    <cellStyle name="40% - Accent4 7 3 7" xfId="28769" xr:uid="{BD28EC5E-B47B-4316-8E83-874D06E32E84}"/>
    <cellStyle name="40% - Accent4 7 3 8" xfId="33898" xr:uid="{5EBAF357-C645-49FB-ADC6-0456F7C8CC1A}"/>
    <cellStyle name="40% - Accent4 7 4" xfId="8355" xr:uid="{FB5F4444-2332-49BD-92D6-FA8D5094DF5C}"/>
    <cellStyle name="40% - Accent4 7 4 2" xfId="14778" xr:uid="{DFA20028-AFE8-4046-BF06-C9B9B48DAEA5}"/>
    <cellStyle name="40% - Accent4 7 4 2 2" xfId="20413" xr:uid="{A6219B1E-91EE-467F-844E-9D7C53EB7B10}"/>
    <cellStyle name="40% - Accent4 7 4 2 3" xfId="27600" xr:uid="{0CE0C531-9681-4FFD-BA94-383226F509A2}"/>
    <cellStyle name="40% - Accent4 7 4 2 4" xfId="31209" xr:uid="{07329DFB-A243-411A-B2B8-878F2C412197}"/>
    <cellStyle name="40% - Accent4 7 4 2 5" xfId="36392" xr:uid="{22AD1D71-7972-4A8F-B855-10A9DAF2E728}"/>
    <cellStyle name="40% - Accent4 7 4 3" xfId="16962" xr:uid="{F2B7DD41-5A91-4A94-992B-FF980A246BBE}"/>
    <cellStyle name="40% - Accent4 7 4 3 2" xfId="22170" xr:uid="{537ED21C-5D6C-4CA7-B64C-40A59B5227A1}"/>
    <cellStyle name="40% - Accent4 7 4 3 3" xfId="32891" xr:uid="{4662EF12-52C7-4429-B114-F461A179510C}"/>
    <cellStyle name="40% - Accent4 7 4 3 4" xfId="38149" xr:uid="{91AC71FA-371B-4A88-8990-3283207A0C61}"/>
    <cellStyle name="40% - Accent4 7 4 4" xfId="17383" xr:uid="{0FF6C277-7C88-4F20-A345-17C3A6FEBD44}"/>
    <cellStyle name="40% - Accent4 7 4 5" xfId="22802" xr:uid="{DD882215-9C28-4AF8-9108-A0DBFBE11BE8}"/>
    <cellStyle name="40% - Accent4 7 4 6" xfId="24564" xr:uid="{C8109796-0D19-4BD1-ABA0-921465918D99}"/>
    <cellStyle name="40% - Accent4 7 4 7" xfId="29426" xr:uid="{FFE5E93C-688E-4A10-AEE4-092213C57C9B}"/>
    <cellStyle name="40% - Accent4 7 4 8" xfId="33308" xr:uid="{DC9E17C7-A988-4C72-8AA6-B56D21FCBF75}"/>
    <cellStyle name="40% - Accent4 7 5" xfId="8998" xr:uid="{A4B78A2B-5914-4272-ADF3-81F674A46CEA}"/>
    <cellStyle name="40% - Accent4 7 5 2" xfId="18912" xr:uid="{91C96727-1832-46ED-A6A2-B65A49F1A347}"/>
    <cellStyle name="40% - Accent4 7 5 3" xfId="26097" xr:uid="{D8E342C3-9FB5-4840-8B25-EB2BDC966B43}"/>
    <cellStyle name="40% - Accent4 7 5 4" xfId="29666" xr:uid="{4E8B15BA-30B5-481F-998E-A8FC8C1B528D}"/>
    <cellStyle name="40% - Accent4 7 5 5" xfId="34842" xr:uid="{CDAE8F7A-9AA4-4E24-BA48-C71EEDC4E54E}"/>
    <cellStyle name="40% - Accent4 7 5 6" xfId="13334" xr:uid="{CE00D7C1-B775-4CE9-85DE-148C62F32D68}"/>
    <cellStyle name="40% - Accent4 7 6" xfId="15030" xr:uid="{46B05601-E46D-4DB3-9A0E-2B3F22914240}"/>
    <cellStyle name="40% - Accent4 7 7" xfId="17195" xr:uid="{44B6F408-56FF-4452-92CF-8250D22BC247}"/>
    <cellStyle name="40% - Accent4 7 8" xfId="22375" xr:uid="{04F8E7BF-1B03-426B-B611-858ABB439937}"/>
    <cellStyle name="40% - Accent4 7 9" xfId="22575" xr:uid="{2C64DB7B-2345-4DD1-9F7B-F0C9504DDE4B}"/>
    <cellStyle name="40% - Accent4 8" xfId="790" xr:uid="{8F712155-DB81-4F83-BCA1-F2700E5EA2DD}"/>
    <cellStyle name="40% - Accent4 8 10" xfId="24349" xr:uid="{9CE14576-E93F-49B6-B87D-BE53BD0BD6AA}"/>
    <cellStyle name="40% - Accent4 8 11" xfId="33093" xr:uid="{B7CDE17E-B18F-4A74-A08B-945F95E6B800}"/>
    <cellStyle name="40% - Accent4 8 12" xfId="10079" xr:uid="{ED8E5741-E2FA-4D42-B098-67D7E1D99F73}"/>
    <cellStyle name="40% - Accent4 8 13" xfId="8139" xr:uid="{7EBD7231-A068-45DB-88EB-B244C98C6B3F}"/>
    <cellStyle name="40% - Accent4 8 2" xfId="8686" xr:uid="{D91B0C9D-BA4F-4232-BDCB-2FC15B2D1F27}"/>
    <cellStyle name="40% - Accent4 8 2 2" xfId="13757" xr:uid="{D77CF06B-52E3-400C-8AEB-596BCD48A757}"/>
    <cellStyle name="40% - Accent4 8 2 2 2" xfId="19360" xr:uid="{F045571A-075D-4D60-9335-5E85632807FF}"/>
    <cellStyle name="40% - Accent4 8 2 2 3" xfId="26546" xr:uid="{F4B32193-EEFB-4F59-9AD3-C5E5C62A55B8}"/>
    <cellStyle name="40% - Accent4 8 2 2 4" xfId="30156" xr:uid="{E8C23C00-CD56-4E1D-BDC0-BDBE2724BBB3}"/>
    <cellStyle name="40% - Accent4 8 2 2 5" xfId="35334" xr:uid="{8A863501-868E-44F0-8036-B61658792901}"/>
    <cellStyle name="40% - Accent4 8 2 3" xfId="15267" xr:uid="{9A4AF5FB-7832-4706-B22D-BEDE75771CCA}"/>
    <cellStyle name="40% - Accent4 8 2 3 2" xfId="20691" xr:uid="{9B382018-B318-4C1E-BB54-A966BB397189}"/>
    <cellStyle name="40% - Accent4 8 2 3 3" xfId="31467" xr:uid="{C54C8065-AE49-4142-8D91-F7ADDDC82C32}"/>
    <cellStyle name="40% - Accent4 8 2 3 4" xfId="36671" xr:uid="{57963B6A-09CB-4EB9-A495-DB54B200C8F0}"/>
    <cellStyle name="40% - Accent4 8 2 4" xfId="17417" xr:uid="{6A14603A-DF56-4624-B939-ABFE14358C2A}"/>
    <cellStyle name="40% - Accent4 8 2 5" xfId="22837" xr:uid="{14D9DD42-2425-4BFE-8947-38C5408E4BF5}"/>
    <cellStyle name="40% - Accent4 8 2 6" xfId="24599" xr:uid="{4BB86D72-225A-4583-9605-502DFAB26A37}"/>
    <cellStyle name="40% - Accent4 8 2 7" xfId="27887" xr:uid="{DDA8F0A3-817A-40DB-BE70-85AEDD0736F9}"/>
    <cellStyle name="40% - Accent4 8 2 8" xfId="33343" xr:uid="{F6E4E476-8BD3-48D4-9082-5FA303727728}"/>
    <cellStyle name="40% - Accent4 8 3" xfId="8416" xr:uid="{68B88594-A629-4799-BC83-174A48B58B00}"/>
    <cellStyle name="40% - Accent4 8 3 2" xfId="14233" xr:uid="{8CFDAD5B-3CF2-4DB2-BE2E-5125E0FD03E4}"/>
    <cellStyle name="40% - Accent4 8 3 2 2" xfId="19869" xr:uid="{BCCD8DA3-8D0F-4C47-B188-8063F1BB4A4C}"/>
    <cellStyle name="40% - Accent4 8 3 2 3" xfId="27056" xr:uid="{981EDE86-E4B5-4652-AF0E-2EE634AB1384}"/>
    <cellStyle name="40% - Accent4 8 3 2 4" xfId="30667" xr:uid="{80C9C7E3-21D2-4072-BF82-F2918C9BF8C6}"/>
    <cellStyle name="40% - Accent4 8 3 2 5" xfId="35847" xr:uid="{FD412C53-4754-4595-9A19-A06C757E8500}"/>
    <cellStyle name="40% - Accent4 8 3 3" xfId="16665" xr:uid="{7C327378-0CC7-4CA0-9D9E-59DE509CE43C}"/>
    <cellStyle name="40% - Accent4 8 3 3 2" xfId="21875" xr:uid="{74FD8061-3C02-40FC-80C8-6CF8A68B9DA5}"/>
    <cellStyle name="40% - Accent4 8 3 3 3" xfId="32596" xr:uid="{B29265CE-87BA-49D2-9F08-D19631C1CFB8}"/>
    <cellStyle name="40% - Accent4 8 3 3 4" xfId="37855" xr:uid="{EAB5FE78-DAB6-495A-AAEE-758AD01179A2}"/>
    <cellStyle name="40% - Accent4 8 3 4" xfId="18325" xr:uid="{505FADA6-BDCA-4A7F-8E82-7942F35F665F}"/>
    <cellStyle name="40% - Accent4 8 3 5" xfId="23750" xr:uid="{664C028B-266C-49C2-84BA-62FA824BF14E}"/>
    <cellStyle name="40% - Accent4 8 3 6" xfId="25512" xr:uid="{4EE9BD7B-F8B9-4A98-9749-A526952408BF}"/>
    <cellStyle name="40% - Accent4 8 3 7" xfId="29113" xr:uid="{4E5F90DC-01AE-47C0-8DF0-0EBCD4541DFD}"/>
    <cellStyle name="40% - Accent4 8 3 8" xfId="34257" xr:uid="{1719AF07-961F-4817-A571-12B73B45575B}"/>
    <cellStyle name="40% - Accent4 8 4" xfId="8999" xr:uid="{8B10C3E3-DE77-45F6-815C-C925ADAFE044}"/>
    <cellStyle name="40% - Accent4 8 4 2" xfId="14792" xr:uid="{7A20A81C-500D-474B-9DA0-EFC068C12530}"/>
    <cellStyle name="40% - Accent4 8 4 2 2" xfId="20427" xr:uid="{6F8086FE-674E-4B4E-A784-D1A0618EB0FD}"/>
    <cellStyle name="40% - Accent4 8 4 2 3" xfId="27614" xr:uid="{2A42CFF4-948A-456A-8920-005AC4B6D4BC}"/>
    <cellStyle name="40% - Accent4 8 4 2 4" xfId="31223" xr:uid="{3F35584E-6A7E-4EBB-A5C7-63C21B15F726}"/>
    <cellStyle name="40% - Accent4 8 4 2 5" xfId="36406" xr:uid="{63007479-91BD-4D86-BD4E-32C91F532FFF}"/>
    <cellStyle name="40% - Accent4 8 4 3" xfId="16976" xr:uid="{0F20498B-590B-4381-ADD4-74AF84113C25}"/>
    <cellStyle name="40% - Accent4 8 4 3 2" xfId="22184" xr:uid="{D8140AC3-0815-4C4E-8767-B7D32149FC49}"/>
    <cellStyle name="40% - Accent4 8 4 3 3" xfId="32905" xr:uid="{CF646E5C-C0F0-4D6E-837E-B8C923145716}"/>
    <cellStyle name="40% - Accent4 8 4 3 4" xfId="38163" xr:uid="{E60A2B40-AE7B-4076-B2FD-88A18EC287C7}"/>
    <cellStyle name="40% - Accent4 8 4 4" xfId="17526" xr:uid="{2B0458E0-9EB6-4218-9EE0-62439DF0F691}"/>
    <cellStyle name="40% - Accent4 8 4 5" xfId="22948" xr:uid="{6F2BE900-B95F-405A-9957-2678A47DA69D}"/>
    <cellStyle name="40% - Accent4 8 4 6" xfId="24711" xr:uid="{A0C2C91D-40F8-4B96-ACA1-AD00BDEE14EC}"/>
    <cellStyle name="40% - Accent4 8 4 7" xfId="29440" xr:uid="{580076DF-E11B-4823-BF71-6D0BB2031C35}"/>
    <cellStyle name="40% - Accent4 8 4 8" xfId="33455" xr:uid="{895216C5-BEB3-4904-8805-AC4438121F7E}"/>
    <cellStyle name="40% - Accent4 8 4 9" xfId="10616" xr:uid="{893312A8-9AE3-487E-8B55-BFF73E179FEF}"/>
    <cellStyle name="40% - Accent4 8 5" xfId="13347" xr:uid="{04BF287E-8DDE-4C33-9F8C-ADBCCC6F189F}"/>
    <cellStyle name="40% - Accent4 8 5 2" xfId="18926" xr:uid="{1223DD4F-0EBD-455D-8009-CE55BA94D99F}"/>
    <cellStyle name="40% - Accent4 8 5 3" xfId="26111" xr:uid="{1ADE4AAE-BD6E-4F12-9FCF-31A09F48FB1C}"/>
    <cellStyle name="40% - Accent4 8 5 4" xfId="29680" xr:uid="{ECDCB9EA-1A47-43F6-BEEF-0385426C3757}"/>
    <cellStyle name="40% - Accent4 8 5 5" xfId="34856" xr:uid="{9BCDC9A7-34E0-48F8-8D50-9E609AD39051}"/>
    <cellStyle name="40% - Accent4 8 6" xfId="15072" xr:uid="{D104CAAB-A9E0-4DD5-8F17-F250D62E1CD1}"/>
    <cellStyle name="40% - Accent4 8 7" xfId="17209" xr:uid="{CFE99BA0-1889-48A4-BD76-443D64C0CBF8}"/>
    <cellStyle name="40% - Accent4 8 8" xfId="22389" xr:uid="{F85F3B16-D4C3-4623-BF29-9E6B1B6AFDFA}"/>
    <cellStyle name="40% - Accent4 8 9" xfId="22589" xr:uid="{DCC4651E-09B4-4C45-8271-AF0604EA3C4C}"/>
    <cellStyle name="40% - Accent4 9" xfId="791" xr:uid="{CB743480-6826-4537-AB04-8A4F6DD6BED4}"/>
    <cellStyle name="40% - Accent4 9 10" xfId="24363" xr:uid="{4E2C9E81-EFB1-48F1-BB1D-C944AAF27A3E}"/>
    <cellStyle name="40% - Accent4 9 11" xfId="33107" xr:uid="{8C38E8BA-F83D-4510-86AD-6FBD34449CE6}"/>
    <cellStyle name="40% - Accent4 9 12" xfId="10121" xr:uid="{715E6B89-C45A-488C-BEE9-78BB4C2C732A}"/>
    <cellStyle name="40% - Accent4 9 13" xfId="8551" xr:uid="{59C4FDAC-92BE-4101-AA08-048DE1BF9EE2}"/>
    <cellStyle name="40% - Accent4 9 2" xfId="9000" xr:uid="{79156A57-BBE6-4039-92B7-F3BDEEA1743C}"/>
    <cellStyle name="40% - Accent4 9 2 2" xfId="13777" xr:uid="{9609B187-EA79-46D9-AD57-FDD41A7C0149}"/>
    <cellStyle name="40% - Accent4 9 2 2 2" xfId="19383" xr:uid="{3A704C2C-7C1E-406A-9648-FE275DB382B4}"/>
    <cellStyle name="40% - Accent4 9 2 2 3" xfId="26569" xr:uid="{70AE4E23-5D0B-4716-A740-1CE1B7185360}"/>
    <cellStyle name="40% - Accent4 9 2 2 4" xfId="30180" xr:uid="{F158092C-EF54-4884-BBE8-90912FBC92CC}"/>
    <cellStyle name="40% - Accent4 9 2 2 5" xfId="35358" xr:uid="{A8F76B53-E3A7-4023-BAD2-1B970525A6D7}"/>
    <cellStyle name="40% - Accent4 9 2 3" xfId="15280" xr:uid="{8717F610-8046-4B31-9F00-2717C3BA5429}"/>
    <cellStyle name="40% - Accent4 9 2 3 2" xfId="20704" xr:uid="{71F3C5AF-B286-4DD6-B298-0B073BEF143D}"/>
    <cellStyle name="40% - Accent4 9 2 3 3" xfId="31480" xr:uid="{273AACFA-6C81-46B3-9C45-5EE23CA98DBA}"/>
    <cellStyle name="40% - Accent4 9 2 3 4" xfId="36684" xr:uid="{8FBD6EC8-7EDB-41CE-ACDD-9E207C92C39B}"/>
    <cellStyle name="40% - Accent4 9 2 4" xfId="17440" xr:uid="{72305816-E12F-41A9-9827-37AB24EF279A}"/>
    <cellStyle name="40% - Accent4 9 2 5" xfId="22861" xr:uid="{8453C9C1-7820-4470-B3F1-CF975100FB8F}"/>
    <cellStyle name="40% - Accent4 9 2 6" xfId="24623" xr:uid="{42514008-4E68-469D-9AAD-C70BE19D2C66}"/>
    <cellStyle name="40% - Accent4 9 2 7" xfId="27900" xr:uid="{AB3C86C1-51EE-49D5-90D2-3392AB4D4163}"/>
    <cellStyle name="40% - Accent4 9 2 8" xfId="33367" xr:uid="{19C3A0F4-1FAC-470E-A417-2256DBF1AD4B}"/>
    <cellStyle name="40% - Accent4 9 2 9" xfId="10531" xr:uid="{F873912A-536C-4DEC-8857-A1455D93469C}"/>
    <cellStyle name="40% - Accent4 9 3" xfId="11654" xr:uid="{0451B68A-AF61-42A4-BC3B-A800154D96FD}"/>
    <cellStyle name="40% - Accent4 9 3 2" xfId="13859" xr:uid="{EE099CAF-3973-40B9-A049-8B5A5B08AB51}"/>
    <cellStyle name="40% - Accent4 9 3 2 2" xfId="19471" xr:uid="{5C5B7397-A5E8-44D9-A7AB-417162B753F4}"/>
    <cellStyle name="40% - Accent4 9 3 2 3" xfId="26657" xr:uid="{D7F3448F-4011-47DE-9187-583697E93BCC}"/>
    <cellStyle name="40% - Accent4 9 3 2 4" xfId="30269" xr:uid="{7C964929-13FD-4CFF-850F-E4B7D6B8EF10}"/>
    <cellStyle name="40% - Accent4 9 3 2 5" xfId="35448" xr:uid="{BCF98C3C-503E-456C-A86A-BB5B1889D2E8}"/>
    <cellStyle name="40% - Accent4 9 3 3" xfId="16348" xr:uid="{63B3EE58-F7E5-4BE1-B991-96D01319B257}"/>
    <cellStyle name="40% - Accent4 9 3 3 2" xfId="21538" xr:uid="{20261697-0274-4848-97F3-38837756F5D4}"/>
    <cellStyle name="40% - Accent4 9 3 3 3" xfId="32259" xr:uid="{BECD4823-3A6F-41B3-95E5-F08BDDCB86A1}"/>
    <cellStyle name="40% - Accent4 9 3 3 4" xfId="37518" xr:uid="{A100026B-1700-495E-B28C-FEC0BA7A4245}"/>
    <cellStyle name="40% - Accent4 9 3 4" xfId="17969" xr:uid="{F794DE1A-4E08-4975-BD29-4C79DA77110B}"/>
    <cellStyle name="40% - Accent4 9 3 5" xfId="23393" xr:uid="{462670B3-E42D-4846-B7FD-9882A6FEB409}"/>
    <cellStyle name="40% - Accent4 9 3 6" xfId="25155" xr:uid="{5305261A-92A9-48CF-8F40-3E325D2B632B}"/>
    <cellStyle name="40% - Accent4 9 3 7" xfId="28771" xr:uid="{5E9C53A8-E880-4E89-B349-67B5AE86C4AD}"/>
    <cellStyle name="40% - Accent4 9 3 8" xfId="33900" xr:uid="{C39C7AD7-ACE3-4B40-B42C-B72E6981AECE}"/>
    <cellStyle name="40% - Accent4 9 4" xfId="11520" xr:uid="{FD7AB7F4-BA97-4D06-AE13-44F21633161B}"/>
    <cellStyle name="40% - Accent4 9 4 2" xfId="14806" xr:uid="{CA7C5DA9-3ECC-4ABD-B36A-B9F3DFCA7754}"/>
    <cellStyle name="40% - Accent4 9 4 2 2" xfId="20441" xr:uid="{D8539DC0-F2A3-42A8-AD59-FE0D811595AF}"/>
    <cellStyle name="40% - Accent4 9 4 2 3" xfId="27628" xr:uid="{53026C74-4DB4-451A-96EA-10C77DF9B0A7}"/>
    <cellStyle name="40% - Accent4 9 4 2 4" xfId="31237" xr:uid="{A5BFC596-AAE4-4972-B1F6-3174479DD4A5}"/>
    <cellStyle name="40% - Accent4 9 4 2 5" xfId="36420" xr:uid="{2D9F962D-64BF-4EF5-8F9E-D805E54E191B}"/>
    <cellStyle name="40% - Accent4 9 4 3" xfId="16990" xr:uid="{53EE664B-30E9-404B-ACF0-74870D4B3761}"/>
    <cellStyle name="40% - Accent4 9 4 3 2" xfId="22198" xr:uid="{2FC69220-0716-4C33-937C-C016398D4835}"/>
    <cellStyle name="40% - Accent4 9 4 3 3" xfId="32919" xr:uid="{FE1E6C4C-AE60-4FD9-B8EE-822669DDB754}"/>
    <cellStyle name="40% - Accent4 9 4 3 4" xfId="38177" xr:uid="{C5FB3AF9-DF47-4935-83F0-CAE0CFB5870B}"/>
    <cellStyle name="40% - Accent4 9 4 4" xfId="17885" xr:uid="{3BFF08F8-E1D7-4456-BC91-E66067C8D288}"/>
    <cellStyle name="40% - Accent4 9 4 5" xfId="23309" xr:uid="{7C68A7BA-6F7F-471B-97D2-83FE0DC3F560}"/>
    <cellStyle name="40% - Accent4 9 4 6" xfId="25071" xr:uid="{DD25DAF9-BDD5-4D27-A5EE-F9740AD5E4C8}"/>
    <cellStyle name="40% - Accent4 9 4 7" xfId="29454" xr:uid="{F2ADD4B3-6935-490A-925A-23A59CC1E0BD}"/>
    <cellStyle name="40% - Accent4 9 4 8" xfId="33816" xr:uid="{C3F0E284-3B2B-49BF-96A1-8FC032F1C5E6}"/>
    <cellStyle name="40% - Accent4 9 5" xfId="13360" xr:uid="{2E62CFBF-B6E6-443B-8C75-DF718497EC21}"/>
    <cellStyle name="40% - Accent4 9 5 2" xfId="18940" xr:uid="{5F4EC1E2-DFEC-471F-88C4-A304D2566934}"/>
    <cellStyle name="40% - Accent4 9 5 3" xfId="26125" xr:uid="{ED84384A-057B-4DCC-BB91-EA3613AD52D7}"/>
    <cellStyle name="40% - Accent4 9 5 4" xfId="29694" xr:uid="{EC0EE3B9-4B2C-4B3B-9C66-34946CCC3981}"/>
    <cellStyle name="40% - Accent4 9 5 5" xfId="34870" xr:uid="{33AE0E23-FE19-462F-BC6C-D7A1C7E02562}"/>
    <cellStyle name="40% - Accent4 9 6" xfId="15115" xr:uid="{0A392C45-25EF-4F10-9B63-57B47924575A}"/>
    <cellStyle name="40% - Accent4 9 7" xfId="17223" xr:uid="{D61532A3-6D51-456D-BCF8-4DCE66E414CD}"/>
    <cellStyle name="40% - Accent4 9 8" xfId="22403" xr:uid="{B6B9F7F4-8C72-45A9-A7D5-1F9A2FB90C64}"/>
    <cellStyle name="40% - Accent4 9 9" xfId="22603" xr:uid="{87B864F8-F9FD-4653-83FA-7EBE0C3CF05B}"/>
    <cellStyle name="40% - Accent5" xfId="32" builtinId="47" customBuiltin="1"/>
    <cellStyle name="40% - Accent5 10" xfId="792" xr:uid="{B48FD9F0-F83A-4A15-869C-0C7A05D0F8B0}"/>
    <cellStyle name="40% - Accent5 10 10" xfId="24379" xr:uid="{11A145FD-0696-4716-B5BF-804560C3FD30}"/>
    <cellStyle name="40% - Accent5 10 11" xfId="33123" xr:uid="{BACE70EF-FC51-4EB8-BE2E-B158FFFA3C36}"/>
    <cellStyle name="40% - Accent5 10 12" xfId="10167" xr:uid="{66D85B4E-6F96-49E5-8FE9-37018FF64CEF}"/>
    <cellStyle name="40% - Accent5 10 13" xfId="8291" xr:uid="{C7E3A416-F03D-4AEF-9023-31860A1C070D}"/>
    <cellStyle name="40% - Accent5 10 2" xfId="9001" xr:uid="{743A58E6-AA23-485A-ADB5-FFC5BDDC682F}"/>
    <cellStyle name="40% - Accent5 10 2 2" xfId="13804" xr:uid="{0A84D39E-6908-4B4F-B6B3-2041C67449F0}"/>
    <cellStyle name="40% - Accent5 10 2 2 2" xfId="19410" xr:uid="{32225841-D7B8-4AC3-B7F5-C075F4DEB435}"/>
    <cellStyle name="40% - Accent5 10 2 2 3" xfId="26596" xr:uid="{73038281-33BD-4706-B5F3-AD88A8AD40E8}"/>
    <cellStyle name="40% - Accent5 10 2 2 4" xfId="30207" xr:uid="{F755D9EE-3A07-4C6D-BDF4-60B7E1BB336E}"/>
    <cellStyle name="40% - Accent5 10 2 2 5" xfId="35386" xr:uid="{BC1EF542-1AF8-4E45-8F0B-7FAA2E4B570F}"/>
    <cellStyle name="40% - Accent5 10 2 3" xfId="15296" xr:uid="{47684607-B619-4945-8AE6-99995110ED81}"/>
    <cellStyle name="40% - Accent5 10 2 3 2" xfId="20720" xr:uid="{F4D12E56-0298-4CDD-BC74-606639CCEC14}"/>
    <cellStyle name="40% - Accent5 10 2 3 3" xfId="31496" xr:uid="{6F463518-4FE5-4B24-B3DE-6C948E04DC09}"/>
    <cellStyle name="40% - Accent5 10 2 3 4" xfId="36700" xr:uid="{935D32DA-E71B-46CE-A1AF-A6EFDC017DA9}"/>
    <cellStyle name="40% - Accent5 10 2 4" xfId="17462" xr:uid="{85CEBF08-5AD8-4835-A43E-68F27F5F85E6}"/>
    <cellStyle name="40% - Accent5 10 2 5" xfId="22883" xr:uid="{3ABE14FF-5EA6-47D7-B70B-F5364AF8795B}"/>
    <cellStyle name="40% - Accent5 10 2 6" xfId="24646" xr:uid="{39E38697-95DF-4EE0-880B-879B212E5C1D}"/>
    <cellStyle name="40% - Accent5 10 2 7" xfId="27916" xr:uid="{33659A3D-6FBD-46FF-ACEC-17D203AC0E71}"/>
    <cellStyle name="40% - Accent5 10 2 8" xfId="33390" xr:uid="{0A2736B4-2CAD-4831-8D18-EB6AA2BA2F31}"/>
    <cellStyle name="40% - Accent5 10 2 9" xfId="10557" xr:uid="{667C6CEC-1AFF-4D59-86AB-EA1BFDCBBEC1}"/>
    <cellStyle name="40% - Accent5 10 3" xfId="11928" xr:uid="{7298DF9A-4A5D-4E53-9AFD-5DCE5EBD8CDC}"/>
    <cellStyle name="40% - Accent5 10 3 2" xfId="14079" xr:uid="{67166172-4C50-4AD9-8545-C83410BC5F85}"/>
    <cellStyle name="40% - Accent5 10 3 2 2" xfId="19703" xr:uid="{516E2DD7-3FC7-45CE-A0D6-20729ECB3A73}"/>
    <cellStyle name="40% - Accent5 10 3 2 3" xfId="26890" xr:uid="{F7BBBEDB-90EF-49A9-B20E-F7A5E2B0D453}"/>
    <cellStyle name="40% - Accent5 10 3 2 4" xfId="30501" xr:uid="{E6FA45D2-03DE-4409-8810-4D639A4DC2AD}"/>
    <cellStyle name="40% - Accent5 10 3 2 5" xfId="35681" xr:uid="{F45B80C8-6218-46C6-B8B2-C71E77E9E766}"/>
    <cellStyle name="40% - Accent5 10 3 3" xfId="16536" xr:uid="{820B6583-3554-4DEE-9A4A-2800FE2F8FC5}"/>
    <cellStyle name="40% - Accent5 10 3 3 2" xfId="21735" xr:uid="{3B9E034A-8B90-4713-B5A3-FBEB4B31EA15}"/>
    <cellStyle name="40% - Accent5 10 3 3 3" xfId="32456" xr:uid="{66AD4827-3A1B-4E0A-A9E6-E44500E86826}"/>
    <cellStyle name="40% - Accent5 10 3 3 4" xfId="37715" xr:uid="{4CDC230C-0B15-4BC2-A721-AF92B29F1E98}"/>
    <cellStyle name="40% - Accent5 10 3 4" xfId="18159" xr:uid="{20A0F8BB-DF1A-4361-86BB-44A2CB9479EC}"/>
    <cellStyle name="40% - Accent5 10 3 5" xfId="23584" xr:uid="{0364C0C2-83FB-43B8-BFA8-B6609AD5A8FE}"/>
    <cellStyle name="40% - Accent5 10 3 6" xfId="25346" xr:uid="{29D4FEE4-6856-437F-98EE-FA10A158A1BE}"/>
    <cellStyle name="40% - Accent5 10 3 7" xfId="28971" xr:uid="{78032027-B7B3-436C-9B73-0B22F942A533}"/>
    <cellStyle name="40% - Accent5 10 3 8" xfId="34091" xr:uid="{A13C7DBE-6A98-470B-96C4-B4D31C2D8FCA}"/>
    <cellStyle name="40% - Accent5 10 4" xfId="11559" xr:uid="{C0521A0B-092F-4BAF-A807-CE7A6BC03952}"/>
    <cellStyle name="40% - Accent5 10 4 2" xfId="14821" xr:uid="{A36194D2-E25D-4518-A60F-A6EC8629C0C5}"/>
    <cellStyle name="40% - Accent5 10 4 2 2" xfId="20457" xr:uid="{93B61C8C-350F-4C0C-BD1A-C39E41AEB7C8}"/>
    <cellStyle name="40% - Accent5 10 4 2 3" xfId="27644" xr:uid="{D99DE349-D3F8-4367-8640-1790B33BBEC8}"/>
    <cellStyle name="40% - Accent5 10 4 2 4" xfId="31253" xr:uid="{37B0793C-7FC2-48E3-A6D0-3D0FDFD63B0E}"/>
    <cellStyle name="40% - Accent5 10 4 2 5" xfId="36436" xr:uid="{279BD37B-631E-41FB-8A6E-B67F05CF0806}"/>
    <cellStyle name="40% - Accent5 10 4 3" xfId="17005" xr:uid="{6E2190D7-494B-4C5D-8AC1-AFE915AF28CA}"/>
    <cellStyle name="40% - Accent5 10 4 3 2" xfId="22214" xr:uid="{5AF0B3F3-8C3D-42A1-A6C5-C572032BFB15}"/>
    <cellStyle name="40% - Accent5 10 4 3 3" xfId="32935" xr:uid="{8128CE53-1196-4CAB-BD37-4E9B5695397D}"/>
    <cellStyle name="40% - Accent5 10 4 3 4" xfId="38193" xr:uid="{C024B139-E616-4FE0-A5F4-63C9ECFA3FFC}"/>
    <cellStyle name="40% - Accent5 10 4 4" xfId="17907" xr:uid="{83CF1EA9-FA62-4FBE-99B5-0C554A25575C}"/>
    <cellStyle name="40% - Accent5 10 4 5" xfId="23331" xr:uid="{55D645FF-5440-4BE6-9DF8-442F5257BD61}"/>
    <cellStyle name="40% - Accent5 10 4 6" xfId="25093" xr:uid="{A8EDBF42-ECF2-4B35-9D31-7B76E26A2232}"/>
    <cellStyle name="40% - Accent5 10 4 7" xfId="29470" xr:uid="{CB93210D-76E3-4B3E-B52D-CE660336FA6D}"/>
    <cellStyle name="40% - Accent5 10 4 8" xfId="33838" xr:uid="{3EB1871F-5278-4351-A90E-49F358166DFC}"/>
    <cellStyle name="40% - Accent5 10 5" xfId="13375" xr:uid="{56BAD66A-EE2D-4FE3-B611-C691F2EA69E1}"/>
    <cellStyle name="40% - Accent5 10 5 2" xfId="18956" xr:uid="{DA283DDE-5DDB-4610-9B7A-02D1D8E1B7DE}"/>
    <cellStyle name="40% - Accent5 10 5 3" xfId="26141" xr:uid="{2960FD9C-E08D-4A08-A7FB-0516773522FC}"/>
    <cellStyle name="40% - Accent5 10 5 4" xfId="29710" xr:uid="{A48D28B2-75A3-452A-9F16-2726F19E315D}"/>
    <cellStyle name="40% - Accent5 10 5 5" xfId="34886" xr:uid="{DD518AB0-163D-4998-A87A-7ADA5E36DC6E}"/>
    <cellStyle name="40% - Accent5 10 6" xfId="15159" xr:uid="{AEE12773-5913-49E9-A460-0D0FDCB36053}"/>
    <cellStyle name="40% - Accent5 10 7" xfId="17239" xr:uid="{10FB07F0-404A-46EB-B4EB-F48302F43F6F}"/>
    <cellStyle name="40% - Accent5 10 8" xfId="22419" xr:uid="{15605E6A-7EF5-435A-A9D4-AA7E984AA1B9}"/>
    <cellStyle name="40% - Accent5 10 9" xfId="22619" xr:uid="{9BF27C84-CE6F-4B96-8CA7-B68BE3D2B178}"/>
    <cellStyle name="40% - Accent5 11" xfId="793" xr:uid="{E59853E7-1245-4936-8E97-F748F7673DAD}"/>
    <cellStyle name="40% - Accent5 11 10" xfId="24393" xr:uid="{41DC2EF0-9C9B-470C-8BA5-6329A37D1404}"/>
    <cellStyle name="40% - Accent5 11 11" xfId="27931" xr:uid="{11CA3631-3AFC-4B79-9F87-2AA41DABFF2D}"/>
    <cellStyle name="40% - Accent5 11 12" xfId="33137" xr:uid="{6F62BCB7-EA57-4838-8725-C7D4D65972A1}"/>
    <cellStyle name="40% - Accent5 11 13" xfId="10209" xr:uid="{B8AEF592-9F53-4320-B8A8-1291D1405F24}"/>
    <cellStyle name="40% - Accent5 11 14" xfId="9002" xr:uid="{EAC98474-EF41-4781-BC1E-87CDECE04738}"/>
    <cellStyle name="40% - Accent5 11 2" xfId="10577" xr:uid="{71469442-534B-4557-B867-0490E17778D0}"/>
    <cellStyle name="40% - Accent5 11 2 2" xfId="13829" xr:uid="{8315D18E-B738-45C5-A8BB-9BF19F8C223C}"/>
    <cellStyle name="40% - Accent5 11 2 2 2" xfId="19435" xr:uid="{489A6008-576B-44CB-B308-C0B476F64CB8}"/>
    <cellStyle name="40% - Accent5 11 2 2 3" xfId="26621" xr:uid="{B365DDA2-AF7C-4679-93B6-CC2C728C749B}"/>
    <cellStyle name="40% - Accent5 11 2 2 4" xfId="30233" xr:uid="{5A74BEDA-984F-4BF5-A85E-7E9BD3A922D9}"/>
    <cellStyle name="40% - Accent5 11 2 2 5" xfId="35412" xr:uid="{2E3F73E4-F240-4796-A679-8EB6316D0DCD}"/>
    <cellStyle name="40% - Accent5 11 2 3" xfId="16322" xr:uid="{E670F34D-F211-47B2-89BC-2DC0BEFC45BB}"/>
    <cellStyle name="40% - Accent5 11 2 3 2" xfId="21506" xr:uid="{1B30D66D-91FC-4F07-BC55-EE6037EF4970}"/>
    <cellStyle name="40% - Accent5 11 2 3 3" xfId="32227" xr:uid="{EA1C9056-CA64-4837-B1E1-DA5881E549C8}"/>
    <cellStyle name="40% - Accent5 11 2 3 4" xfId="37486" xr:uid="{A6FCA666-53D7-40EE-B806-4B68AC5B4121}"/>
    <cellStyle name="40% - Accent5 11 2 4" xfId="17481" xr:uid="{74AAC987-3F21-4848-B8BA-0D1140284419}"/>
    <cellStyle name="40% - Accent5 11 2 5" xfId="22903" xr:uid="{45275F47-BD38-49B6-8D6F-3DDD444DB39C}"/>
    <cellStyle name="40% - Accent5 11 2 6" xfId="24666" xr:uid="{AE78BBD2-88D1-490E-8355-95698111116C}"/>
    <cellStyle name="40% - Accent5 11 2 7" xfId="28739" xr:uid="{1AF7676E-0DDE-48D6-85A1-A2FA6436C826}"/>
    <cellStyle name="40% - Accent5 11 2 8" xfId="33410" xr:uid="{41FF56AC-8352-47F2-8330-DE3E1D39DB66}"/>
    <cellStyle name="40% - Accent5 11 3" xfId="11488" xr:uid="{1D34A1FA-4B4A-463E-8D4B-42F83079213F}"/>
    <cellStyle name="40% - Accent5 11 3 2" xfId="13728" xr:uid="{BD28AA0E-BF72-4A10-89B4-D1BB8089B44C}"/>
    <cellStyle name="40% - Accent5 11 3 2 2" xfId="19316" xr:uid="{884D25B6-576A-49C5-9F20-C6B20DE6960A}"/>
    <cellStyle name="40% - Accent5 11 3 2 3" xfId="26502" xr:uid="{9E468381-3E6F-4137-B406-76330E287931}"/>
    <cellStyle name="40% - Accent5 11 3 2 4" xfId="30104" xr:uid="{90040747-FC28-4AD6-8304-2776DDD42705}"/>
    <cellStyle name="40% - Accent5 11 3 2 5" xfId="35282" xr:uid="{F3C074CE-83F7-4AAA-9EB2-36FEDB7AE419}"/>
    <cellStyle name="40% - Accent5 11 3 3" xfId="16281" xr:uid="{EB4492F6-1A33-418B-8D67-05671D4D74F4}"/>
    <cellStyle name="40% - Accent5 11 3 3 2" xfId="21455" xr:uid="{73A7A7E6-110B-47AE-BC2F-B4B9DD59AAFA}"/>
    <cellStyle name="40% - Accent5 11 3 3 3" xfId="32176" xr:uid="{91C1E8B8-D20D-42C3-95EA-75BA7F697EA5}"/>
    <cellStyle name="40% - Accent5 11 3 3 4" xfId="37434" xr:uid="{E6B7E678-F285-46D3-BFA9-BF31D9AB0FE9}"/>
    <cellStyle name="40% - Accent5 11 3 4" xfId="17864" xr:uid="{ACC96ECB-A072-43FB-AA0B-60ED6F85A739}"/>
    <cellStyle name="40% - Accent5 11 3 5" xfId="23288" xr:uid="{052F5DF2-1B19-401B-B478-189360EBC391}"/>
    <cellStyle name="40% - Accent5 11 3 6" xfId="25050" xr:uid="{938D5660-9454-4192-BE39-6436F9516695}"/>
    <cellStyle name="40% - Accent5 11 3 7" xfId="28686" xr:uid="{B1AC64C6-2840-486B-A7D7-04EA53F65C99}"/>
    <cellStyle name="40% - Accent5 11 3 8" xfId="33795" xr:uid="{52889A78-93FC-4600-B91B-C3D45B514BB5}"/>
    <cellStyle name="40% - Accent5 11 4" xfId="10647" xr:uid="{4F3F667B-D96C-4E1D-89EA-15EFD062149A}"/>
    <cellStyle name="40% - Accent5 11 4 2" xfId="14835" xr:uid="{89155B93-85E8-415C-AA6D-B1D42F945958}"/>
    <cellStyle name="40% - Accent5 11 4 2 2" xfId="20471" xr:uid="{04B6B4C4-97AF-420F-AAA8-DBEF72AB0AB4}"/>
    <cellStyle name="40% - Accent5 11 4 2 3" xfId="27658" xr:uid="{ED1C4D5C-1505-40A4-B292-336BB6E3EFEA}"/>
    <cellStyle name="40% - Accent5 11 4 2 4" xfId="31267" xr:uid="{C69EC83C-B29D-47B1-991E-11091D0841CE}"/>
    <cellStyle name="40% - Accent5 11 4 2 5" xfId="36450" xr:uid="{88F676CE-587A-4DEF-81B9-48F96C94ECCB}"/>
    <cellStyle name="40% - Accent5 11 4 3" xfId="17019" xr:uid="{E0B65E94-5615-4A09-8E41-9C7CE05BBFF4}"/>
    <cellStyle name="40% - Accent5 11 4 3 2" xfId="22228" xr:uid="{D2484A80-D385-47EB-BB44-5C5D590FE605}"/>
    <cellStyle name="40% - Accent5 11 4 3 3" xfId="32949" xr:uid="{B0B4E24B-7693-484D-8CF3-5AB490EA6B9E}"/>
    <cellStyle name="40% - Accent5 11 4 3 4" xfId="38207" xr:uid="{DF65BE89-8999-44E8-B07B-430DB35B8AE4}"/>
    <cellStyle name="40% - Accent5 11 4 4" xfId="17556" xr:uid="{DBE42626-7FD2-48DD-A627-190A4D8B5423}"/>
    <cellStyle name="40% - Accent5 11 4 5" xfId="22978" xr:uid="{1E6ADE59-B9A2-4DC0-B5C0-37A85B37639C}"/>
    <cellStyle name="40% - Accent5 11 4 6" xfId="24741" xr:uid="{580F7112-D500-41DC-81C8-59A77D505252}"/>
    <cellStyle name="40% - Accent5 11 4 7" xfId="29484" xr:uid="{CFAA4319-A0EF-4FF6-B478-6BF11BB630CD}"/>
    <cellStyle name="40% - Accent5 11 4 8" xfId="33485" xr:uid="{FFDC0105-342B-4A59-A64F-35C4513BC0F0}"/>
    <cellStyle name="40% - Accent5 11 5" xfId="13388" xr:uid="{B2D42770-3C49-4CF0-956A-B6FDB5F0048D}"/>
    <cellStyle name="40% - Accent5 11 5 2" xfId="18970" xr:uid="{AB0D03BD-0E22-4EDD-8D4B-075942E4CF9F}"/>
    <cellStyle name="40% - Accent5 11 5 3" xfId="26155" xr:uid="{7C3D2364-6110-4791-AE85-1AA1C59F3F86}"/>
    <cellStyle name="40% - Accent5 11 5 4" xfId="29724" xr:uid="{D9B8BEB9-2BCC-4088-B084-32C36AB3118C}"/>
    <cellStyle name="40% - Accent5 11 5 5" xfId="34900" xr:uid="{C6CB190F-6154-4C26-A24D-F22C51681DC6}"/>
    <cellStyle name="40% - Accent5 11 6" xfId="15311" xr:uid="{C19C8A1B-239C-49F5-B7D7-79B2C4E589F6}"/>
    <cellStyle name="40% - Accent5 11 6 2" xfId="20735" xr:uid="{0618A61C-AAC6-4C0D-A3CE-EA879863B294}"/>
    <cellStyle name="40% - Accent5 11 6 3" xfId="31511" xr:uid="{CC90C765-76F7-4009-89FA-CC24C437F728}"/>
    <cellStyle name="40% - Accent5 11 6 4" xfId="36715" xr:uid="{58789728-01E6-40E7-8FD9-316AF19E6EE0}"/>
    <cellStyle name="40% - Accent5 11 7" xfId="17253" xr:uid="{F387E814-66A6-48C4-B0CD-1BF66AF0D9EF}"/>
    <cellStyle name="40% - Accent5 11 8" xfId="22433" xr:uid="{569350A1-DAE4-455F-B83C-0B50DD12E0AC}"/>
    <cellStyle name="40% - Accent5 11 8 2" xfId="38660" xr:uid="{B34676F8-D289-4C34-A713-625844415FC2}"/>
    <cellStyle name="40% - Accent5 11 9" xfId="22633" xr:uid="{65054905-11C2-4776-8F4E-D17F0460F375}"/>
    <cellStyle name="40% - Accent5 12" xfId="794" xr:uid="{DE3062BC-CCA9-4546-9EF6-226F3977CBB3}"/>
    <cellStyle name="40% - Accent5 12 10" xfId="24407" xr:uid="{FE591098-301F-4707-8271-060DB05BFB1C}"/>
    <cellStyle name="40% - Accent5 12 11" xfId="27949" xr:uid="{2B806EFE-BF48-4233-AA89-0BE099E31000}"/>
    <cellStyle name="40% - Accent5 12 12" xfId="33151" xr:uid="{DB129D14-50B6-46C5-9DC2-2BB7852689A4}"/>
    <cellStyle name="40% - Accent5 12 13" xfId="10251" xr:uid="{EB3AE5CC-5CE9-494A-99CB-E136A89F29BD}"/>
    <cellStyle name="40% - Accent5 12 14" xfId="9003" xr:uid="{AC8D45AC-5AC5-4DC6-B6EA-9C1D4B9D7AD9}"/>
    <cellStyle name="40% - Accent5 12 2" xfId="10597" xr:uid="{F945D4FA-D462-49D2-9435-4914C51C3A47}"/>
    <cellStyle name="40% - Accent5 12 2 2" xfId="13853" xr:uid="{18C0C4CE-912C-47CD-95AA-D0A7D0F964CC}"/>
    <cellStyle name="40% - Accent5 12 2 2 2" xfId="19462" xr:uid="{8096F58E-2178-4549-A88C-3E1F2CA5BCD7}"/>
    <cellStyle name="40% - Accent5 12 2 2 3" xfId="26648" xr:uid="{8400DEAF-7E95-492A-AFBC-7B829236A108}"/>
    <cellStyle name="40% - Accent5 12 2 2 4" xfId="30260" xr:uid="{DB3295B5-D1D6-4642-B5E8-860F3CC6FC87}"/>
    <cellStyle name="40% - Accent5 12 2 2 5" xfId="35439" xr:uid="{E7045029-DC57-4A4C-AD5E-585858CCFFC7}"/>
    <cellStyle name="40% - Accent5 12 2 3" xfId="16342" xr:uid="{6D8AC02E-89A6-4EE0-831B-D9DCD1FBAF1F}"/>
    <cellStyle name="40% - Accent5 12 2 3 2" xfId="21529" xr:uid="{CB222865-80A2-4B50-88DD-146D69B0F25F}"/>
    <cellStyle name="40% - Accent5 12 2 3 3" xfId="32250" xr:uid="{6064DF3A-935F-4880-BCAD-ED1197EAA44B}"/>
    <cellStyle name="40% - Accent5 12 2 3 4" xfId="37509" xr:uid="{1719611D-1C4B-449D-A28E-AF9486324CFA}"/>
    <cellStyle name="40% - Accent5 12 2 4" xfId="17506" xr:uid="{645C4CED-12F2-48CB-91F2-78FCC7815594}"/>
    <cellStyle name="40% - Accent5 12 2 5" xfId="22928" xr:uid="{6E402962-6F97-4F3B-9E9F-4E851C6020AE}"/>
    <cellStyle name="40% - Accent5 12 2 6" xfId="24691" xr:uid="{07B47639-2A09-4531-B28E-C05244DC1D9F}"/>
    <cellStyle name="40% - Accent5 12 2 7" xfId="28762" xr:uid="{159FA6DC-4D58-434D-95D3-5081560EA4F1}"/>
    <cellStyle name="40% - Accent5 12 2 8" xfId="33435" xr:uid="{E20FFEDA-4FCE-4AC1-8706-AD53DF6891BC}"/>
    <cellStyle name="40% - Accent5 12 3" xfId="11822" xr:uid="{F165226D-83C2-43A5-A830-98AABFEE58A1}"/>
    <cellStyle name="40% - Accent5 12 3 2" xfId="14007" xr:uid="{8C7DC6FB-1A29-45D4-9314-618A21683799}"/>
    <cellStyle name="40% - Accent5 12 3 2 2" xfId="19625" xr:uid="{2E09E76F-5419-44A8-9609-F7DCBC221A0E}"/>
    <cellStyle name="40% - Accent5 12 3 2 3" xfId="26812" xr:uid="{8A6A4ACA-B204-4996-B9B0-BD1D95A16913}"/>
    <cellStyle name="40% - Accent5 12 3 2 4" xfId="30423" xr:uid="{BE6049F6-9E0D-4727-82BD-50D9A43D09D5}"/>
    <cellStyle name="40% - Accent5 12 3 2 5" xfId="35603" xr:uid="{FA8F5464-A631-4FA1-BAE2-A131772A2D5A}"/>
    <cellStyle name="40% - Accent5 12 3 3" xfId="16474" xr:uid="{2483984C-56CA-4BE8-948B-EBE0B080DC71}"/>
    <cellStyle name="40% - Accent5 12 3 3 2" xfId="21667" xr:uid="{A6B1DB54-A180-4D0A-9F84-8E534C28C6C9}"/>
    <cellStyle name="40% - Accent5 12 3 3 3" xfId="32388" xr:uid="{E1A93FCC-3281-42ED-8A33-B9D2C39C4F09}"/>
    <cellStyle name="40% - Accent5 12 3 3 4" xfId="37647" xr:uid="{35D2F8FD-F232-416F-8C7D-E100056E0524}"/>
    <cellStyle name="40% - Accent5 12 3 4" xfId="18081" xr:uid="{246DD0DB-5F77-4F1F-8813-745AA2DD7D06}"/>
    <cellStyle name="40% - Accent5 12 3 5" xfId="23506" xr:uid="{C9E1C4BE-8924-4854-BB69-9F9C95216B6D}"/>
    <cellStyle name="40% - Accent5 12 3 6" xfId="25268" xr:uid="{B32EB97C-F1CD-4B31-9AC2-6CE86F820A28}"/>
    <cellStyle name="40% - Accent5 12 3 7" xfId="28902" xr:uid="{BC811EAB-DE78-4CFE-864B-D81E8A08C60A}"/>
    <cellStyle name="40% - Accent5 12 3 8" xfId="34013" xr:uid="{DC0D947F-9474-4ACC-B902-2E422A52DEE4}"/>
    <cellStyle name="40% - Accent5 12 4" xfId="11464" xr:uid="{2C45DC84-2D33-4FEF-83F1-F0876739B368}"/>
    <cellStyle name="40% - Accent5 12 4 2" xfId="14849" xr:uid="{A0A072C4-ADFF-4545-8F8C-6FF786E14B6C}"/>
    <cellStyle name="40% - Accent5 12 4 2 2" xfId="20485" xr:uid="{32BC19B8-EDB9-4B61-8BBE-21F9542A157D}"/>
    <cellStyle name="40% - Accent5 12 4 2 3" xfId="27672" xr:uid="{CAA62018-FD13-4327-99A7-63E680E81EE9}"/>
    <cellStyle name="40% - Accent5 12 4 2 4" xfId="31281" xr:uid="{E8DC8FB3-94D8-4029-8639-25A53E2008DC}"/>
    <cellStyle name="40% - Accent5 12 4 2 5" xfId="36464" xr:uid="{07761E9A-D92A-41B1-AEB7-DD4188A8F9B4}"/>
    <cellStyle name="40% - Accent5 12 4 3" xfId="17033" xr:uid="{5B516F54-74C3-48B1-A3C4-ECBCDB8300D5}"/>
    <cellStyle name="40% - Accent5 12 4 3 2" xfId="22242" xr:uid="{D1EFAEFB-F82E-421D-B32F-96FE478CFD78}"/>
    <cellStyle name="40% - Accent5 12 4 3 3" xfId="32963" xr:uid="{7AE1DB9C-C977-4097-A76A-777868653147}"/>
    <cellStyle name="40% - Accent5 12 4 3 4" xfId="38221" xr:uid="{57ADA52E-9022-4D42-BFD8-D1FEEFBFEDD2}"/>
    <cellStyle name="40% - Accent5 12 4 4" xfId="17848" xr:uid="{E0560D54-F58E-402C-86CC-1BDB9FDFB080}"/>
    <cellStyle name="40% - Accent5 12 4 5" xfId="23272" xr:uid="{8D51A0C2-2C33-43E8-85CA-371F4D111DF5}"/>
    <cellStyle name="40% - Accent5 12 4 6" xfId="25034" xr:uid="{04EDD29D-5AFC-425E-918F-DDA1DAC4487D}"/>
    <cellStyle name="40% - Accent5 12 4 7" xfId="29498" xr:uid="{C4D71218-8D57-4366-80A5-1FDDECD9EDCA}"/>
    <cellStyle name="40% - Accent5 12 4 8" xfId="33779" xr:uid="{E811108E-5CAE-4BEE-BBA4-2E2FBAE34FA6}"/>
    <cellStyle name="40% - Accent5 12 5" xfId="13402" xr:uid="{2B34A77E-4880-44AB-8AB7-0D4B8B1828CC}"/>
    <cellStyle name="40% - Accent5 12 5 2" xfId="18984" xr:uid="{1F6BF586-F430-4EF2-A856-E4A56B87C6F4}"/>
    <cellStyle name="40% - Accent5 12 5 3" xfId="26169" xr:uid="{082D1DAD-5B4D-4AA1-A8E2-F9CA981702E0}"/>
    <cellStyle name="40% - Accent5 12 5 4" xfId="29738" xr:uid="{038D0047-5657-42E3-AC07-A4F8C79E05AF}"/>
    <cellStyle name="40% - Accent5 12 5 5" xfId="34914" xr:uid="{85D285BA-A380-4E49-8EC7-73EDCCF72043}"/>
    <cellStyle name="40% - Accent5 12 6" xfId="15329" xr:uid="{095491E6-C70B-4919-ABC1-0C4F7C9094A1}"/>
    <cellStyle name="40% - Accent5 12 6 2" xfId="20753" xr:uid="{1C33D4C1-7B01-49F3-8C12-BEDD0BA448F3}"/>
    <cellStyle name="40% - Accent5 12 6 3" xfId="31529" xr:uid="{BB8D87D2-BE32-4A1A-A6C9-BD978B25EC12}"/>
    <cellStyle name="40% - Accent5 12 6 4" xfId="36733" xr:uid="{56E15A96-6915-4469-93A7-94C96BD27DE7}"/>
    <cellStyle name="40% - Accent5 12 7" xfId="17267" xr:uid="{5C443AF7-7A69-43F1-991F-56DF2EA1E3F3}"/>
    <cellStyle name="40% - Accent5 12 8" xfId="22447" xr:uid="{25D4B06E-E9FB-4E16-A9C3-939C35204C85}"/>
    <cellStyle name="40% - Accent5 12 8 2" xfId="38661" xr:uid="{3C24DB81-E89E-4DF9-AD9F-F0C4DD94C52C}"/>
    <cellStyle name="40% - Accent5 12 9" xfId="22647" xr:uid="{13259560-B78E-42A9-AFC1-746BC396B64D}"/>
    <cellStyle name="40% - Accent5 13" xfId="795" xr:uid="{9307581A-7B13-4D77-8ABC-9465ACF592DE}"/>
    <cellStyle name="40% - Accent5 13 10" xfId="24421" xr:uid="{D2D7EDC9-F587-454F-BDE1-652A21617553}"/>
    <cellStyle name="40% - Accent5 13 11" xfId="27963" xr:uid="{10E68060-56BB-4033-8B92-CF62226A8B43}"/>
    <cellStyle name="40% - Accent5 13 12" xfId="33165" xr:uid="{09092DD2-12E6-4834-B36C-7B99FA583FF5}"/>
    <cellStyle name="40% - Accent5 13 13" xfId="10293" xr:uid="{96B6B770-1D96-4B89-ACC0-C1CBD996DDE2}"/>
    <cellStyle name="40% - Accent5 13 14" xfId="9004" xr:uid="{F7625306-1375-47CF-B0B0-07E0686AB1BA}"/>
    <cellStyle name="40% - Accent5 13 2" xfId="10618" xr:uid="{A5BBD153-2C70-4E2B-A1E5-5951849B78A7}"/>
    <cellStyle name="40% - Accent5 13 2 2" xfId="13872" xr:uid="{581D5724-55C8-48C0-B29E-DDC7599E18D3}"/>
    <cellStyle name="40% - Accent5 13 2 2 2" xfId="19484" xr:uid="{9B4DA844-277B-4EDC-8023-31498AFB5025}"/>
    <cellStyle name="40% - Accent5 13 2 2 3" xfId="26670" xr:uid="{9D46E5EF-639C-4E22-9A23-B0C84A1E6F2C}"/>
    <cellStyle name="40% - Accent5 13 2 2 4" xfId="30282" xr:uid="{37A5EFAE-A775-4A9E-945F-CF932ED48594}"/>
    <cellStyle name="40% - Accent5 13 2 2 5" xfId="35461" xr:uid="{67F256C5-F09A-438C-8EE7-4A60972FE0E3}"/>
    <cellStyle name="40% - Accent5 13 2 3" xfId="16361" xr:uid="{95C61570-98BC-46DE-A75B-BEF090263A45}"/>
    <cellStyle name="40% - Accent5 13 2 3 2" xfId="21551" xr:uid="{1B00E9D5-8524-415B-86BB-0185F3725176}"/>
    <cellStyle name="40% - Accent5 13 2 3 3" xfId="32272" xr:uid="{14E52BDB-3907-4A08-92D6-FDCBE615620E}"/>
    <cellStyle name="40% - Accent5 13 2 3 4" xfId="37531" xr:uid="{45825CD3-4A29-454C-A05F-5AA6053E673D}"/>
    <cellStyle name="40% - Accent5 13 2 4" xfId="17529" xr:uid="{67894635-BB82-40D4-BB21-E3A8A4205326}"/>
    <cellStyle name="40% - Accent5 13 2 5" xfId="22951" xr:uid="{2FC94F74-B9D2-4672-9254-F60732598E07}"/>
    <cellStyle name="40% - Accent5 13 2 6" xfId="24714" xr:uid="{C68D1FBE-BD4A-4405-8AFE-5D39802A5062}"/>
    <cellStyle name="40% - Accent5 13 2 7" xfId="28784" xr:uid="{89B9A15E-4730-4CBE-B017-4481E9337C1E}"/>
    <cellStyle name="40% - Accent5 13 2 8" xfId="33458" xr:uid="{85D69E6C-EA2F-43C1-969A-0FD1ACBDB09C}"/>
    <cellStyle name="40% - Accent5 13 3" xfId="11413" xr:uid="{B5192594-F071-4F6D-835D-881ABC25F1D5}"/>
    <cellStyle name="40% - Accent5 13 3 2" xfId="13678" xr:uid="{CB11B326-F4D7-4A88-96EC-2A14EB6E830F}"/>
    <cellStyle name="40% - Accent5 13 3 2 2" xfId="19261" xr:uid="{4E7E4550-1E75-4BBF-812A-35AD0136B1EA}"/>
    <cellStyle name="40% - Accent5 13 3 2 3" xfId="26447" xr:uid="{5BE0D9ED-1735-4795-8985-E6CA4F929871}"/>
    <cellStyle name="40% - Accent5 13 3 2 4" xfId="30015" xr:uid="{36CAF141-1EE4-4F02-9F8D-689BAEA1E494}"/>
    <cellStyle name="40% - Accent5 13 3 2 5" xfId="35193" xr:uid="{03475F1E-38B5-4E1F-BC86-4D1BC9459928}"/>
    <cellStyle name="40% - Accent5 13 3 3" xfId="16257" xr:uid="{AA39FF98-A51C-4CC7-A223-F5967F591351}"/>
    <cellStyle name="40% - Accent5 13 3 3 2" xfId="21425" xr:uid="{F3B2F2FC-57F2-46BB-85ED-AA4650D25D3B}"/>
    <cellStyle name="40% - Accent5 13 3 3 3" xfId="32146" xr:uid="{71F9F660-9C39-4FBB-B0BC-8FD98172C6FE}"/>
    <cellStyle name="40% - Accent5 13 3 3 4" xfId="37404" xr:uid="{1958A377-CE79-48A1-8421-47DBA0CA6F4E}"/>
    <cellStyle name="40% - Accent5 13 3 4" xfId="17808" xr:uid="{6F00D82F-7D1E-4431-BD43-7DF699C4CC74}"/>
    <cellStyle name="40% - Accent5 13 3 5" xfId="23232" xr:uid="{8793ACD6-422B-4EAD-A9B5-E7A056B612B3}"/>
    <cellStyle name="40% - Accent5 13 3 6" xfId="24994" xr:uid="{0DCE5710-17B2-4372-B567-9E7D56CE30AA}"/>
    <cellStyle name="40% - Accent5 13 3 7" xfId="28656" xr:uid="{D27DB269-D5F3-4482-B7E2-E5ED18E95857}"/>
    <cellStyle name="40% - Accent5 13 3 8" xfId="33739" xr:uid="{7AB9587E-4CA8-4771-91C2-4A44F5E4D761}"/>
    <cellStyle name="40% - Accent5 13 4" xfId="11613" xr:uid="{1420BC0D-89AB-44BC-83EE-B2F26E86F256}"/>
    <cellStyle name="40% - Accent5 13 4 2" xfId="14863" xr:uid="{2F6E4F12-A30F-4B30-B81A-59CAE4B97601}"/>
    <cellStyle name="40% - Accent5 13 4 2 2" xfId="20499" xr:uid="{860BA498-6DA6-4B7D-AAFB-4264369531DB}"/>
    <cellStyle name="40% - Accent5 13 4 2 3" xfId="27686" xr:uid="{8F967108-3634-49B8-88DE-DA53A368C670}"/>
    <cellStyle name="40% - Accent5 13 4 2 4" xfId="31295" xr:uid="{E6B115B6-74DC-4235-9779-9E1A896C58A2}"/>
    <cellStyle name="40% - Accent5 13 4 2 5" xfId="36478" xr:uid="{26A29A01-505C-4B87-9E4C-389319A6AD9C}"/>
    <cellStyle name="40% - Accent5 13 4 3" xfId="17047" xr:uid="{EB163C2A-D430-453F-AAA3-B9D7C69C13AA}"/>
    <cellStyle name="40% - Accent5 13 4 3 2" xfId="22256" xr:uid="{67CC719B-E5FF-4750-8406-E528EA97B222}"/>
    <cellStyle name="40% - Accent5 13 4 3 3" xfId="32977" xr:uid="{AB2EFBFC-041F-4193-90F1-0560641D76EF}"/>
    <cellStyle name="40% - Accent5 13 4 3 4" xfId="38235" xr:uid="{A390F43E-221C-4429-AECD-DC922859931E}"/>
    <cellStyle name="40% - Accent5 13 4 4" xfId="17943" xr:uid="{CDA40F70-1D9D-4C4E-A6BC-54A3FCB937C3}"/>
    <cellStyle name="40% - Accent5 13 4 5" xfId="23367" xr:uid="{AADD9F47-04E8-4B20-9512-A6AC763DD7C8}"/>
    <cellStyle name="40% - Accent5 13 4 6" xfId="25129" xr:uid="{119C770F-905A-4D6A-88AD-BC7A0DA0C9B9}"/>
    <cellStyle name="40% - Accent5 13 4 7" xfId="29512" xr:uid="{5A09065B-2D4B-4C25-A120-A1F3B7CFA45F}"/>
    <cellStyle name="40% - Accent5 13 4 8" xfId="33874" xr:uid="{18AE7077-B95C-431A-BF04-CB8C3E84A42D}"/>
    <cellStyle name="40% - Accent5 13 5" xfId="13416" xr:uid="{BEC5B473-ADBC-426E-B79C-6ABF1FC796D4}"/>
    <cellStyle name="40% - Accent5 13 5 2" xfId="18998" xr:uid="{8F6E45B8-DE05-4965-BDD2-100E49E02F5E}"/>
    <cellStyle name="40% - Accent5 13 5 3" xfId="26183" xr:uid="{6AC9DF7F-A4FD-4610-A48C-34DEF1472E2C}"/>
    <cellStyle name="40% - Accent5 13 5 4" xfId="29752" xr:uid="{F3F1A501-E1BB-46E8-AA22-1476B59EB96B}"/>
    <cellStyle name="40% - Accent5 13 5 5" xfId="34928" xr:uid="{258B2F85-3FBC-4BCA-8ACB-E94C52034A95}"/>
    <cellStyle name="40% - Accent5 13 6" xfId="15343" xr:uid="{18402185-4F87-452E-BF99-84F343A3B50E}"/>
    <cellStyle name="40% - Accent5 13 6 2" xfId="20767" xr:uid="{984EF0AD-153C-4D25-9545-160A66D61A3C}"/>
    <cellStyle name="40% - Accent5 13 6 3" xfId="31543" xr:uid="{7CF446C0-D7B3-40B2-B57C-A15CB7DFBAB0}"/>
    <cellStyle name="40% - Accent5 13 6 4" xfId="36747" xr:uid="{1AC79ADF-3098-4F8F-B983-5BD586B49199}"/>
    <cellStyle name="40% - Accent5 13 7" xfId="17281" xr:uid="{0B0CECFD-BF57-4C93-9ECD-D62CBF7471AC}"/>
    <cellStyle name="40% - Accent5 13 8" xfId="22461" xr:uid="{CD87E36F-73AC-4D10-93A0-DC458CCC11CF}"/>
    <cellStyle name="40% - Accent5 13 8 2" xfId="38662" xr:uid="{BBF82A6C-8868-4920-A231-D86D272D947A}"/>
    <cellStyle name="40% - Accent5 13 9" xfId="22661" xr:uid="{B70598ED-A4ED-4963-84DC-972FD3909966}"/>
    <cellStyle name="40% - Accent5 14" xfId="796" xr:uid="{154BF102-3B36-453A-B247-910547A61375}"/>
    <cellStyle name="40% - Accent5 14 10" xfId="24435" xr:uid="{6433C48A-A7AA-40C4-A9FC-32FA93952AAF}"/>
    <cellStyle name="40% - Accent5 14 11" xfId="27977" xr:uid="{5C00B148-6096-4A9C-B17E-EF8E0AA1C70F}"/>
    <cellStyle name="40% - Accent5 14 12" xfId="33179" xr:uid="{E5657BD7-3807-4A94-BBE4-987568EFF87D}"/>
    <cellStyle name="40% - Accent5 14 13" xfId="10335" xr:uid="{557B20B4-8A65-44CC-9818-E2E88B4381FB}"/>
    <cellStyle name="40% - Accent5 14 14" xfId="9005" xr:uid="{10645C8D-1F6B-4980-869D-C44E92096EDA}"/>
    <cellStyle name="40% - Accent5 14 2" xfId="10641" xr:uid="{989A6D86-D052-4C7A-AC66-9E17333BF381}"/>
    <cellStyle name="40% - Accent5 14 2 2" xfId="13898" xr:uid="{7A679879-E051-4E4D-8BDA-C2E05FF6ED33}"/>
    <cellStyle name="40% - Accent5 14 2 2 2" xfId="19510" xr:uid="{8B63619A-EBCF-465A-95C4-5C261A559AC1}"/>
    <cellStyle name="40% - Accent5 14 2 2 3" xfId="26696" xr:uid="{F99035BA-4028-46B2-AADB-9782A86FD7C7}"/>
    <cellStyle name="40% - Accent5 14 2 2 4" xfId="30308" xr:uid="{6DEF0DD5-0869-436D-BEE0-774E126CC0A2}"/>
    <cellStyle name="40% - Accent5 14 2 2 5" xfId="35487" xr:uid="{3C0618F2-14C7-41CC-8605-C12903B6A36E}"/>
    <cellStyle name="40% - Accent5 14 2 3" xfId="16381" xr:uid="{D18EA8EE-AD8F-49FE-A1AF-EB3BAD2E8F54}"/>
    <cellStyle name="40% - Accent5 14 2 3 2" xfId="21571" xr:uid="{943F6226-B9A0-424E-92DE-0E88C46C5F2E}"/>
    <cellStyle name="40% - Accent5 14 2 3 3" xfId="32292" xr:uid="{33E96525-0BF9-4F46-BE49-2AC7F890889B}"/>
    <cellStyle name="40% - Accent5 14 2 3 4" xfId="37551" xr:uid="{E9F79A16-E47F-418D-9F65-05BA7BF19023}"/>
    <cellStyle name="40% - Accent5 14 2 4" xfId="17550" xr:uid="{6DDA306C-217C-417D-A3DC-EAF3058A22C2}"/>
    <cellStyle name="40% - Accent5 14 2 5" xfId="22972" xr:uid="{27945EE8-0B9F-4696-999D-A78946F29410}"/>
    <cellStyle name="40% - Accent5 14 2 6" xfId="24735" xr:uid="{762EFA7D-6A55-4918-99BB-750215895DAE}"/>
    <cellStyle name="40% - Accent5 14 2 7" xfId="28804" xr:uid="{47F44190-8ABC-4AC6-BC3E-742B243D3295}"/>
    <cellStyle name="40% - Accent5 14 2 8" xfId="33479" xr:uid="{7B7BE14A-1B77-4C15-B714-FF6F35D09038}"/>
    <cellStyle name="40% - Accent5 14 3" xfId="11746" xr:uid="{39E2E8A9-2D73-4168-8794-02B26D1CE92D}"/>
    <cellStyle name="40% - Accent5 14 3 2" xfId="13944" xr:uid="{E72F5A11-504D-4C22-942A-256851D8467F}"/>
    <cellStyle name="40% - Accent5 14 3 2 2" xfId="19556" xr:uid="{6E983E67-E329-4F96-B214-653535A69FFD}"/>
    <cellStyle name="40% - Accent5 14 3 2 3" xfId="26743" xr:uid="{56ADE99E-747F-4DD3-89AF-0EE96F2FAF46}"/>
    <cellStyle name="40% - Accent5 14 3 2 4" xfId="30354" xr:uid="{D3194B68-C9E0-47ED-9C42-330F2025467C}"/>
    <cellStyle name="40% - Accent5 14 3 2 5" xfId="35534" xr:uid="{9DD353B1-9006-4D2C-9231-4CF3F2A26941}"/>
    <cellStyle name="40% - Accent5 14 3 3" xfId="16423" xr:uid="{84929B26-4514-401D-9668-8E91BF7EDBEC}"/>
    <cellStyle name="40% - Accent5 14 3 3 2" xfId="21611" xr:uid="{3E016506-0282-45B6-8A79-00B806D77271}"/>
    <cellStyle name="40% - Accent5 14 3 3 3" xfId="32332" xr:uid="{14C76296-6BF7-4EA2-AAA1-458264ED2DED}"/>
    <cellStyle name="40% - Accent5 14 3 3 4" xfId="37591" xr:uid="{9474AAD2-41BB-405D-89F2-B58DFECBF4D5}"/>
    <cellStyle name="40% - Accent5 14 3 4" xfId="18022" xr:uid="{6CFB2ECC-8EA1-4E73-8B44-DEC6C3E0F5CD}"/>
    <cellStyle name="40% - Accent5 14 3 5" xfId="23446" xr:uid="{025379B6-F008-4E75-989A-C0AD3C796144}"/>
    <cellStyle name="40% - Accent5 14 3 6" xfId="25208" xr:uid="{D7488462-848C-4DD6-88A0-1BD5EAB61CB8}"/>
    <cellStyle name="40% - Accent5 14 3 7" xfId="28844" xr:uid="{C9BB6B81-5BD7-469F-8F9E-87E68A4B9204}"/>
    <cellStyle name="40% - Accent5 14 3 8" xfId="33953" xr:uid="{90DB3614-5496-4FCF-A57C-081DFE99EB72}"/>
    <cellStyle name="40% - Accent5 14 4" xfId="13081" xr:uid="{C7754263-C918-44DE-A5ED-8CFAA8265566}"/>
    <cellStyle name="40% - Accent5 14 4 2" xfId="14877" xr:uid="{EEF71011-71B6-4B88-9B9A-8345EF863418}"/>
    <cellStyle name="40% - Accent5 14 4 2 2" xfId="20513" xr:uid="{D34718BD-2C31-42B9-B65A-95390AF4001F}"/>
    <cellStyle name="40% - Accent5 14 4 2 3" xfId="27700" xr:uid="{48587A27-761D-4955-AD3C-D9294961969F}"/>
    <cellStyle name="40% - Accent5 14 4 2 4" xfId="31309" xr:uid="{540D525D-972A-4763-BADC-BC7EA0CE3F95}"/>
    <cellStyle name="40% - Accent5 14 4 2 5" xfId="36492" xr:uid="{24F65671-D53C-41D7-A01C-F62D90FBE4CC}"/>
    <cellStyle name="40% - Accent5 14 4 3" xfId="17061" xr:uid="{81E44777-0236-4BBF-A24C-FEA96B9D08ED}"/>
    <cellStyle name="40% - Accent5 14 4 3 2" xfId="22270" xr:uid="{4EF47833-E62C-4B5A-A0D5-6ECB0EE6C370}"/>
    <cellStyle name="40% - Accent5 14 4 3 3" xfId="32991" xr:uid="{C272E338-9371-4061-8E3A-AC2C999CAA42}"/>
    <cellStyle name="40% - Accent5 14 4 3 4" xfId="38249" xr:uid="{4716BBC2-BF38-4CAD-B5CD-CD852DF1994E}"/>
    <cellStyle name="40% - Accent5 14 4 4" xfId="18786" xr:uid="{19D4AAB9-3A1A-430D-9FE3-50790CB7E911}"/>
    <cellStyle name="40% - Accent5 14 4 5" xfId="24209" xr:uid="{E9CD1F70-68FE-429F-BE94-95B90B34024B}"/>
    <cellStyle name="40% - Accent5 14 4 6" xfId="25971" xr:uid="{756A7035-1925-45A2-B4F7-CBD0C962CAEE}"/>
    <cellStyle name="40% - Accent5 14 4 7" xfId="29526" xr:uid="{47EA4C06-0C43-4AC9-8BDE-03D6ED6F5D6D}"/>
    <cellStyle name="40% - Accent5 14 4 8" xfId="34716" xr:uid="{8DB9759E-9ED9-48FA-B243-BF69E0EA84EF}"/>
    <cellStyle name="40% - Accent5 14 5" xfId="13430" xr:uid="{C6F58A62-925E-4210-9F8C-638F74A269F9}"/>
    <cellStyle name="40% - Accent5 14 5 2" xfId="19012" xr:uid="{34E38D83-631C-44CB-BD4F-CD8689E57787}"/>
    <cellStyle name="40% - Accent5 14 5 3" xfId="26197" xr:uid="{E9ED2411-828C-411D-BE4B-00CE12A5A630}"/>
    <cellStyle name="40% - Accent5 14 5 4" xfId="29766" xr:uid="{B7AF5520-F938-4817-9E36-320EDBD0A4F7}"/>
    <cellStyle name="40% - Accent5 14 5 5" xfId="34942" xr:uid="{ACAC6289-B6E2-4193-8D43-FA52BD548BF1}"/>
    <cellStyle name="40% - Accent5 14 6" xfId="15357" xr:uid="{C625C8ED-A852-4BFA-BE62-3B1B57126DE3}"/>
    <cellStyle name="40% - Accent5 14 6 2" xfId="20781" xr:uid="{C3CDC817-961B-4B76-8641-95D6A98EEF3A}"/>
    <cellStyle name="40% - Accent5 14 6 3" xfId="31557" xr:uid="{F84A83A3-84F1-4576-9D10-F4451171B147}"/>
    <cellStyle name="40% - Accent5 14 6 4" xfId="36761" xr:uid="{023CB631-ABE0-46D5-830B-AB2EAE9F3B4B}"/>
    <cellStyle name="40% - Accent5 14 7" xfId="17295" xr:uid="{AD8CC5E5-B5A1-402B-9CEB-6A9F24CDB7E8}"/>
    <cellStyle name="40% - Accent5 14 8" xfId="22475" xr:uid="{47251058-DD4F-49CE-A410-1A724283EF7D}"/>
    <cellStyle name="40% - Accent5 14 8 2" xfId="38663" xr:uid="{7E608558-44D6-47FB-B0B5-DBFD89BCE44E}"/>
    <cellStyle name="40% - Accent5 14 9" xfId="22675" xr:uid="{97C186EC-9DD2-4C09-A7DE-1D6D775DE2B5}"/>
    <cellStyle name="40% - Accent5 15" xfId="797" xr:uid="{9A60BE07-D078-4CC7-B948-E4776CF8929B}"/>
    <cellStyle name="40% - Accent5 15 2" xfId="16214" xr:uid="{9CF85EDA-5874-4DBA-9839-DDE301CDF44F}"/>
    <cellStyle name="40% - Accent5 15 3" xfId="15369" xr:uid="{01C575D1-CCF5-49BB-BB9D-E3F92785B1AE}"/>
    <cellStyle name="40% - Accent5 15 3 2" xfId="20793" xr:uid="{B45EF187-59CB-4AAC-A0E7-04D9DFD65A37}"/>
    <cellStyle name="40% - Accent5 15 3 3" xfId="31569" xr:uid="{E85CDA96-84A8-4A7F-9158-0613EA93BBEB}"/>
    <cellStyle name="40% - Accent5 15 3 4" xfId="36773" xr:uid="{A4E109A1-BC48-457B-9CF8-59295967E542}"/>
    <cellStyle name="40% - Accent5 15 4" xfId="27989" xr:uid="{9A114326-35B1-4805-ABAC-76E8594FA0D2}"/>
    <cellStyle name="40% - Accent5 15 5" xfId="38664" xr:uid="{62CAB6C0-8292-44D1-AC91-7821A8122D96}"/>
    <cellStyle name="40% - Accent5 15 6" xfId="9006" xr:uid="{8297AC17-47D2-4ADD-8778-C434E0E7F70A}"/>
    <cellStyle name="40% - Accent5 16" xfId="798" xr:uid="{7F7C7335-9F88-4E46-BD5E-C22B49253B97}"/>
    <cellStyle name="40% - Accent5 16 2" xfId="16218" xr:uid="{CE508ECE-0DA8-47BE-9F3E-6A343ECA9A2D}"/>
    <cellStyle name="40% - Accent5 16 3" xfId="15383" xr:uid="{1433B24B-0015-41C5-A989-663A93C0752C}"/>
    <cellStyle name="40% - Accent5 16 3 2" xfId="20807" xr:uid="{4C3ADEC5-5897-4E80-962C-3BD92817AD96}"/>
    <cellStyle name="40% - Accent5 16 3 3" xfId="31583" xr:uid="{7B0611C3-CDB4-4DF5-9114-9C136A125E46}"/>
    <cellStyle name="40% - Accent5 16 3 4" xfId="36787" xr:uid="{DB7E520A-FF93-47DC-B1A4-6E1FB4769551}"/>
    <cellStyle name="40% - Accent5 16 4" xfId="28003" xr:uid="{B9F5BAD1-FDAD-49BE-A4A8-F27DE69BBB63}"/>
    <cellStyle name="40% - Accent5 16 5" xfId="38665" xr:uid="{BB9F6093-4A24-45B6-BD9D-964C89C35113}"/>
    <cellStyle name="40% - Accent5 16 6" xfId="9007" xr:uid="{4B0360F1-C0B1-4480-9215-29663EA8BD95}"/>
    <cellStyle name="40% - Accent5 17" xfId="799" xr:uid="{3C984CFD-7BF4-495A-99DF-142471190AF7}"/>
    <cellStyle name="40% - Accent5 17 2" xfId="10701" xr:uid="{E928232D-20D8-45A0-B88A-2979BF1D057F}"/>
    <cellStyle name="40% - Accent5 17 2 2" xfId="13941" xr:uid="{D53B3BB5-AB89-40C4-82AE-D09484D7E001}"/>
    <cellStyle name="40% - Accent5 17 2 2 2" xfId="19552" xr:uid="{3A7063C8-9D6B-4F04-9021-F48207842A63}"/>
    <cellStyle name="40% - Accent5 17 2 2 3" xfId="26739" xr:uid="{B4883200-C426-4525-8147-1C9A9D4B60B1}"/>
    <cellStyle name="40% - Accent5 17 2 2 4" xfId="30350" xr:uid="{277E2DA2-AEF5-44A3-A329-50026E26F8DA}"/>
    <cellStyle name="40% - Accent5 17 2 2 5" xfId="35530" xr:uid="{776881D1-6635-4A84-89D8-A698B65DA935}"/>
    <cellStyle name="40% - Accent5 17 2 3" xfId="16420" xr:uid="{B6B0CF66-1CD8-4229-8122-88B215DBC41C}"/>
    <cellStyle name="40% - Accent5 17 2 3 2" xfId="21607" xr:uid="{7DAFDE16-9E3D-4BDB-91B0-4E61A3191EC9}"/>
    <cellStyle name="40% - Accent5 17 2 3 3" xfId="32328" xr:uid="{242C4066-D909-4BE4-B1BB-961B322CD4BD}"/>
    <cellStyle name="40% - Accent5 17 2 3 4" xfId="37587" xr:uid="{B31E564B-C764-4937-B087-2B416FD1B841}"/>
    <cellStyle name="40% - Accent5 17 2 4" xfId="17578" xr:uid="{39CFBCFB-D2B4-4732-B5E3-452D6850FD0C}"/>
    <cellStyle name="40% - Accent5 17 2 5" xfId="23001" xr:uid="{10208ACC-8884-44A5-AF3F-EBC4023A4AF1}"/>
    <cellStyle name="40% - Accent5 17 2 6" xfId="24764" xr:uid="{817130B7-353A-462E-B8D0-BC138976B592}"/>
    <cellStyle name="40% - Accent5 17 2 7" xfId="28840" xr:uid="{0C32A1DC-71E0-4D41-A30C-ED8A14A6B62F}"/>
    <cellStyle name="40% - Accent5 17 2 8" xfId="33508" xr:uid="{44FAAA76-880A-4BCD-A865-E78D61C1FF40}"/>
    <cellStyle name="40% - Accent5 17 3" xfId="11762" xr:uid="{99AE4F88-2474-4FC5-96D4-1EA675D78AD6}"/>
    <cellStyle name="40% - Accent5 17 3 2" xfId="13961" xr:uid="{D91F41CC-57AD-4293-8D26-05D97AC9FB9D}"/>
    <cellStyle name="40% - Accent5 17 3 2 2" xfId="19575" xr:uid="{63C7567D-4717-42FD-94A2-47D34CC5350C}"/>
    <cellStyle name="40% - Accent5 17 3 2 3" xfId="26762" xr:uid="{0A3E1FF7-3019-48D2-BB37-6100EAFA3788}"/>
    <cellStyle name="40% - Accent5 17 3 2 4" xfId="30373" xr:uid="{B6D30D6B-4836-4201-92CC-D13632143E61}"/>
    <cellStyle name="40% - Accent5 17 3 2 5" xfId="35553" xr:uid="{8C0EC8C4-773B-4428-A718-BE0B41EE6DF5}"/>
    <cellStyle name="40% - Accent5 17 3 3" xfId="16434" xr:uid="{A745995A-844D-4C7E-8229-E8F682B4B774}"/>
    <cellStyle name="40% - Accent5 17 3 3 2" xfId="21624" xr:uid="{3DAE50C6-7BC2-4BEA-9FDA-0453269A1E7D}"/>
    <cellStyle name="40% - Accent5 17 3 3 3" xfId="32345" xr:uid="{16F46560-7564-49A7-BFD3-173B103BEEE8}"/>
    <cellStyle name="40% - Accent5 17 3 3 4" xfId="37604" xr:uid="{C79ADFB0-1259-464B-AC7C-F78A0EC27C4F}"/>
    <cellStyle name="40% - Accent5 17 3 4" xfId="18034" xr:uid="{0AC49CC3-0063-4680-84AB-07DA0BE8E394}"/>
    <cellStyle name="40% - Accent5 17 3 5" xfId="23459" xr:uid="{385015BA-B330-42C3-9874-1C3B313751EB}"/>
    <cellStyle name="40% - Accent5 17 3 6" xfId="25221" xr:uid="{F9CB4D3C-6605-4163-BB2F-B0A1FF45528E}"/>
    <cellStyle name="40% - Accent5 17 3 7" xfId="28858" xr:uid="{09E03F7D-B6C6-45B8-87C6-B159605820D5}"/>
    <cellStyle name="40% - Accent5 17 3 8" xfId="33966" xr:uid="{F8EE1061-EC01-487C-BA57-2D9E7CA7008F}"/>
    <cellStyle name="40% - Accent5 17 4" xfId="13125" xr:uid="{55F9D2D5-2439-4875-B1F3-E865ED59100F}"/>
    <cellStyle name="40% - Accent5 17 4 2" xfId="18801" xr:uid="{851FA578-FCA7-49BA-97A7-3D3B7C2D5B24}"/>
    <cellStyle name="40% - Accent5 17 4 3" xfId="24224" xr:uid="{67361702-0A6C-49B8-9240-47C05139AF75}"/>
    <cellStyle name="40% - Accent5 17 4 4" xfId="25986" xr:uid="{8ADF56CF-ED06-4D13-90BE-EA16A25519C5}"/>
    <cellStyle name="40% - Accent5 17 4 5" xfId="27721" xr:uid="{274208B9-86D2-4041-A763-E49338DAE393}"/>
    <cellStyle name="40% - Accent5 17 4 6" xfId="34731" xr:uid="{B20B1D2E-C66D-4CEB-BF09-DABEA9F644BE}"/>
    <cellStyle name="40% - Accent5 17 5" xfId="13446" xr:uid="{2B97E540-4AF9-461F-BB81-B6D9AC4B3574}"/>
    <cellStyle name="40% - Accent5 17 5 2" xfId="19028" xr:uid="{3093D89E-AF57-4492-A511-45F7FBC2D668}"/>
    <cellStyle name="40% - Accent5 17 5 3" xfId="26213" xr:uid="{CD08AC5E-0A2E-4CB5-8E51-4CFD7040DBE3}"/>
    <cellStyle name="40% - Accent5 17 5 4" xfId="29782" xr:uid="{8C3A0659-2FEC-4607-AA61-F73987D6C8CC}"/>
    <cellStyle name="40% - Accent5 17 5 5" xfId="34958" xr:uid="{A48A9A25-1D55-4CB4-A148-AE7695B94BF6}"/>
    <cellStyle name="40% - Accent5 17 6" xfId="15398" xr:uid="{201BC4A8-DF26-40B0-9674-E7A18722E18C}"/>
    <cellStyle name="40% - Accent5 17 6 2" xfId="20822" xr:uid="{AA4F2E04-43C4-4701-8DED-FBFFF1F63DCE}"/>
    <cellStyle name="40% - Accent5 17 6 3" xfId="31598" xr:uid="{79679A5E-3F7F-425E-AD20-94CF77DE71D5}"/>
    <cellStyle name="40% - Accent5 17 6 4" xfId="36802" xr:uid="{E4D1AB4D-45C5-49C4-91DF-76BF3106BF17}"/>
    <cellStyle name="40% - Accent5 17 7" xfId="28018" xr:uid="{700068EC-0D65-488A-941B-834AC49D5CEC}"/>
    <cellStyle name="40% - Accent5 17 7 2" xfId="38666" xr:uid="{CD860ED2-7064-4F1C-BE74-619F448E06BA}"/>
    <cellStyle name="40% - Accent5 17 8" xfId="9008" xr:uid="{057DE188-2F36-4B4A-9018-965727BA2D1B}"/>
    <cellStyle name="40% - Accent5 18" xfId="800" xr:uid="{7585EE0A-7D65-4D89-98B0-9C718266DFAD}"/>
    <cellStyle name="40% - Accent5 18 2" xfId="10743" xr:uid="{7813CBB9-E1F6-4ECB-913B-A0B783D64956}"/>
    <cellStyle name="40% - Accent5 18 2 2" xfId="13966" xr:uid="{104A2FCB-1E73-4099-A360-0F344B50B932}"/>
    <cellStyle name="40% - Accent5 18 2 2 2" xfId="19580" xr:uid="{1F1068C2-4814-4552-BF3C-967FE6D28A48}"/>
    <cellStyle name="40% - Accent5 18 2 2 3" xfId="26767" xr:uid="{727C5604-8F50-4CE8-9753-615515AA4912}"/>
    <cellStyle name="40% - Accent5 18 2 2 4" xfId="30378" xr:uid="{D67E6549-5240-4228-A24B-E445866083B2}"/>
    <cellStyle name="40% - Accent5 18 2 2 5" xfId="35558" xr:uid="{2491C167-E4A7-4A10-9146-EBC4CA7D11D0}"/>
    <cellStyle name="40% - Accent5 18 2 3" xfId="16438" xr:uid="{C882304E-9A62-4BC7-B35B-7B27A3691047}"/>
    <cellStyle name="40% - Accent5 18 2 3 2" xfId="21628" xr:uid="{AE8C5D6D-6467-4661-A413-56EEF0A15231}"/>
    <cellStyle name="40% - Accent5 18 2 3 3" xfId="32349" xr:uid="{CF584353-9659-45D0-BB0D-881DE722A0F0}"/>
    <cellStyle name="40% - Accent5 18 2 3 4" xfId="37608" xr:uid="{1BFA76EF-C5DD-4226-9F0C-46E639D01CF6}"/>
    <cellStyle name="40% - Accent5 18 2 4" xfId="17592" xr:uid="{96EFBFF4-ED74-490B-9B2A-1ED01E3F0B79}"/>
    <cellStyle name="40% - Accent5 18 2 5" xfId="23015" xr:uid="{9E8FC2BD-8CEB-4FFF-BEAD-532AB215DDA3}"/>
    <cellStyle name="40% - Accent5 18 2 6" xfId="24778" xr:uid="{3C8FCAF0-6E1D-4A03-9C6E-9EF9CDADA429}"/>
    <cellStyle name="40% - Accent5 18 2 7" xfId="28862" xr:uid="{FFC58DCF-9547-42FA-89D8-0BB9BA2D48EC}"/>
    <cellStyle name="40% - Accent5 18 2 8" xfId="33522" xr:uid="{EA36977F-5972-4F55-8FD1-9072EDF2156F}"/>
    <cellStyle name="40% - Accent5 18 3" xfId="12155" xr:uid="{B337EF5D-F11C-468D-95B6-5ABD22CE7F3D}"/>
    <cellStyle name="40% - Accent5 18 3 2" xfId="14238" xr:uid="{48FB62AE-3C43-4B75-A137-E41A7CA8FE4A}"/>
    <cellStyle name="40% - Accent5 18 3 2 2" xfId="19874" xr:uid="{DA08D540-D96B-4305-80FB-4D73A6D13E95}"/>
    <cellStyle name="40% - Accent5 18 3 2 3" xfId="27061" xr:uid="{A8899FF9-9731-4919-9A81-F1F8CD71BD50}"/>
    <cellStyle name="40% - Accent5 18 3 2 4" xfId="30672" xr:uid="{3A510248-A2BC-4D10-A014-8E79520AF15F}"/>
    <cellStyle name="40% - Accent5 18 3 2 5" xfId="35852" xr:uid="{C78643C5-A209-4B33-97E2-1D70932C31BC}"/>
    <cellStyle name="40% - Accent5 18 3 3" xfId="16669" xr:uid="{8AB86EC1-4395-44E2-93BE-90C7767BC54B}"/>
    <cellStyle name="40% - Accent5 18 3 3 2" xfId="21879" xr:uid="{7D587259-2C64-4B83-99EB-F498BE967ED0}"/>
    <cellStyle name="40% - Accent5 18 3 3 3" xfId="32600" xr:uid="{90204607-C10B-4D21-ABF5-FDDF702D8340}"/>
    <cellStyle name="40% - Accent5 18 3 3 4" xfId="37859" xr:uid="{B4B0C9EB-A600-4B5B-B1D5-2F57A40D3862}"/>
    <cellStyle name="40% - Accent5 18 3 4" xfId="18330" xr:uid="{F5FC580D-BC10-450A-90BD-FFBDC41D7878}"/>
    <cellStyle name="40% - Accent5 18 3 5" xfId="23755" xr:uid="{D021F2DE-E8CD-4BAE-ADF0-B06E9746E2CA}"/>
    <cellStyle name="40% - Accent5 18 3 6" xfId="25517" xr:uid="{2AA3F19C-3F83-49B3-8149-E1E3688D8986}"/>
    <cellStyle name="40% - Accent5 18 3 7" xfId="29117" xr:uid="{6F5F112F-F096-4718-A8CF-938739C55A45}"/>
    <cellStyle name="40% - Accent5 18 3 8" xfId="34262" xr:uid="{84E34E65-B5E6-4305-900B-FE20F589D193}"/>
    <cellStyle name="40% - Accent5 18 4" xfId="13166" xr:uid="{DE58C87A-7891-4329-ABC3-3BE014F6A8D9}"/>
    <cellStyle name="40% - Accent5 18 4 2" xfId="18814" xr:uid="{D2E63381-5604-499C-815D-7FCF8733A103}"/>
    <cellStyle name="40% - Accent5 18 4 3" xfId="24237" xr:uid="{EB052794-2074-4DA7-BFD0-58B57B345474}"/>
    <cellStyle name="40% - Accent5 18 4 4" xfId="25999" xr:uid="{A755586C-4A87-4EEF-989A-B87AEFD5909E}"/>
    <cellStyle name="40% - Accent5 18 4 5" xfId="29631" xr:uid="{C081AA15-45B5-4DF1-A715-5C926396A431}"/>
    <cellStyle name="40% - Accent5 18 4 6" xfId="34744" xr:uid="{A7C06043-512B-42FD-B2EF-27B9F3504CD0}"/>
    <cellStyle name="40% - Accent5 18 5" xfId="13460" xr:uid="{72274B90-D9E6-4501-9D17-36AC21A97BA1}"/>
    <cellStyle name="40% - Accent5 18 5 2" xfId="19042" xr:uid="{BF8B7FB1-3EAD-4C39-859F-35F01D064840}"/>
    <cellStyle name="40% - Accent5 18 5 3" xfId="26227" xr:uid="{7244EBE9-68C4-47C8-AD4E-DE5B386E3D75}"/>
    <cellStyle name="40% - Accent5 18 5 4" xfId="29796" xr:uid="{3D0CA63B-7B8C-43BD-AC7C-CF04CB3ADC74}"/>
    <cellStyle name="40% - Accent5 18 5 5" xfId="34972" xr:uid="{CFDCFF54-BF2A-4F66-AE8E-4763574C9D6A}"/>
    <cellStyle name="40% - Accent5 18 6" xfId="15411" xr:uid="{FCA671A0-2E29-4DC4-AE56-F3BE2D926064}"/>
    <cellStyle name="40% - Accent5 18 6 2" xfId="20835" xr:uid="{9E0F84BF-0034-47CE-A427-CFDD250F7B02}"/>
    <cellStyle name="40% - Accent5 18 6 3" xfId="31611" xr:uid="{E59C3029-B9D7-4A21-BA48-AE472164F698}"/>
    <cellStyle name="40% - Accent5 18 6 4" xfId="36815" xr:uid="{C0E4625B-6DB5-4BB0-92E9-A223BB4A9944}"/>
    <cellStyle name="40% - Accent5 18 7" xfId="28031" xr:uid="{58CA6F03-914B-4730-A8C0-C637E7FCDBDB}"/>
    <cellStyle name="40% - Accent5 18 7 2" xfId="38667" xr:uid="{30491FC4-5580-4369-B549-F41F8AF8FFE2}"/>
    <cellStyle name="40% - Accent5 18 8" xfId="9009" xr:uid="{A46CFA17-EBD7-4D83-A764-9D9DE85B41E8}"/>
    <cellStyle name="40% - Accent5 19" xfId="801" xr:uid="{0715306C-592D-4655-BE4C-3A8029BE1B28}"/>
    <cellStyle name="40% - Accent5 19 10" xfId="33537" xr:uid="{2AE10A31-A134-40C2-A10F-892C5EECDDCF}"/>
    <cellStyle name="40% - Accent5 19 11" xfId="10786" xr:uid="{35D7D3EF-7B56-4244-82EC-280E25B66377}"/>
    <cellStyle name="40% - Accent5 19 12" xfId="9010" xr:uid="{C569A01B-D83F-4CB9-80E9-CCA2B422B94D}"/>
    <cellStyle name="40% - Accent5 19 2" xfId="11799" xr:uid="{70900CEE-CFAF-4495-8C2E-23F9A4595327}"/>
    <cellStyle name="40% - Accent5 19 2 2" xfId="13990" xr:uid="{06EF676A-3279-4D53-979F-3D27A9ABEDFD}"/>
    <cellStyle name="40% - Accent5 19 2 2 2" xfId="19607" xr:uid="{7FB67469-6356-4877-8DA6-178D0DABB895}"/>
    <cellStyle name="40% - Accent5 19 2 2 3" xfId="26794" xr:uid="{A5070C9A-A107-43A0-94FF-F14E3CD4E6E0}"/>
    <cellStyle name="40% - Accent5 19 2 2 4" xfId="30405" xr:uid="{9A29DDC7-70CC-4F74-B046-020B83C049E5}"/>
    <cellStyle name="40% - Accent5 19 2 2 5" xfId="35585" xr:uid="{53D010B9-200D-40EC-A696-7B864B40BF36}"/>
    <cellStyle name="40% - Accent5 19 2 3" xfId="16459" xr:uid="{3DB5DA8F-4CD8-4B14-8915-6C9BD09D3F02}"/>
    <cellStyle name="40% - Accent5 19 2 3 2" xfId="21652" xr:uid="{CEE01AA1-872C-48D7-ABCB-688D1D87D003}"/>
    <cellStyle name="40% - Accent5 19 2 3 3" xfId="32373" xr:uid="{52A58F06-B1ED-45F5-86FE-06FAF30130C0}"/>
    <cellStyle name="40% - Accent5 19 2 3 4" xfId="37632" xr:uid="{F5EF6B75-2F35-4B7C-B85A-DCC4606EC63E}"/>
    <cellStyle name="40% - Accent5 19 2 4" xfId="18063" xr:uid="{E237468B-8335-40FA-A4F6-44A976EEB595}"/>
    <cellStyle name="40% - Accent5 19 2 5" xfId="23488" xr:uid="{4520F2CE-A37F-4988-A946-668510A57549}"/>
    <cellStyle name="40% - Accent5 19 2 6" xfId="25250" xr:uid="{70F72129-175F-4805-9312-807CE1C3E9D1}"/>
    <cellStyle name="40% - Accent5 19 2 7" xfId="28886" xr:uid="{58F39ED5-84FE-44E7-865F-DEDCBA411A9D}"/>
    <cellStyle name="40% - Accent5 19 2 8" xfId="33995" xr:uid="{6D6A12D2-9161-42E9-9AF6-7A7E3D44367B}"/>
    <cellStyle name="40% - Accent5 19 3" xfId="12208" xr:uid="{1217087D-801E-40ED-B69B-D58ABBBFE717}"/>
    <cellStyle name="40% - Accent5 19 3 2" xfId="14277" xr:uid="{B9C8DE38-00CD-464D-8287-0E4164FE1AEA}"/>
    <cellStyle name="40% - Accent5 19 3 2 2" xfId="19914" xr:uid="{8459FDEF-BA03-47C6-85A7-0E3EECCA1863}"/>
    <cellStyle name="40% - Accent5 19 3 2 3" xfId="27101" xr:uid="{551D5AAA-A898-4583-9957-742A68D08D61}"/>
    <cellStyle name="40% - Accent5 19 3 2 4" xfId="30712" xr:uid="{970328A5-173F-4C12-B580-9E8318218C8F}"/>
    <cellStyle name="40% - Accent5 19 3 2 5" xfId="35892" xr:uid="{2DB5E27B-3C27-4307-AFDA-C850A0E71A3A}"/>
    <cellStyle name="40% - Accent5 19 3 3" xfId="16701" xr:uid="{599426F0-4FD1-4AD0-871D-52EA1C1C3EF2}"/>
    <cellStyle name="40% - Accent5 19 3 3 2" xfId="21912" xr:uid="{67D80BE6-1C52-4A14-A2D5-E80F56397635}"/>
    <cellStyle name="40% - Accent5 19 3 3 3" xfId="32633" xr:uid="{EED9480E-331D-4440-A874-7911B9DF17A7}"/>
    <cellStyle name="40% - Accent5 19 3 3 4" xfId="37892" xr:uid="{4B8FDB18-CCAF-40A9-8A4A-9856725BF845}"/>
    <cellStyle name="40% - Accent5 19 3 4" xfId="18370" xr:uid="{693DCC2F-8C4B-48FA-A554-16DB6682D79A}"/>
    <cellStyle name="40% - Accent5 19 3 5" xfId="23795" xr:uid="{7A518F08-2F87-4EB7-8FED-684F39449661}"/>
    <cellStyle name="40% - Accent5 19 3 6" xfId="25557" xr:uid="{E28F2435-79B0-4913-90EF-1DFE446BE0C1}"/>
    <cellStyle name="40% - Accent5 19 3 7" xfId="29151" xr:uid="{EC00F116-D566-46EB-BE4D-712B4AEA1ABD}"/>
    <cellStyle name="40% - Accent5 19 3 8" xfId="34302" xr:uid="{AC71DFBD-0927-4434-8718-0229AF7C0475}"/>
    <cellStyle name="40% - Accent5 19 4" xfId="13475" xr:uid="{04C9DDA4-449B-4FBF-A89F-2879D842210C}"/>
    <cellStyle name="40% - Accent5 19 4 2" xfId="19057" xr:uid="{BA083D1D-C67A-4523-8DF4-93A5AD3F258B}"/>
    <cellStyle name="40% - Accent5 19 4 3" xfId="26242" xr:uid="{65F11EA5-700B-414F-BF31-DF114139389F}"/>
    <cellStyle name="40% - Accent5 19 4 4" xfId="29811" xr:uid="{FD236173-B264-472B-8654-0D663BA2CFCD}"/>
    <cellStyle name="40% - Accent5 19 4 5" xfId="34987" xr:uid="{B215C3AC-A335-498B-AEAC-69C0654D5F3D}"/>
    <cellStyle name="40% - Accent5 19 5" xfId="15423" xr:uid="{E8AE2B47-2BE2-43E5-AB47-CBFD87175629}"/>
    <cellStyle name="40% - Accent5 19 5 2" xfId="20847" xr:uid="{F08446F1-2C7A-4D42-A101-63F9FF80E27D}"/>
    <cellStyle name="40% - Accent5 19 5 3" xfId="31623" xr:uid="{3D97F881-EF2C-4A0B-875E-3FB09AB7B5DB}"/>
    <cellStyle name="40% - Accent5 19 5 4" xfId="36827" xr:uid="{48E6649A-77AD-40C9-AD62-C4700112662B}"/>
    <cellStyle name="40% - Accent5 19 6" xfId="17607" xr:uid="{5700913B-235A-42AE-A03C-9CDC39DA6412}"/>
    <cellStyle name="40% - Accent5 19 7" xfId="23030" xr:uid="{2EC75317-8913-4263-892D-68941DB7EBF6}"/>
    <cellStyle name="40% - Accent5 19 7 2" xfId="38668" xr:uid="{B43A22C8-C0D9-4124-913D-F6EED80E2317}"/>
    <cellStyle name="40% - Accent5 19 8" xfId="24793" xr:uid="{571F33BF-FB0C-4DB2-8D99-96AC4B3561F9}"/>
    <cellStyle name="40% - Accent5 19 9" xfId="28043" xr:uid="{904AA9CF-014A-421A-8A4F-E71ADD0399BF}"/>
    <cellStyle name="40% - Accent5 2" xfId="802" xr:uid="{D1982680-10BF-43BE-B592-AD3779F00D32}"/>
    <cellStyle name="40% - Accent5 2 10" xfId="803" xr:uid="{B9A564D3-AE00-46F2-B26D-EFE0C971ECD0}"/>
    <cellStyle name="40% - Accent5 2 10 2" xfId="38669" xr:uid="{BF1885FE-E918-406F-BBAB-53B8D55B776D}"/>
    <cellStyle name="40% - Accent5 2 11" xfId="804" xr:uid="{80748E45-F2E2-48DC-B008-E13E162F6CA0}"/>
    <cellStyle name="40% - Accent5 2 11 2" xfId="38670" xr:uid="{0D3A4EAD-6162-4C4D-95A2-32CC493E69DF}"/>
    <cellStyle name="40% - Accent5 2 12" xfId="805" xr:uid="{81DC84E8-BE07-4682-BCD3-EE66D6548298}"/>
    <cellStyle name="40% - Accent5 2 12 2" xfId="38671" xr:uid="{35AB0979-AC01-466B-BBD6-28B0EB55A78A}"/>
    <cellStyle name="40% - Accent5 2 13" xfId="806" xr:uid="{A211AED0-5FA3-411F-A863-05D56CDF02BE}"/>
    <cellStyle name="40% - Accent5 2 13 2" xfId="38672" xr:uid="{FB18CE59-9506-4339-978F-042F22CDA1B7}"/>
    <cellStyle name="40% - Accent5 2 14" xfId="807" xr:uid="{5F2F7CC4-738E-4048-9A50-766C5DA1D92B}"/>
    <cellStyle name="40% - Accent5 2 14 2" xfId="38673" xr:uid="{155B42C2-FEB5-44EF-B5DA-04DCE83C198A}"/>
    <cellStyle name="40% - Accent5 2 15" xfId="38674" xr:uid="{F562051D-A569-43A9-AF79-74EC6EA18FF5}"/>
    <cellStyle name="40% - Accent5 2 2" xfId="808" xr:uid="{48A30F97-692A-44B9-A842-2BD24F514956}"/>
    <cellStyle name="40% - Accent5 2 2 10" xfId="27808" xr:uid="{883A1BE0-7A1E-4D5E-AC45-E89E4974D9E8}"/>
    <cellStyle name="40% - Accent5 2 2 11" xfId="33011" xr:uid="{8278EF49-E026-45D4-9A18-8FD79ABF036F}"/>
    <cellStyle name="40% - Accent5 2 2 12" xfId="9835" xr:uid="{F47C8846-B05E-4DBD-A205-81BD17AC6052}"/>
    <cellStyle name="40% - Accent5 2 2 13" xfId="9011" xr:uid="{0F62C154-F40F-40FB-8934-6133F0715E84}"/>
    <cellStyle name="40% - Accent5 2 2 2" xfId="11331" xr:uid="{07003867-5408-4C69-8D47-78C24499A153}"/>
    <cellStyle name="40% - Accent5 2 2 2 2" xfId="11394" xr:uid="{BBA5586A-25FC-456D-95D1-0F43BE89C6B4}"/>
    <cellStyle name="40% - Accent5 2 2 2 2 2" xfId="17797" xr:uid="{DF143176-47B8-4CC5-9AB1-8294C429A429}"/>
    <cellStyle name="40% - Accent5 2 2 2 2 3" xfId="23220" xr:uid="{69C41164-1C3B-4BBC-9285-20FC21D22E77}"/>
    <cellStyle name="40% - Accent5 2 2 2 2 4" xfId="24982" xr:uid="{BFF9E66E-35A9-4452-A0AD-D27A2A7449D9}"/>
    <cellStyle name="40% - Accent5 2 2 2 2 5" xfId="29635" xr:uid="{158D06F2-6B40-4F3B-913D-2DD819BFE63B}"/>
    <cellStyle name="40% - Accent5 2 2 2 2 6" xfId="33727" xr:uid="{03E6F20E-1E51-4711-90DF-E9D943310795}"/>
    <cellStyle name="40% - Accent5 2 2 2 3" xfId="13249" xr:uid="{7D097CFE-E172-4F71-BFB9-33E140701419}"/>
    <cellStyle name="40% - Accent5 2 2 2 3 2" xfId="18828" xr:uid="{C78B6F20-44D4-467A-A4C2-748A46A76F39}"/>
    <cellStyle name="40% - Accent5 2 2 2 3 3" xfId="24251" xr:uid="{66613AD4-7EDD-434D-B224-06088E64F48B}"/>
    <cellStyle name="40% - Accent5 2 2 2 3 4" xfId="26013" xr:uid="{BB01AF8F-9392-4F46-A069-7418E22857B3}"/>
    <cellStyle name="40% - Accent5 2 2 2 3 5" xfId="29644" xr:uid="{A92CA798-C2CA-4737-A6C4-B4AD1B555A80}"/>
    <cellStyle name="40% - Accent5 2 2 2 3 6" xfId="34758" xr:uid="{C7F1E0F0-BEEB-42FD-8B4C-C147366CC726}"/>
    <cellStyle name="40% - Accent5 2 2 2 4" xfId="13667" xr:uid="{EB25BBE9-F4A3-483D-8E4E-0C36BB5BF3BF}"/>
    <cellStyle name="40% - Accent5 2 2 2 4 2" xfId="19249" xr:uid="{33247D62-C177-4871-AA3A-9AF269703651}"/>
    <cellStyle name="40% - Accent5 2 2 2 4 3" xfId="26434" xr:uid="{B2D54D55-396E-4E00-A149-49B6FD6932AE}"/>
    <cellStyle name="40% - Accent5 2 2 2 4 4" xfId="30002" xr:uid="{295C59FD-4F57-42ED-9721-7076CB01FEFB}"/>
    <cellStyle name="40% - Accent5 2 2 2 4 5" xfId="35179" xr:uid="{3CF39068-0418-4340-B504-2D24A004C18E}"/>
    <cellStyle name="40% - Accent5 2 2 2 5" xfId="16251" xr:uid="{6F481337-0155-4944-963B-1E6893836496}"/>
    <cellStyle name="40% - Accent5 2 2 2 5 2" xfId="21415" xr:uid="{1C851BE0-993B-499A-A82B-8321E18A95D2}"/>
    <cellStyle name="40% - Accent5 2 2 2 5 3" xfId="32136" xr:uid="{F8F265AE-0DE5-4B44-86AF-2E2A8DCF4594}"/>
    <cellStyle name="40% - Accent5 2 2 2 5 4" xfId="37394" xr:uid="{38780419-DC30-433B-9BC0-9500F29B2665}"/>
    <cellStyle name="40% - Accent5 2 2 2 6" xfId="28646" xr:uid="{5A2DAA06-2227-4F06-B0A0-3FDCEEFAD058}"/>
    <cellStyle name="40% - Accent5 2 2 3" xfId="11405" xr:uid="{4F289D6A-5100-4504-967D-2AED80ED7721}"/>
    <cellStyle name="40% - Accent5 2 2 3 2" xfId="13673" xr:uid="{0B3830CD-7602-45E4-AB8B-89DFFFB083AE}"/>
    <cellStyle name="40% - Accent5 2 2 3 2 2" xfId="19255" xr:uid="{9338DEB8-34DB-4B45-B19E-C206788B3ECA}"/>
    <cellStyle name="40% - Accent5 2 2 3 2 3" xfId="26441" xr:uid="{3A7B4FDA-27C7-4379-8BDD-9EF65D339280}"/>
    <cellStyle name="40% - Accent5 2 2 3 2 4" xfId="30009" xr:uid="{D24FED88-C798-467C-9EB9-A5A09F12413F}"/>
    <cellStyle name="40% - Accent5 2 2 3 2 5" xfId="35187" xr:uid="{EFF44DA2-94D0-4EBD-9902-A30B08CA15D9}"/>
    <cellStyle name="40% - Accent5 2 2 3 3" xfId="16254" xr:uid="{58532A66-CCA2-408E-A4AD-A8AD60F3988F}"/>
    <cellStyle name="40% - Accent5 2 2 3 3 2" xfId="21421" xr:uid="{33287C52-2BC3-4A0D-9E3F-71AB8DCC9B88}"/>
    <cellStyle name="40% - Accent5 2 2 3 3 3" xfId="32142" xr:uid="{AF35AD0C-5D8E-4E61-9540-3E1EF77C4557}"/>
    <cellStyle name="40% - Accent5 2 2 3 3 4" xfId="37400" xr:uid="{F40C119B-7FF3-4166-8C42-93351FF51768}"/>
    <cellStyle name="40% - Accent5 2 2 3 4" xfId="17802" xr:uid="{1F1B3103-7963-42EF-8D7A-CA546D7DD7AB}"/>
    <cellStyle name="40% - Accent5 2 2 3 5" xfId="23226" xr:uid="{5A0346EF-E7D5-4FFB-8507-8275B12791F5}"/>
    <cellStyle name="40% - Accent5 2 2 3 6" xfId="24988" xr:uid="{5F83E4DF-13E4-414E-A647-ADA888CC6DC5}"/>
    <cellStyle name="40% - Accent5 2 2 3 7" xfId="28652" xr:uid="{0C01FEE3-9AAB-4552-ABC7-B757DEB97323}"/>
    <cellStyle name="40% - Accent5 2 2 3 8" xfId="33733" xr:uid="{AA3D4A7A-F3E4-4028-BBDB-C571E4796343}"/>
    <cellStyle name="40% - Accent5 2 2 4" xfId="13182" xr:uid="{3BAF72FE-E268-49EC-83E8-A38577536D05}"/>
    <cellStyle name="40% - Accent5 2 2 4 2" xfId="38675" xr:uid="{53EE74ED-1902-4704-B10D-9AC0DF91FAAE}"/>
    <cellStyle name="40% - Accent5 2 2 5" xfId="15234" xr:uid="{42D03884-30A4-4A4C-B7C0-4273C9F192A1}"/>
    <cellStyle name="40% - Accent5 2 2 5 2" xfId="20612" xr:uid="{360A8490-9185-4518-BBCC-426DD0F5A9C0}"/>
    <cellStyle name="40% - Accent5 2 2 5 3" xfId="31388" xr:uid="{9352581C-7A43-4E60-BFC7-73DC2823FD70}"/>
    <cellStyle name="40% - Accent5 2 2 5 4" xfId="36592" xr:uid="{E3A6F5AB-5CB1-4104-9C2B-41CA8B4B3882}"/>
    <cellStyle name="40% - Accent5 2 2 6" xfId="17127" xr:uid="{AEA5BEE3-A372-4690-8D0A-55B5EF8A568A}"/>
    <cellStyle name="40% - Accent5 2 2 7" xfId="22307" xr:uid="{5BE656C3-F569-4BE2-A20E-A07D7D97E852}"/>
    <cellStyle name="40% - Accent5 2 2 8" xfId="22507" xr:uid="{BAB6856C-C1E5-469D-867E-ACCA71561D96}"/>
    <cellStyle name="40% - Accent5 2 2 9" xfId="24267" xr:uid="{EF8C4C6E-852A-40E5-A93C-E14507E5A45D}"/>
    <cellStyle name="40% - Accent5 2 3" xfId="809" xr:uid="{F5315776-D6BC-4A6D-8831-144B5179EB3C}"/>
    <cellStyle name="40% - Accent5 2 3 10" xfId="10391" xr:uid="{08B24054-D00D-45E2-B3F8-051322EA1807}"/>
    <cellStyle name="40% - Accent5 2 3 2" xfId="11580" xr:uid="{FDC6B093-8D39-4DDB-84A1-C19D3ACA8DF5}"/>
    <cellStyle name="40% - Accent5 2 3 2 2" xfId="38676" xr:uid="{92CB2C12-4222-45CE-8847-1A53D8FACE0F}"/>
    <cellStyle name="40% - Accent5 2 3 3" xfId="13266" xr:uid="{7319EC76-4269-44A7-91BE-70494D0EA709}"/>
    <cellStyle name="40% - Accent5 2 3 4" xfId="17311" xr:uid="{2E33CE4A-DA87-42E9-9979-21AC3BE79253}"/>
    <cellStyle name="40% - Accent5 2 3 5" xfId="22491" xr:uid="{ABCB07DF-0724-427C-96AB-B2CD06040FA9}"/>
    <cellStyle name="40% - Accent5 2 3 6" xfId="22690" xr:uid="{C88647E1-F5BB-478E-9758-8612D581EA65}"/>
    <cellStyle name="40% - Accent5 2 3 7" xfId="24451" xr:uid="{7FE39448-4A8F-4792-BD52-0F06BDC5D67A}"/>
    <cellStyle name="40% - Accent5 2 3 8" xfId="29324" xr:uid="{11B4192F-46F4-4A8A-9F43-ED535629CF32}"/>
    <cellStyle name="40% - Accent5 2 3 9" xfId="33195" xr:uid="{22EC6D61-07A4-4CD9-95EF-D602E6DB769C}"/>
    <cellStyle name="40% - Accent5 2 4" xfId="810" xr:uid="{1FC9A031-A081-4A0E-B4D7-D09631B406F3}"/>
    <cellStyle name="40% - Accent5 2 4 2" xfId="14710" xr:uid="{32FCF3B2-9DF5-4133-97E6-E4FA84D44611}"/>
    <cellStyle name="40% - Accent5 2 4 2 2" xfId="20345" xr:uid="{3AB34646-3267-4AEB-AF56-385E6E232216}"/>
    <cellStyle name="40% - Accent5 2 4 2 3" xfId="27532" xr:uid="{D30CC5BF-CDFA-465E-9B8D-0476885EBDC5}"/>
    <cellStyle name="40% - Accent5 2 4 2 4" xfId="31142" xr:uid="{E2B88907-5E52-4D20-9E16-130CF8233186}"/>
    <cellStyle name="40% - Accent5 2 4 2 5" xfId="36324" xr:uid="{6F79FB59-1262-4A4D-8778-A6646D0C3ECA}"/>
    <cellStyle name="40% - Accent5 2 4 3" xfId="16894" xr:uid="{AF636EA8-494E-49B3-BA4B-31423FB58788}"/>
    <cellStyle name="40% - Accent5 2 4 3 2" xfId="22102" xr:uid="{3D68FB06-581F-4FB4-BED8-42A29DE28FCB}"/>
    <cellStyle name="40% - Accent5 2 4 3 3" xfId="32823" xr:uid="{00CA88D2-36E9-4931-84B4-DD9E57A7D76A}"/>
    <cellStyle name="40% - Accent5 2 4 3 4" xfId="38081" xr:uid="{398B93D5-6A12-4526-8741-F7F20B0BA4DB}"/>
    <cellStyle name="40% - Accent5 2 4 4" xfId="17327" xr:uid="{003B915E-B41A-408D-B96F-AF2DB85D21D4}"/>
    <cellStyle name="40% - Accent5 2 4 5" xfId="22705" xr:uid="{F9246944-D619-4DF7-AF39-72D866809230}"/>
    <cellStyle name="40% - Accent5 2 4 6" xfId="24467" xr:uid="{10CA2475-EB7C-425F-80BF-2BA7411D4B0C}"/>
    <cellStyle name="40% - Accent5 2 4 7" xfId="29358" xr:uid="{50C9B177-DA2B-4062-A556-A7FC90B7CE32}"/>
    <cellStyle name="40% - Accent5 2 4 8" xfId="33211" xr:uid="{AA5A2172-475E-4BCC-9124-18ECB1BE8AE8}"/>
    <cellStyle name="40% - Accent5 2 4 9" xfId="10446" xr:uid="{6E8726C8-FB8E-42E3-8683-08AE58532451}"/>
    <cellStyle name="40% - Accent5 2 5" xfId="811" xr:uid="{D8ED7D46-3A46-4E00-AB80-E3DAE2C23C64}"/>
    <cellStyle name="40% - Accent5 2 5 2" xfId="17402" xr:uid="{1ED3DA00-6511-4877-A5BE-1370522AC50D}"/>
    <cellStyle name="40% - Accent5 2 5 3" xfId="22822" xr:uid="{CC8EA424-6229-44D0-ACCD-B2E5CDE93070}"/>
    <cellStyle name="40% - Accent5 2 5 4" xfId="24584" xr:uid="{ECAC0F2D-2FB8-4805-A0F1-C580DB145D37}"/>
    <cellStyle name="40% - Accent5 2 5 5" xfId="28607" xr:uid="{458591A6-70F4-4C3C-AE2A-2830444DDA2D}"/>
    <cellStyle name="40% - Accent5 2 5 6" xfId="33328" xr:uid="{4ECDFD77-5A49-4175-BF67-635F10AF0C0C}"/>
    <cellStyle name="40% - Accent5 2 5 7" xfId="38677" xr:uid="{11C6824B-9376-4913-9BD3-F828CD8385CF}"/>
    <cellStyle name="40% - Accent5 2 5 8" xfId="10510" xr:uid="{08107496-2279-4EC3-A32F-20B7893B2119}"/>
    <cellStyle name="40% - Accent5 2 6" xfId="812" xr:uid="{4E0B5E0A-39DE-4496-8F1E-4FA8670FCD8D}"/>
    <cellStyle name="40% - Accent5 2 6 2" xfId="18844" xr:uid="{5BA02273-1D79-4832-9205-30B6DB69300E}"/>
    <cellStyle name="40% - Accent5 2 6 2 2" xfId="38678" xr:uid="{065E7619-BF13-4FB4-83CC-6B1A8A98796F}"/>
    <cellStyle name="40% - Accent5 2 6 3" xfId="26029" xr:uid="{34B69088-09D6-467F-9DFB-73574B1CCB68}"/>
    <cellStyle name="40% - Accent5 2 6 4" xfId="29612" xr:uid="{2552A4A8-7DBF-4CD3-A669-93212131E87A}"/>
    <cellStyle name="40% - Accent5 2 6 5" xfId="34774" xr:uid="{18FEC9D3-0996-47C1-A24B-91515341D817}"/>
    <cellStyle name="40% - Accent5 2 6 6" xfId="13309" xr:uid="{B29BE86E-4836-486B-9D67-0CD165FAF8D5}"/>
    <cellStyle name="40% - Accent5 2 7" xfId="813" xr:uid="{19D93876-4B9D-4251-A4E9-F4125508339A}"/>
    <cellStyle name="40% - Accent5 2 7 2" xfId="38680" xr:uid="{FB4369A4-E00D-4179-BE7D-42D92C9269E3}"/>
    <cellStyle name="40% - Accent5 2 7 3" xfId="38679" xr:uid="{84AFDE43-F08B-4AE1-9B7D-F26147CB4B40}"/>
    <cellStyle name="40% - Accent5 2 8" xfId="814" xr:uid="{ABCCC3D4-B797-4FC4-AC37-4E2860E64640}"/>
    <cellStyle name="40% - Accent5 2 8 2" xfId="38682" xr:uid="{0EC33622-D0A2-4FD9-B18A-0708AD70CE62}"/>
    <cellStyle name="40% - Accent5 2 8 3" xfId="38681" xr:uid="{5B9ED5DE-2E45-4536-8D11-DC912FFE48E9}"/>
    <cellStyle name="40% - Accent5 2 9" xfId="815" xr:uid="{24F6290B-990F-4E7B-AC59-A7230BCC5A14}"/>
    <cellStyle name="40% - Accent5 2 9 2" xfId="38684" xr:uid="{F63E59F5-C31F-4F05-A7C1-2FDA1C4E17BE}"/>
    <cellStyle name="40% - Accent5 2 9 3" xfId="38683" xr:uid="{23AC7C74-A20B-4931-83B6-A988829CC066}"/>
    <cellStyle name="40% - Accent5 2_Finance" xfId="816" xr:uid="{F93EF263-C743-4E32-B205-DC0FD5146546}"/>
    <cellStyle name="40% - Accent5 20" xfId="817" xr:uid="{4AE7D364-A0DD-4F0C-983B-8339C4DB0203}"/>
    <cellStyle name="40% - Accent5 20 10" xfId="33551" xr:uid="{A7AD6F4B-30D1-496D-B495-D486B28A220C}"/>
    <cellStyle name="40% - Accent5 20 11" xfId="10828" xr:uid="{646B0D73-1E27-441A-8797-DC4E59E38894}"/>
    <cellStyle name="40% - Accent5 20 2" xfId="11831" xr:uid="{0D76CA47-9155-43C2-BF44-5D84815305DD}"/>
    <cellStyle name="40% - Accent5 20 2 2" xfId="14015" xr:uid="{5CA365AC-77FF-486D-8E64-F76F7348085B}"/>
    <cellStyle name="40% - Accent5 20 2 2 2" xfId="19633" xr:uid="{0E3AF5A5-AECB-4DAC-9242-E74884A0B7E9}"/>
    <cellStyle name="40% - Accent5 20 2 2 3" xfId="26820" xr:uid="{B279CD5B-590C-4F27-B361-21F2B5BC56E7}"/>
    <cellStyle name="40% - Accent5 20 2 2 4" xfId="30431" xr:uid="{FCCAA778-B5E4-4A77-A585-EC1C306E6E51}"/>
    <cellStyle name="40% - Accent5 20 2 2 5" xfId="35611" xr:uid="{8089C356-DB15-43E6-8A71-9E566A07AEBC}"/>
    <cellStyle name="40% - Accent5 20 2 3" xfId="16481" xr:uid="{F7E7759F-CFB9-48C8-A6B7-D12777E5A535}"/>
    <cellStyle name="40% - Accent5 20 2 3 2" xfId="21674" xr:uid="{8C8968D8-2103-41FB-BC89-922679E3464F}"/>
    <cellStyle name="40% - Accent5 20 2 3 3" xfId="32395" xr:uid="{CC5DCCED-4C8A-47D8-BA00-12A4C5D3EF33}"/>
    <cellStyle name="40% - Accent5 20 2 3 4" xfId="37654" xr:uid="{FBBA273F-4F5E-481E-B5FD-16CA41755555}"/>
    <cellStyle name="40% - Accent5 20 2 4" xfId="18089" xr:uid="{D649F6A3-E82D-4756-8D2F-6E7580A143BC}"/>
    <cellStyle name="40% - Accent5 20 2 5" xfId="23514" xr:uid="{068B692F-27C1-485B-B741-36C10069E10C}"/>
    <cellStyle name="40% - Accent5 20 2 6" xfId="25276" xr:uid="{5A6CF409-1A1E-4BD4-BB48-D242A0A9950F}"/>
    <cellStyle name="40% - Accent5 20 2 7" xfId="28909" xr:uid="{42FD5D09-56DB-400F-B612-1A2899405995}"/>
    <cellStyle name="40% - Accent5 20 2 8" xfId="34021" xr:uid="{03D2B228-2E03-4E38-8BE9-BE53F51A371F}"/>
    <cellStyle name="40% - Accent5 20 3" xfId="12241" xr:uid="{3DE5DD6A-015F-49FC-8C77-E09EC19C62DC}"/>
    <cellStyle name="40% - Accent5 20 3 2" xfId="14293" xr:uid="{AFF6F011-AA61-495B-BA30-1FCDEC09FB54}"/>
    <cellStyle name="40% - Accent5 20 3 2 2" xfId="19930" xr:uid="{7596B976-98BF-41EB-8A81-D63034EE108E}"/>
    <cellStyle name="40% - Accent5 20 3 2 3" xfId="27117" xr:uid="{56C1D02D-A36F-454F-B872-89800486BAC8}"/>
    <cellStyle name="40% - Accent5 20 3 2 4" xfId="30728" xr:uid="{DD8F93A3-03EE-43D7-8760-054B08CE0ED1}"/>
    <cellStyle name="40% - Accent5 20 3 2 5" xfId="35908" xr:uid="{301CD1A1-DD1B-41E8-B01F-84B9E90964A7}"/>
    <cellStyle name="40% - Accent5 20 3 3" xfId="16715" xr:uid="{A50E9E49-3ABB-48E8-9EAC-4A73BE6484A6}"/>
    <cellStyle name="40% - Accent5 20 3 3 2" xfId="21926" xr:uid="{1C8ABE77-1492-4718-9354-5348C45027C1}"/>
    <cellStyle name="40% - Accent5 20 3 3 3" xfId="32647" xr:uid="{BF144E8B-DFF9-49BE-A9FA-2EAB8394457B}"/>
    <cellStyle name="40% - Accent5 20 3 3 4" xfId="37906" xr:uid="{0D987A67-14F3-481E-97E4-8C8FA67CE493}"/>
    <cellStyle name="40% - Accent5 20 3 4" xfId="18386" xr:uid="{56441F56-E791-465D-A652-5655A074D121}"/>
    <cellStyle name="40% - Accent5 20 3 5" xfId="23811" xr:uid="{EF1C0C4F-97BD-47EE-B998-E08CEF019892}"/>
    <cellStyle name="40% - Accent5 20 3 6" xfId="25573" xr:uid="{CABE9B06-D498-45BF-B4C5-42AE69EB83AE}"/>
    <cellStyle name="40% - Accent5 20 3 7" xfId="29166" xr:uid="{A61F07B4-FBF0-490C-BD6A-53D01704CD69}"/>
    <cellStyle name="40% - Accent5 20 3 8" xfId="34318" xr:uid="{B42E7AC0-882B-4208-B283-465935D4CB30}"/>
    <cellStyle name="40% - Accent5 20 4" xfId="13489" xr:uid="{261ADBC6-921A-46B2-9E6C-C886F4C3D050}"/>
    <cellStyle name="40% - Accent5 20 4 2" xfId="19071" xr:uid="{0024100C-CCDE-42DB-8A3A-A19C980E90E3}"/>
    <cellStyle name="40% - Accent5 20 4 3" xfId="26256" xr:uid="{A232C995-220F-40DE-8CF8-44688BE20485}"/>
    <cellStyle name="40% - Accent5 20 4 4" xfId="29825" xr:uid="{35092282-038D-412E-9921-7DA3FD02E4B5}"/>
    <cellStyle name="40% - Accent5 20 4 5" xfId="35001" xr:uid="{35D9910B-4327-434E-A85F-6266B76465A8}"/>
    <cellStyle name="40% - Accent5 20 5" xfId="15437" xr:uid="{968DDABF-FBDC-4CCA-8D0F-AA30E6245D6E}"/>
    <cellStyle name="40% - Accent5 20 5 2" xfId="20861" xr:uid="{20BBFBC1-BB76-4432-81D2-3B77F516794C}"/>
    <cellStyle name="40% - Accent5 20 5 3" xfId="31637" xr:uid="{A1B5194D-035F-4E8C-9CD3-E11A92776432}"/>
    <cellStyle name="40% - Accent5 20 5 4" xfId="36841" xr:uid="{10EB75E0-17D1-49CB-92F5-6AC215ADD4E9}"/>
    <cellStyle name="40% - Accent5 20 6" xfId="17621" xr:uid="{74D83A54-38B4-45CF-BE06-20F9ED5ACF31}"/>
    <cellStyle name="40% - Accent5 20 7" xfId="23044" xr:uid="{C42DDD45-5EDF-4E6C-9120-370B5CC8F2AE}"/>
    <cellStyle name="40% - Accent5 20 8" xfId="24807" xr:uid="{804C2ECF-32CF-4B57-AF70-2AEB43BB90C7}"/>
    <cellStyle name="40% - Accent5 20 9" xfId="28057" xr:uid="{8203C8D3-ECD2-4B2C-8866-5AB9F5F4F2DA}"/>
    <cellStyle name="40% - Accent5 21" xfId="818" xr:uid="{37AB2884-0CE0-47D5-8765-2D1A88443A91}"/>
    <cellStyle name="40% - Accent5 21 10" xfId="33564" xr:uid="{657F5BED-E5A4-4B3E-905E-0DDBAF1BB56E}"/>
    <cellStyle name="40% - Accent5 21 11" xfId="10869" xr:uid="{08D2319D-055B-41FF-935A-D169E309CF92}"/>
    <cellStyle name="40% - Accent5 21 2" xfId="11865" xr:uid="{6DF8E81C-E47F-47CD-8E0C-16011F435385}"/>
    <cellStyle name="40% - Accent5 21 2 2" xfId="14037" xr:uid="{A53B740E-E11F-45F9-931D-27524501E467}"/>
    <cellStyle name="40% - Accent5 21 2 2 2" xfId="19656" xr:uid="{70B2150E-2575-49E2-A700-A33A802B945A}"/>
    <cellStyle name="40% - Accent5 21 2 2 3" xfId="26843" xr:uid="{8717F4AF-DD12-4319-B3E2-A55D3138DBFE}"/>
    <cellStyle name="40% - Accent5 21 2 2 4" xfId="30454" xr:uid="{04D24825-EFB8-429C-A500-A02ADD33AA6D}"/>
    <cellStyle name="40% - Accent5 21 2 2 5" xfId="35634" xr:uid="{29CDDADB-79F4-42F7-B00F-43712B490F18}"/>
    <cellStyle name="40% - Accent5 21 2 3" xfId="16499" xr:uid="{BD147C1F-3F3B-40D5-A7DE-B2AFC651C9FC}"/>
    <cellStyle name="40% - Accent5 21 2 3 2" xfId="21693" xr:uid="{206C246F-3A4D-4820-A778-631DD805BFB5}"/>
    <cellStyle name="40% - Accent5 21 2 3 3" xfId="32414" xr:uid="{0194A172-B7AD-4DF9-B346-029B2809A0C0}"/>
    <cellStyle name="40% - Accent5 21 2 3 4" xfId="37673" xr:uid="{1BBDBC67-693D-4EE2-815A-CCD0630DD588}"/>
    <cellStyle name="40% - Accent5 21 2 4" xfId="18112" xr:uid="{7EDDD0F3-20EC-4703-8C12-F0FB1669247D}"/>
    <cellStyle name="40% - Accent5 21 2 5" xfId="23537" xr:uid="{8CC59A98-6D04-4905-9417-6C8CCE7B3F75}"/>
    <cellStyle name="40% - Accent5 21 2 6" xfId="25299" xr:uid="{BEEA7CD8-C9C3-48CC-BF88-E9F4B8355701}"/>
    <cellStyle name="40% - Accent5 21 2 7" xfId="28929" xr:uid="{A578229A-8E3E-4195-8030-CF92E9ED5610}"/>
    <cellStyle name="40% - Accent5 21 2 8" xfId="34044" xr:uid="{B14E4BB8-BA2F-4E46-80A2-C0C369E60C94}"/>
    <cellStyle name="40% - Accent5 21 3" xfId="12273" xr:uid="{0FD29FA9-20DA-459F-B2FC-FE47481A10BE}"/>
    <cellStyle name="40% - Accent5 21 3 2" xfId="14310" xr:uid="{CA6E61D3-7134-4441-A626-7E3D83FAF133}"/>
    <cellStyle name="40% - Accent5 21 3 2 2" xfId="19947" xr:uid="{676910BC-9314-4869-8449-7469EEF276FF}"/>
    <cellStyle name="40% - Accent5 21 3 2 3" xfId="27134" xr:uid="{062039C7-5468-443C-97D6-76D0CD1B7153}"/>
    <cellStyle name="40% - Accent5 21 3 2 4" xfId="30745" xr:uid="{4477FCDB-2CC7-498E-83F8-00DE1C025AA6}"/>
    <cellStyle name="40% - Accent5 21 3 2 5" xfId="35925" xr:uid="{2360E5CD-75E4-4D36-B1EC-B4F6BFCD1EBD}"/>
    <cellStyle name="40% - Accent5 21 3 3" xfId="16728" xr:uid="{47C8B70C-1465-457A-8F9D-EA09F63BD89F}"/>
    <cellStyle name="40% - Accent5 21 3 3 2" xfId="21939" xr:uid="{E3C72F30-220B-4AC9-9F04-20CB5720C48F}"/>
    <cellStyle name="40% - Accent5 21 3 3 3" xfId="32660" xr:uid="{69EF05A4-6925-4E07-9CA3-BF02F5163EBC}"/>
    <cellStyle name="40% - Accent5 21 3 3 4" xfId="37919" xr:uid="{44E26E14-DDED-474D-9AC1-7D8B66E92758}"/>
    <cellStyle name="40% - Accent5 21 3 4" xfId="18403" xr:uid="{60759804-C0CA-4232-AC8D-1F8FF27FC356}"/>
    <cellStyle name="40% - Accent5 21 3 5" xfId="23828" xr:uid="{E98DE726-9AA6-4163-B549-385428261953}"/>
    <cellStyle name="40% - Accent5 21 3 6" xfId="25590" xr:uid="{3B36073B-4228-4C06-983F-BF24FFFCD0EC}"/>
    <cellStyle name="40% - Accent5 21 3 7" xfId="29179" xr:uid="{86FAE895-3207-4A07-9CC7-4CAFBAFBD102}"/>
    <cellStyle name="40% - Accent5 21 3 8" xfId="34335" xr:uid="{9A4DD202-DF9D-40ED-953A-8FEA641ADA19}"/>
    <cellStyle name="40% - Accent5 21 4" xfId="13502" xr:uid="{DF51BBAD-516E-4043-8CF4-B6072E4EA0B2}"/>
    <cellStyle name="40% - Accent5 21 4 2" xfId="19084" xr:uid="{77B02C00-E3D7-4020-9C55-0B91B1B1B076}"/>
    <cellStyle name="40% - Accent5 21 4 3" xfId="26269" xr:uid="{85226AD7-E391-4529-A180-2E3E306B85EC}"/>
    <cellStyle name="40% - Accent5 21 4 4" xfId="29838" xr:uid="{DDFF7C8F-740A-42F8-885C-445024361CFC}"/>
    <cellStyle name="40% - Accent5 21 4 5" xfId="35014" xr:uid="{F2A6A387-22FA-4EBE-844F-C600BF6A7A16}"/>
    <cellStyle name="40% - Accent5 21 5" xfId="15451" xr:uid="{4ED9173D-E76B-450B-8144-20564870AF42}"/>
    <cellStyle name="40% - Accent5 21 5 2" xfId="20875" xr:uid="{75374146-4532-4A99-B9DA-D4BA83DD2BF6}"/>
    <cellStyle name="40% - Accent5 21 5 3" xfId="31651" xr:uid="{6D3A8E7F-5AD0-4AB7-BCA2-E2179F49F786}"/>
    <cellStyle name="40% - Accent5 21 5 4" xfId="36855" xr:uid="{606711A2-159F-46D7-BDAB-ACB0AF3C1A58}"/>
    <cellStyle name="40% - Accent5 21 6" xfId="17634" xr:uid="{F746EEFD-8E15-4C31-A54F-0DD5C9F21A72}"/>
    <cellStyle name="40% - Accent5 21 7" xfId="23057" xr:uid="{75E8EE0D-8895-49E5-B7A9-9230C7A10A7A}"/>
    <cellStyle name="40% - Accent5 21 8" xfId="24820" xr:uid="{4E01AD07-85EC-4748-B6D8-94732D0E64DD}"/>
    <cellStyle name="40% - Accent5 21 9" xfId="28071" xr:uid="{1866DF7D-2461-44CD-B09F-8E059A580C25}"/>
    <cellStyle name="40% - Accent5 22" xfId="819" xr:uid="{9D2B67F6-F6A0-4EB7-ADDB-176CC9C97F7C}"/>
    <cellStyle name="40% - Accent5 22 10" xfId="33577" xr:uid="{91EE8500-C2CF-40AB-867A-95D7B755D460}"/>
    <cellStyle name="40% - Accent5 22 11" xfId="10910" xr:uid="{853BA6F2-14E3-4D4F-BC56-684F647C7C76}"/>
    <cellStyle name="40% - Accent5 22 2" xfId="11895" xr:uid="{14924B0D-75BE-4B49-9DE7-8D5C97856313}"/>
    <cellStyle name="40% - Accent5 22 2 2" xfId="14056" xr:uid="{3A205AC6-BA25-482D-9805-12D83D5B88A2}"/>
    <cellStyle name="40% - Accent5 22 2 2 2" xfId="19677" xr:uid="{3B92A638-64C3-4CA6-BAB6-CFFB634EC283}"/>
    <cellStyle name="40% - Accent5 22 2 2 3" xfId="26864" xr:uid="{61265876-3041-43CD-A236-6BA8D86CFBFF}"/>
    <cellStyle name="40% - Accent5 22 2 2 4" xfId="30475" xr:uid="{01C64824-97FB-4398-8A6E-3C35488FB1EC}"/>
    <cellStyle name="40% - Accent5 22 2 2 5" xfId="35655" xr:uid="{C1B1DF8C-908E-415B-8B76-F0034394CECB}"/>
    <cellStyle name="40% - Accent5 22 2 3" xfId="16516" xr:uid="{83231DD9-8C8D-481D-A3B5-F43B5D8AD8B1}"/>
    <cellStyle name="40% - Accent5 22 2 3 2" xfId="21712" xr:uid="{53B54DF3-7C3F-415C-8D37-39FC3B3DEBA4}"/>
    <cellStyle name="40% - Accent5 22 2 3 3" xfId="32433" xr:uid="{A78955D0-CAB7-443A-B7FE-9B1AC38348A6}"/>
    <cellStyle name="40% - Accent5 22 2 3 4" xfId="37692" xr:uid="{A8F26615-8327-4A56-8B76-863AF663EA77}"/>
    <cellStyle name="40% - Accent5 22 2 4" xfId="18133" xr:uid="{0E88A4D8-F8EE-489F-BBD5-FD033835738F}"/>
    <cellStyle name="40% - Accent5 22 2 5" xfId="23558" xr:uid="{C702766F-5FBB-41F9-8DC6-6D55B362480B}"/>
    <cellStyle name="40% - Accent5 22 2 6" xfId="25320" xr:uid="{1A328D66-D7F0-4700-BFBA-0D021655F1E4}"/>
    <cellStyle name="40% - Accent5 22 2 7" xfId="28948" xr:uid="{E5C74076-25AB-4BFB-A4C7-997D93325D36}"/>
    <cellStyle name="40% - Accent5 22 2 8" xfId="34065" xr:uid="{8E59457A-15B7-48FD-993D-7F6B9D80FB8F}"/>
    <cellStyle name="40% - Accent5 22 3" xfId="12305" xr:uid="{B482648C-FCF1-47B8-AF8C-BBE93D6192E1}"/>
    <cellStyle name="40% - Accent5 22 3 2" xfId="14332" xr:uid="{15E1014D-6645-4018-8A5D-B20D49AF3308}"/>
    <cellStyle name="40% - Accent5 22 3 2 2" xfId="19969" xr:uid="{79DD7DCB-68E7-46D3-B97C-F318E42CDA1C}"/>
    <cellStyle name="40% - Accent5 22 3 2 3" xfId="27156" xr:uid="{F7C15832-6DFD-489D-8AB6-38CBEC1BAAE4}"/>
    <cellStyle name="40% - Accent5 22 3 2 4" xfId="30767" xr:uid="{732F8E72-8704-48D8-A071-7AA2C6F7D678}"/>
    <cellStyle name="40% - Accent5 22 3 2 5" xfId="35947" xr:uid="{3CD63BBF-4038-426B-BD05-0D33754B280E}"/>
    <cellStyle name="40% - Accent5 22 3 3" xfId="16741" xr:uid="{74B7C50B-4C5B-4F9D-8909-CD6F8C25218A}"/>
    <cellStyle name="40% - Accent5 22 3 3 2" xfId="21952" xr:uid="{1FF7790E-F54F-4406-BDB9-74568D07CA00}"/>
    <cellStyle name="40% - Accent5 22 3 3 3" xfId="32673" xr:uid="{3B5E8978-EA5C-4958-AA92-5A30189C323D}"/>
    <cellStyle name="40% - Accent5 22 3 3 4" xfId="37932" xr:uid="{F7BE4E06-D4DD-4D1F-A081-4B30EEFCF3F6}"/>
    <cellStyle name="40% - Accent5 22 3 4" xfId="18425" xr:uid="{1CFE88CE-330F-473F-99D7-C8730FC95B91}"/>
    <cellStyle name="40% - Accent5 22 3 5" xfId="23850" xr:uid="{C6C33747-4D6E-4BCE-9E35-E84702A122B0}"/>
    <cellStyle name="40% - Accent5 22 3 6" xfId="25612" xr:uid="{78F2D568-9BA9-4C96-A183-5BD72FD3E505}"/>
    <cellStyle name="40% - Accent5 22 3 7" xfId="29192" xr:uid="{6B362AB9-A17F-4296-A520-4D5D719872DD}"/>
    <cellStyle name="40% - Accent5 22 3 8" xfId="34357" xr:uid="{06F432D1-2CED-4E76-91F3-BA58A52D0962}"/>
    <cellStyle name="40% - Accent5 22 4" xfId="13515" xr:uid="{7839D14B-5FFC-41BE-9F7B-E5C6F92D967B}"/>
    <cellStyle name="40% - Accent5 22 4 2" xfId="19097" xr:uid="{7D06F512-4940-403F-8AF5-2E75556FCAA5}"/>
    <cellStyle name="40% - Accent5 22 4 3" xfId="26282" xr:uid="{57C4E94F-952A-4E00-9FE0-657E88BBC918}"/>
    <cellStyle name="40% - Accent5 22 4 4" xfId="29851" xr:uid="{42A34A2D-08AD-4FEE-AA3E-3816BC0875F6}"/>
    <cellStyle name="40% - Accent5 22 4 5" xfId="35027" xr:uid="{E1542334-8C55-4363-889A-84734CA487E3}"/>
    <cellStyle name="40% - Accent5 22 5" xfId="15461" xr:uid="{E684F488-3B6F-4AC2-90C4-DB5C42DE134C}"/>
    <cellStyle name="40% - Accent5 22 5 2" xfId="20885" xr:uid="{1FC40D68-B203-4891-9C2A-9CE613E0562E}"/>
    <cellStyle name="40% - Accent5 22 5 3" xfId="31661" xr:uid="{199C758E-2F1B-44B7-86D9-33739B398CB4}"/>
    <cellStyle name="40% - Accent5 22 5 4" xfId="36865" xr:uid="{836A77ED-1860-470E-8250-CDC7593BFA04}"/>
    <cellStyle name="40% - Accent5 22 6" xfId="17647" xr:uid="{A8094069-44AF-4604-97D3-3295CC46BDCF}"/>
    <cellStyle name="40% - Accent5 22 7" xfId="23070" xr:uid="{A6C29FA4-184E-4AAB-A225-60A80FA1D59C}"/>
    <cellStyle name="40% - Accent5 22 8" xfId="24833" xr:uid="{99A4FEA9-38F5-4CF7-9E6C-EC311C0590E9}"/>
    <cellStyle name="40% - Accent5 22 9" xfId="28081" xr:uid="{F1D9E90E-B8D5-4956-8A65-ED4D80178394}"/>
    <cellStyle name="40% - Accent5 23" xfId="4819" xr:uid="{3562F59E-E598-4366-9B5D-3CBF8A985E51}"/>
    <cellStyle name="40% - Accent5 23 10" xfId="33590" xr:uid="{4630D64B-C832-444C-B470-548463C4F358}"/>
    <cellStyle name="40% - Accent5 23 2" xfId="11927" xr:uid="{4A8A6D21-EA55-4455-BC65-7DF464CEE47A}"/>
    <cellStyle name="40% - Accent5 23 2 2" xfId="14078" xr:uid="{0E41CA49-CAC3-4681-8491-4BE8EEBB9B86}"/>
    <cellStyle name="40% - Accent5 23 2 2 2" xfId="19702" xr:uid="{C2277C5D-D7B7-45F0-B902-03D959BFEBB9}"/>
    <cellStyle name="40% - Accent5 23 2 2 3" xfId="26889" xr:uid="{783B1998-CF36-4B36-BEA3-F18A7223DE95}"/>
    <cellStyle name="40% - Accent5 23 2 2 4" xfId="30500" xr:uid="{459F2D5B-A7C6-4B54-903F-F798841CDEAC}"/>
    <cellStyle name="40% - Accent5 23 2 2 5" xfId="35680" xr:uid="{D87985FC-DC98-4595-9924-B6A2F7C1A159}"/>
    <cellStyle name="40% - Accent5 23 2 3" xfId="16535" xr:uid="{9607A4C8-8B7C-467F-8502-0B682D9C9508}"/>
    <cellStyle name="40% - Accent5 23 2 3 2" xfId="21734" xr:uid="{5861FB20-E509-4AB0-8883-6BDA20B6A48E}"/>
    <cellStyle name="40% - Accent5 23 2 3 3" xfId="32455" xr:uid="{737F8018-8904-4C5D-BDA2-CA79AA6B8979}"/>
    <cellStyle name="40% - Accent5 23 2 3 4" xfId="37714" xr:uid="{709FF26E-B6E9-4883-BD84-4B2C26EFB467}"/>
    <cellStyle name="40% - Accent5 23 2 4" xfId="18158" xr:uid="{F0AE6666-844C-4830-9FBA-307C6E930BDC}"/>
    <cellStyle name="40% - Accent5 23 2 5" xfId="23583" xr:uid="{FAB2CBF0-888C-4FEF-A2FA-B75FBA5E4290}"/>
    <cellStyle name="40% - Accent5 23 2 6" xfId="25345" xr:uid="{403C3FD6-C171-4A56-AE79-6A1B28D01675}"/>
    <cellStyle name="40% - Accent5 23 2 7" xfId="28970" xr:uid="{8C4CFB0F-A63C-46F8-B534-91F3AC160038}"/>
    <cellStyle name="40% - Accent5 23 2 8" xfId="34090" xr:uid="{FE7E6362-23EB-40C2-85C8-1A10F33E95CE}"/>
    <cellStyle name="40% - Accent5 23 3" xfId="12337" xr:uid="{C741E9F4-AAB6-4FF1-B17A-8E64509C5CE1}"/>
    <cellStyle name="40% - Accent5 23 3 2" xfId="14354" xr:uid="{3B063AA0-D729-434B-B24C-E41749030ABD}"/>
    <cellStyle name="40% - Accent5 23 3 2 2" xfId="19991" xr:uid="{ADC9DF8D-29C9-4A3B-A04F-DA1FBEFAA102}"/>
    <cellStyle name="40% - Accent5 23 3 2 3" xfId="27178" xr:uid="{4EF52152-17E7-4BAB-B358-23E4790C4025}"/>
    <cellStyle name="40% - Accent5 23 3 2 4" xfId="30789" xr:uid="{EA0D242D-7FA0-46D8-9505-7B21665234ED}"/>
    <cellStyle name="40% - Accent5 23 3 2 5" xfId="35969" xr:uid="{7CA7806F-93DA-4A34-8398-71D249E43186}"/>
    <cellStyle name="40% - Accent5 23 3 3" xfId="16754" xr:uid="{70341941-4477-4C1E-A165-837F38A2F6AB}"/>
    <cellStyle name="40% - Accent5 23 3 3 2" xfId="21965" xr:uid="{402C9D2E-FF2D-4783-980D-DC8091ECC5DD}"/>
    <cellStyle name="40% - Accent5 23 3 3 3" xfId="32686" xr:uid="{11183B54-63F8-4A28-8165-C79B3EFA8413}"/>
    <cellStyle name="40% - Accent5 23 3 3 4" xfId="37945" xr:uid="{7DCEF547-F688-45DF-9479-73FBEE65081F}"/>
    <cellStyle name="40% - Accent5 23 3 4" xfId="18447" xr:uid="{5AAC976B-A654-4884-8735-DCF6086CA70C}"/>
    <cellStyle name="40% - Accent5 23 3 5" xfId="23872" xr:uid="{B4E839AB-AB49-4F83-B223-812EA4A7CCDF}"/>
    <cellStyle name="40% - Accent5 23 3 6" xfId="25634" xr:uid="{8C8537FE-AC4F-4B4A-96AB-520BF0721D4B}"/>
    <cellStyle name="40% - Accent5 23 3 7" xfId="29206" xr:uid="{67594657-D4EE-4462-9781-B73559709EC2}"/>
    <cellStyle name="40% - Accent5 23 3 8" xfId="34379" xr:uid="{CB1F077A-137C-45A0-96DC-7B4BDB3238D9}"/>
    <cellStyle name="40% - Accent5 23 4" xfId="13528" xr:uid="{A56BEA33-7489-496A-8600-19EA204F17CD}"/>
    <cellStyle name="40% - Accent5 23 4 2" xfId="19110" xr:uid="{EC1A1CD7-A7A5-491B-96D9-3B7A31F35104}"/>
    <cellStyle name="40% - Accent5 23 4 3" xfId="26295" xr:uid="{BA0F3745-E5CD-4034-9115-330637A8FF88}"/>
    <cellStyle name="40% - Accent5 23 4 4" xfId="29864" xr:uid="{BFD7B53D-9730-4F4A-915C-F4AC85FB6305}"/>
    <cellStyle name="40% - Accent5 23 4 5" xfId="35040" xr:uid="{89FFCDA4-B93C-4D8F-BB6A-D34DDD7FF2F9}"/>
    <cellStyle name="40% - Accent5 23 5" xfId="15470" xr:uid="{D76E5848-8CAE-41FD-B219-045121308BBA}"/>
    <cellStyle name="40% - Accent5 23 5 2" xfId="20894" xr:uid="{004C50C1-09DA-44B9-A181-BF24FF67AEE7}"/>
    <cellStyle name="40% - Accent5 23 5 3" xfId="31670" xr:uid="{DD7DEBBD-1EE7-4548-AD0B-6F35C968D4E8}"/>
    <cellStyle name="40% - Accent5 23 5 4" xfId="36874" xr:uid="{76337D05-5497-4BBD-A6C2-F8D5ADF996DD}"/>
    <cellStyle name="40% - Accent5 23 6" xfId="17660" xr:uid="{D6D5A33A-6B50-4E4F-832F-C88385DF9A42}"/>
    <cellStyle name="40% - Accent5 23 7" xfId="23083" xr:uid="{70561A03-FBF2-4A97-B929-BBBDCA2B4807}"/>
    <cellStyle name="40% - Accent5 23 8" xfId="24846" xr:uid="{B1CDE09B-6A14-40B5-9451-A04C6C3EAE39}"/>
    <cellStyle name="40% - Accent5 23 9" xfId="28090" xr:uid="{247BA1D3-2568-43AB-B184-10E541947E5C}"/>
    <cellStyle name="40% - Accent5 24" xfId="10979" xr:uid="{92EAA9BA-9CD0-4FD6-9952-7923759964EF}"/>
    <cellStyle name="40% - Accent5 24 10" xfId="33604" xr:uid="{A9F1956B-5AE7-4AFB-A6E3-7AD2AC7695FF}"/>
    <cellStyle name="40% - Accent5 24 2" xfId="11960" xr:uid="{D39F84D7-F951-4ADA-81F8-29580F490084}"/>
    <cellStyle name="40% - Accent5 24 2 2" xfId="14103" xr:uid="{5A12B37E-31F2-44EC-A708-944CAA29A60F}"/>
    <cellStyle name="40% - Accent5 24 2 2 2" xfId="19727" xr:uid="{DBDCF7FD-D603-4D20-B440-ED162AD65655}"/>
    <cellStyle name="40% - Accent5 24 2 2 3" xfId="26914" xr:uid="{BC3BB257-4BFC-4D31-93A8-ECF269B4EE32}"/>
    <cellStyle name="40% - Accent5 24 2 2 4" xfId="30525" xr:uid="{01ECE652-71DF-443D-BF5D-C4363E9F4590}"/>
    <cellStyle name="40% - Accent5 24 2 2 5" xfId="35705" xr:uid="{5F50DE8C-4B29-4719-9958-8EBDBBC4543D}"/>
    <cellStyle name="40% - Accent5 24 2 3" xfId="16557" xr:uid="{1EDF8260-9850-4598-AF16-EC50A1AD5CAB}"/>
    <cellStyle name="40% - Accent5 24 2 3 2" xfId="21756" xr:uid="{FDDDD98F-4C02-425B-984C-7D9BAC74F4DB}"/>
    <cellStyle name="40% - Accent5 24 2 3 3" xfId="32477" xr:uid="{C73031A5-A21A-40D1-86AE-4C0BB4A6520E}"/>
    <cellStyle name="40% - Accent5 24 2 3 4" xfId="37736" xr:uid="{AE655218-5286-4BDE-8F83-659C8A74FD4A}"/>
    <cellStyle name="40% - Accent5 24 2 4" xfId="18183" xr:uid="{B9E5F66C-80EA-4B26-9F06-1754573AAC72}"/>
    <cellStyle name="40% - Accent5 24 2 5" xfId="23608" xr:uid="{636D5B71-340A-4A77-A5AA-3ADBCC56DA34}"/>
    <cellStyle name="40% - Accent5 24 2 6" xfId="25370" xr:uid="{0EE59E27-FF82-440E-B5CC-D88A55CACC3F}"/>
    <cellStyle name="40% - Accent5 24 2 7" xfId="28992" xr:uid="{06593DFE-A3C6-4D8A-BF14-3B2FCDF1EE3C}"/>
    <cellStyle name="40% - Accent5 24 2 8" xfId="34115" xr:uid="{5FD2056F-7454-48B9-AEFA-BB6850DF1630}"/>
    <cellStyle name="40% - Accent5 24 3" xfId="12370" xr:uid="{125E4A6D-AA15-463B-98CC-9CF6532B472E}"/>
    <cellStyle name="40% - Accent5 24 3 2" xfId="14372" xr:uid="{CCD11B90-DBF1-4E67-A7C5-7EBD8FDAD663}"/>
    <cellStyle name="40% - Accent5 24 3 2 2" xfId="20009" xr:uid="{374FD016-8841-4479-A6B0-02EE306AC787}"/>
    <cellStyle name="40% - Accent5 24 3 2 3" xfId="27196" xr:uid="{F9C5C00F-9528-4661-9FA1-F00B0DF16945}"/>
    <cellStyle name="40% - Accent5 24 3 2 4" xfId="30807" xr:uid="{2F2F11BE-4E09-4F93-8D29-3D13B47F3C56}"/>
    <cellStyle name="40% - Accent5 24 3 2 5" xfId="35987" xr:uid="{C4F2540F-0937-4A7A-BDEF-E7B3F2427167}"/>
    <cellStyle name="40% - Accent5 24 3 3" xfId="16768" xr:uid="{BC599A29-10B4-4131-84F1-8112F2DEDC3A}"/>
    <cellStyle name="40% - Accent5 24 3 3 2" xfId="21979" xr:uid="{DCE3A12C-C36A-4583-A3A9-495C379E2707}"/>
    <cellStyle name="40% - Accent5 24 3 3 3" xfId="32700" xr:uid="{1C6CED05-FDC5-4514-9BD7-81136EBDD067}"/>
    <cellStyle name="40% - Accent5 24 3 3 4" xfId="37959" xr:uid="{13DF83AD-05E1-4ACE-8B3C-EE4AC5E6D855}"/>
    <cellStyle name="40% - Accent5 24 3 4" xfId="18466" xr:uid="{C49590DA-50A1-4C6E-8FB7-75810B841491}"/>
    <cellStyle name="40% - Accent5 24 3 5" xfId="23890" xr:uid="{8F7C0B3F-61D8-45BA-8C8B-CCC64D332D11}"/>
    <cellStyle name="40% - Accent5 24 3 6" xfId="25652" xr:uid="{0421E0CC-A400-490E-83D3-C85F80B88BF0}"/>
    <cellStyle name="40% - Accent5 24 3 7" xfId="29221" xr:uid="{BC51F092-BAE2-49AD-8E10-B76985685E2F}"/>
    <cellStyle name="40% - Accent5 24 3 8" xfId="34397" xr:uid="{BF3075A0-563D-48CF-B55E-D336F96BF8B7}"/>
    <cellStyle name="40% - Accent5 24 4" xfId="13542" xr:uid="{0D7E02BE-3BFE-4553-BB7A-DAB6061B9D26}"/>
    <cellStyle name="40% - Accent5 24 4 2" xfId="19124" xr:uid="{3CDAD5DA-A574-444A-B43E-3F003D4A5449}"/>
    <cellStyle name="40% - Accent5 24 4 3" xfId="26309" xr:uid="{F73EC602-76CB-4F7A-A5CB-EFC1C5BCFD8B}"/>
    <cellStyle name="40% - Accent5 24 4 4" xfId="29878" xr:uid="{2F2645E9-7E61-4662-9614-5192B6C0B9FE}"/>
    <cellStyle name="40% - Accent5 24 4 5" xfId="35054" xr:uid="{EC7B3C54-B574-4FE6-8F5F-0E4FE6D26C42}"/>
    <cellStyle name="40% - Accent5 24 5" xfId="15492" xr:uid="{8AB9469A-CDBE-4ADE-8295-27DB2121C85A}"/>
    <cellStyle name="40% - Accent5 24 5 2" xfId="20918" xr:uid="{E3D53654-8125-4342-AECA-00EF59E0C181}"/>
    <cellStyle name="40% - Accent5 24 5 3" xfId="31693" xr:uid="{647DE791-6DCD-4746-B7C1-E0E7EBBE597C}"/>
    <cellStyle name="40% - Accent5 24 5 4" xfId="36898" xr:uid="{1417B2B3-A693-4CBB-99A4-BD419A8673AD}"/>
    <cellStyle name="40% - Accent5 24 6" xfId="17674" xr:uid="{AAE6D328-D386-4284-A1F8-030E633D764E}"/>
    <cellStyle name="40% - Accent5 24 7" xfId="23097" xr:uid="{5EF0C33B-F06C-486B-ADDA-BCD4798596EE}"/>
    <cellStyle name="40% - Accent5 24 8" xfId="24860" xr:uid="{AB093141-B53F-40FB-9B24-3037CCD55782}"/>
    <cellStyle name="40% - Accent5 24 9" xfId="28114" xr:uid="{1C545AFD-F074-4EA2-A906-878ACD78582E}"/>
    <cellStyle name="40% - Accent5 25" xfId="11022" xr:uid="{2F5032BC-5D66-47C6-AB55-3A84CE79334B}"/>
    <cellStyle name="40% - Accent5 25 10" xfId="33619" xr:uid="{57CE4324-C759-4996-964E-703057E5341D}"/>
    <cellStyle name="40% - Accent5 25 2" xfId="11996" xr:uid="{2A8E7AC4-4404-47AC-AEDC-8DCC40B21716}"/>
    <cellStyle name="40% - Accent5 25 2 2" xfId="14127" xr:uid="{4FDCFDE1-DFA5-4449-8FAF-EB071D665C54}"/>
    <cellStyle name="40% - Accent5 25 2 2 2" xfId="19753" xr:uid="{EA7C1626-9571-4643-BA62-93FD293EB47E}"/>
    <cellStyle name="40% - Accent5 25 2 2 3" xfId="26940" xr:uid="{BEDD6354-4AA6-4B9D-A81D-1703412BDB1A}"/>
    <cellStyle name="40% - Accent5 25 2 2 4" xfId="30551" xr:uid="{2364DE07-FFA4-470F-B840-41D30D1462E6}"/>
    <cellStyle name="40% - Accent5 25 2 2 5" xfId="35731" xr:uid="{347F6BF2-E171-4228-B02B-56CF57B21E12}"/>
    <cellStyle name="40% - Accent5 25 2 3" xfId="16578" xr:uid="{4910BF78-C17B-468F-90A1-C99A5D1288AF}"/>
    <cellStyle name="40% - Accent5 25 2 3 2" xfId="21779" xr:uid="{CA597327-8ECC-46EC-8697-6B0A321D7444}"/>
    <cellStyle name="40% - Accent5 25 2 3 3" xfId="32500" xr:uid="{F530AC65-F066-4546-BAB7-BBF8FD13B2E4}"/>
    <cellStyle name="40% - Accent5 25 2 3 4" xfId="37759" xr:uid="{476FA8D5-0589-4CED-AEB3-8192E447B1DF}"/>
    <cellStyle name="40% - Accent5 25 2 4" xfId="18209" xr:uid="{CB76490A-F340-423F-B51F-E3771BB50DA4}"/>
    <cellStyle name="40% - Accent5 25 2 5" xfId="23634" xr:uid="{7FA98A8F-6AEC-4A11-B91D-DCDFB21F7089}"/>
    <cellStyle name="40% - Accent5 25 2 6" xfId="25396" xr:uid="{706A7C72-82A2-43D1-91FF-6EAE18B80BDA}"/>
    <cellStyle name="40% - Accent5 25 2 7" xfId="29016" xr:uid="{06A4B880-3871-47F6-87FE-2884D31EBA5A}"/>
    <cellStyle name="40% - Accent5 25 2 8" xfId="34141" xr:uid="{6D6E572B-3BEB-4FBC-ADDB-BD7EA104EED4}"/>
    <cellStyle name="40% - Accent5 25 3" xfId="12403" xr:uid="{D45B4435-634A-4301-9EF0-39E4AFBB2B15}"/>
    <cellStyle name="40% - Accent5 25 3 2" xfId="14391" xr:uid="{5E280474-71E4-42EE-A434-A5EB59B540CD}"/>
    <cellStyle name="40% - Accent5 25 3 2 2" xfId="20028" xr:uid="{083EEDF7-EF01-4D6E-B3DC-B62DA0EB1057}"/>
    <cellStyle name="40% - Accent5 25 3 2 3" xfId="27215" xr:uid="{2D2564A0-22DF-4C50-9BD2-5E2CFEA602AF}"/>
    <cellStyle name="40% - Accent5 25 3 2 4" xfId="30826" xr:uid="{9283F0F1-C941-449E-987F-DF15D4358855}"/>
    <cellStyle name="40% - Accent5 25 3 2 5" xfId="36006" xr:uid="{3B3C40CE-3B58-4F3A-AF63-77CA02C8B4EB}"/>
    <cellStyle name="40% - Accent5 25 3 3" xfId="16783" xr:uid="{23372303-3291-47C0-B72A-FF93BD0EE2B2}"/>
    <cellStyle name="40% - Accent5 25 3 3 2" xfId="21994" xr:uid="{D63BD478-657A-484C-A4C5-597534E98F93}"/>
    <cellStyle name="40% - Accent5 25 3 3 3" xfId="32715" xr:uid="{B7BD88C0-A589-43B0-B57E-8D2CE1551998}"/>
    <cellStyle name="40% - Accent5 25 3 3 4" xfId="37974" xr:uid="{AB00082D-07C3-49ED-91EA-17060745B77F}"/>
    <cellStyle name="40% - Accent5 25 3 4" xfId="18485" xr:uid="{517FD343-11CD-4D81-990A-C915FA4E94CC}"/>
    <cellStyle name="40% - Accent5 25 3 5" xfId="23909" xr:uid="{BA94B3FB-0296-4102-B0C1-38BAA924D708}"/>
    <cellStyle name="40% - Accent5 25 3 6" xfId="25671" xr:uid="{E765C5F0-F790-4A46-B830-C59C7444D5EC}"/>
    <cellStyle name="40% - Accent5 25 3 7" xfId="29236" xr:uid="{FE31E81B-7D09-4B37-B6A2-1EE6E0FB4C7B}"/>
    <cellStyle name="40% - Accent5 25 3 8" xfId="34416" xr:uid="{4C8D13F1-2E21-41A2-B5E6-575530F76F65}"/>
    <cellStyle name="40% - Accent5 25 4" xfId="13557" xr:uid="{FCC4E9FB-5394-4328-85B9-8BBD079C1948}"/>
    <cellStyle name="40% - Accent5 25 4 2" xfId="19139" xr:uid="{928A29A6-9000-4359-BA58-19FB6BDEA1DA}"/>
    <cellStyle name="40% - Accent5 25 4 3" xfId="26324" xr:uid="{92C7B175-AB49-4196-8466-22B0F7776C8D}"/>
    <cellStyle name="40% - Accent5 25 4 4" xfId="29893" xr:uid="{58A767AA-3408-4A61-ADF1-9C1D8DB060B8}"/>
    <cellStyle name="40% - Accent5 25 4 5" xfId="35069" xr:uid="{049D853D-8C2C-4A8F-92CA-8DF83A62CB65}"/>
    <cellStyle name="40% - Accent5 25 5" xfId="15504" xr:uid="{0001485F-AEC1-4191-8A81-EB1D0C49EA41}"/>
    <cellStyle name="40% - Accent5 25 5 2" xfId="20930" xr:uid="{930DE66E-0AB4-45DD-B9B7-193A4EBC2AF3}"/>
    <cellStyle name="40% - Accent5 25 5 3" xfId="31705" xr:uid="{FA850141-5379-4F2C-86C3-1908683C507A}"/>
    <cellStyle name="40% - Accent5 25 5 4" xfId="36910" xr:uid="{FE46E34B-1F31-4192-801B-ACB4807A602C}"/>
    <cellStyle name="40% - Accent5 25 6" xfId="17689" xr:uid="{C0988E7F-455C-4FB2-9ADE-7F75522D2124}"/>
    <cellStyle name="40% - Accent5 25 7" xfId="23112" xr:uid="{716E1500-D237-46BB-A839-19ED6362147C}"/>
    <cellStyle name="40% - Accent5 25 8" xfId="24875" xr:uid="{EC994A60-0B6D-40FD-88C3-6708AD157154}"/>
    <cellStyle name="40% - Accent5 25 9" xfId="28126" xr:uid="{60409FC2-1AE6-4D6E-A79A-7DDBCC752B16}"/>
    <cellStyle name="40% - Accent5 26" xfId="11064" xr:uid="{4A41F795-3B81-4714-BE0A-E09B070A6AD6}"/>
    <cellStyle name="40% - Accent5 26 10" xfId="33632" xr:uid="{5942A947-484A-4570-8ACD-13533449721A}"/>
    <cellStyle name="40% - Accent5 26 2" xfId="12029" xr:uid="{669B1557-50E4-420B-B884-C2BFEAF61D75}"/>
    <cellStyle name="40% - Accent5 26 2 2" xfId="14151" xr:uid="{98141B98-4F80-483B-8D0D-26E6A260BB24}"/>
    <cellStyle name="40% - Accent5 26 2 2 2" xfId="19781" xr:uid="{7E8FF5D7-01EF-4CC2-B66D-A3F9C317837E}"/>
    <cellStyle name="40% - Accent5 26 2 2 3" xfId="26968" xr:uid="{383DEC1D-BCCE-4F73-84B5-3292CAC57862}"/>
    <cellStyle name="40% - Accent5 26 2 2 4" xfId="30579" xr:uid="{E904CFB2-3D1F-48DD-9C0A-1751DCCC5E0A}"/>
    <cellStyle name="40% - Accent5 26 2 2 5" xfId="35759" xr:uid="{BB938B41-9D76-4523-8CF5-8953D87386AA}"/>
    <cellStyle name="40% - Accent5 26 2 3" xfId="16598" xr:uid="{86D6BEB9-D775-4B21-B723-A3E353861CAE}"/>
    <cellStyle name="40% - Accent5 26 2 3 2" xfId="21802" xr:uid="{127B4641-5FB7-4A58-96AC-01FA4C74532D}"/>
    <cellStyle name="40% - Accent5 26 2 3 3" xfId="32523" xr:uid="{42ECAB9B-5609-4FB3-8659-610A0724F261}"/>
    <cellStyle name="40% - Accent5 26 2 3 4" xfId="37782" xr:uid="{FEDE61B5-6971-4718-9103-ECEE1F6B52EC}"/>
    <cellStyle name="40% - Accent5 26 2 4" xfId="18237" xr:uid="{D3CFD1B0-2CA5-4914-A2F2-59B04A7C3B6E}"/>
    <cellStyle name="40% - Accent5 26 2 5" xfId="23662" xr:uid="{4D6A6936-971B-42E2-AAB3-ECD1C98E734C}"/>
    <cellStyle name="40% - Accent5 26 2 6" xfId="25424" xr:uid="{5A06E5A2-82EE-4B02-BA1C-1EBC8C6F48B4}"/>
    <cellStyle name="40% - Accent5 26 2 7" xfId="29039" xr:uid="{4BCF200F-F192-499D-8E30-715813AB3DCC}"/>
    <cellStyle name="40% - Accent5 26 2 8" xfId="34169" xr:uid="{6B0B323A-9E66-4546-AE25-66ACC6E9890D}"/>
    <cellStyle name="40% - Accent5 26 3" xfId="12435" xr:uid="{0067242F-E470-4139-AAF4-E00FD99B90FD}"/>
    <cellStyle name="40% - Accent5 26 3 2" xfId="14413" xr:uid="{B5CD5704-35BD-420F-B755-F1AA53076846}"/>
    <cellStyle name="40% - Accent5 26 3 2 2" xfId="20050" xr:uid="{B0CED3D5-DC9B-4D6C-9D9F-6AD095545632}"/>
    <cellStyle name="40% - Accent5 26 3 2 3" xfId="27237" xr:uid="{83F7F882-113A-4A83-BB23-777B7EFB62EC}"/>
    <cellStyle name="40% - Accent5 26 3 2 4" xfId="30848" xr:uid="{64D4EF99-F5DC-4777-A3F4-AEE9522A9B1C}"/>
    <cellStyle name="40% - Accent5 26 3 2 5" xfId="36028" xr:uid="{27241262-42F5-4C5A-918A-C957BAC582B0}"/>
    <cellStyle name="40% - Accent5 26 3 3" xfId="16796" xr:uid="{ECB7FBEA-B2CB-49D7-A0FC-4C6150AD475F}"/>
    <cellStyle name="40% - Accent5 26 3 3 2" xfId="22007" xr:uid="{2B74B573-9FB2-4D56-B385-9941AB8D22DA}"/>
    <cellStyle name="40% - Accent5 26 3 3 3" xfId="32728" xr:uid="{199EA474-6CBA-4AA5-A056-D2CEF8542793}"/>
    <cellStyle name="40% - Accent5 26 3 3 4" xfId="37987" xr:uid="{F402A516-CF83-420D-A919-30CDD42B56DC}"/>
    <cellStyle name="40% - Accent5 26 3 4" xfId="18507" xr:uid="{4BD450B4-21AE-4675-A753-2E7F34D2F6FE}"/>
    <cellStyle name="40% - Accent5 26 3 5" xfId="23931" xr:uid="{0BBCB365-79B3-4EE8-A270-A30AC8104160}"/>
    <cellStyle name="40% - Accent5 26 3 6" xfId="25693" xr:uid="{3AFC1463-9721-44CC-ACE3-2EAFF5819C5D}"/>
    <cellStyle name="40% - Accent5 26 3 7" xfId="29249" xr:uid="{F76E0032-D343-4E8A-8FEA-50F23C7BAB9B}"/>
    <cellStyle name="40% - Accent5 26 3 8" xfId="34438" xr:uid="{D6A31022-A3F7-46F1-A9D1-DBEB710B24F5}"/>
    <cellStyle name="40% - Accent5 26 4" xfId="13570" xr:uid="{A2E75ABD-1E0F-4CFD-8C74-3FB403423FB9}"/>
    <cellStyle name="40% - Accent5 26 4 2" xfId="19152" xr:uid="{7AA4F08D-022D-4988-B937-463700047692}"/>
    <cellStyle name="40% - Accent5 26 4 3" xfId="26337" xr:uid="{FF5BEF9F-BCF3-447C-BD4C-80CD8C580816}"/>
    <cellStyle name="40% - Accent5 26 4 4" xfId="29906" xr:uid="{11C788F5-3F3D-4632-9044-2E04CEB45D36}"/>
    <cellStyle name="40% - Accent5 26 4 5" xfId="35082" xr:uid="{78416ED7-5DFA-49D0-96DC-E49C2DB5CF26}"/>
    <cellStyle name="40% - Accent5 26 5" xfId="15515" xr:uid="{82CFE5F4-CC43-40E4-8C81-C48F0A0C2051}"/>
    <cellStyle name="40% - Accent5 26 5 2" xfId="20941" xr:uid="{C74BDE8F-612D-473C-AC4E-C186F364F44A}"/>
    <cellStyle name="40% - Accent5 26 5 3" xfId="31716" xr:uid="{6BE4766C-D108-4900-AB10-981074B662A3}"/>
    <cellStyle name="40% - Accent5 26 5 4" xfId="36921" xr:uid="{15E21A3B-EA65-4D94-A1FE-190ECEBA2C75}"/>
    <cellStyle name="40% - Accent5 26 6" xfId="17702" xr:uid="{1648FA1A-88AE-41BE-AC7C-1CD4050E83DB}"/>
    <cellStyle name="40% - Accent5 26 7" xfId="23125" xr:uid="{1F611293-E170-4EA0-A7A8-F5DB9080CACD}"/>
    <cellStyle name="40% - Accent5 26 8" xfId="24888" xr:uid="{9A84B78D-DE51-446F-A158-421929443466}"/>
    <cellStyle name="40% - Accent5 26 9" xfId="28137" xr:uid="{E6691302-E60A-423E-9B14-DA7BBEA94405}"/>
    <cellStyle name="40% - Accent5 27" xfId="11106" xr:uid="{EB8AD3EF-7414-4B84-8C3C-53DE21D2AC1A}"/>
    <cellStyle name="40% - Accent5 27 10" xfId="33645" xr:uid="{9561B3E6-7649-4F5B-B9F0-F3F44B58519A}"/>
    <cellStyle name="40% - Accent5 27 2" xfId="12064" xr:uid="{4BEF9103-35FF-4D23-A5DC-D49D6F115BBF}"/>
    <cellStyle name="40% - Accent5 27 2 2" xfId="14173" xr:uid="{EB281CD1-8CBF-4AE6-B105-C7F81F44AB13}"/>
    <cellStyle name="40% - Accent5 27 2 2 2" xfId="19804" xr:uid="{72815DEE-3472-4C97-B8FF-0A40498631A9}"/>
    <cellStyle name="40% - Accent5 27 2 2 3" xfId="26991" xr:uid="{570A416F-F915-404B-9C8D-42BFC9331EFA}"/>
    <cellStyle name="40% - Accent5 27 2 2 4" xfId="30602" xr:uid="{85BED9ED-1091-4CB6-9638-3C2265419772}"/>
    <cellStyle name="40% - Accent5 27 2 2 5" xfId="35782" xr:uid="{5E9816AF-CA6B-4C92-BC0D-471561E523FE}"/>
    <cellStyle name="40% - Accent5 27 2 3" xfId="16618" xr:uid="{BCE93C7F-DBB5-46CE-9964-5A778A714271}"/>
    <cellStyle name="40% - Accent5 27 2 3 2" xfId="21823" xr:uid="{26B32EE3-DDC5-4B7F-A3F7-5C926532AC01}"/>
    <cellStyle name="40% - Accent5 27 2 3 3" xfId="32544" xr:uid="{C0165811-EBD2-4C5E-805A-78F516AA3B22}"/>
    <cellStyle name="40% - Accent5 27 2 3 4" xfId="37803" xr:uid="{22E018C1-AE59-4ABA-8B7D-26338510A8AE}"/>
    <cellStyle name="40% - Accent5 27 2 4" xfId="18260" xr:uid="{6A4E7D82-B63E-45AD-81F5-3B17DC7D64FB}"/>
    <cellStyle name="40% - Accent5 27 2 5" xfId="23685" xr:uid="{44D11CBD-F9A8-48C9-A6AF-DB989BB616B9}"/>
    <cellStyle name="40% - Accent5 27 2 6" xfId="25447" xr:uid="{AA2E4AFC-71AE-4E8C-918D-43B923A96A06}"/>
    <cellStyle name="40% - Accent5 27 2 7" xfId="29061" xr:uid="{9475CB8F-00AA-4D1E-9D66-CD89D00C1E09}"/>
    <cellStyle name="40% - Accent5 27 2 8" xfId="34192" xr:uid="{E99A8EF9-8C8B-4CA5-AC92-5736FF685E1C}"/>
    <cellStyle name="40% - Accent5 27 3" xfId="12466" xr:uid="{8593C0FB-36F0-42D5-B759-5F44E1711100}"/>
    <cellStyle name="40% - Accent5 27 3 2" xfId="14435" xr:uid="{F78252D1-5B9D-4F75-82EC-5658A85948A2}"/>
    <cellStyle name="40% - Accent5 27 3 2 2" xfId="20072" xr:uid="{E314F437-2451-4B0E-9654-F876AD94D8CC}"/>
    <cellStyle name="40% - Accent5 27 3 2 3" xfId="27259" xr:uid="{CB70BB0D-A51E-4808-831A-B990B4B5DCD6}"/>
    <cellStyle name="40% - Accent5 27 3 2 4" xfId="30870" xr:uid="{9E362748-94F4-40C8-AE7C-B4D37D0AC741}"/>
    <cellStyle name="40% - Accent5 27 3 2 5" xfId="36050" xr:uid="{6DED3F68-14D2-4970-ABF1-82AF86C05740}"/>
    <cellStyle name="40% - Accent5 27 3 3" xfId="16810" xr:uid="{53AC51FC-DC7A-4650-850C-31399442B400}"/>
    <cellStyle name="40% - Accent5 27 3 3 2" xfId="22021" xr:uid="{B386F39E-9350-46F5-8E2B-24DB616C40BF}"/>
    <cellStyle name="40% - Accent5 27 3 3 3" xfId="32742" xr:uid="{B37BEF5C-732E-41DB-8670-41796F86C642}"/>
    <cellStyle name="40% - Accent5 27 3 3 4" xfId="38001" xr:uid="{88085A0D-976C-471A-84CF-50081DF9F8A5}"/>
    <cellStyle name="40% - Accent5 27 3 4" xfId="18529" xr:uid="{7A0B2F28-DFE3-4AC9-8BA7-D24908D0881D}"/>
    <cellStyle name="40% - Accent5 27 3 5" xfId="23953" xr:uid="{0953B155-9D8B-40FF-AFDD-1DA325C2B4F1}"/>
    <cellStyle name="40% - Accent5 27 3 6" xfId="25715" xr:uid="{66CBFF6C-D55F-47C9-86F3-B06306697082}"/>
    <cellStyle name="40% - Accent5 27 3 7" xfId="29263" xr:uid="{C25BFF3A-F7F5-40B5-BE3C-CC64960F63DD}"/>
    <cellStyle name="40% - Accent5 27 3 8" xfId="34460" xr:uid="{4FDD0A85-5F0B-49F6-8723-1FA6ECA4DA63}"/>
    <cellStyle name="40% - Accent5 27 4" xfId="13583" xr:uid="{0A76733C-4732-429A-9092-19EE64EF56DC}"/>
    <cellStyle name="40% - Accent5 27 4 2" xfId="19165" xr:uid="{561B7AC9-2779-4B7C-B445-E564797BD78D}"/>
    <cellStyle name="40% - Accent5 27 4 3" xfId="26350" xr:uid="{777BEA30-52E8-4449-ABE3-DA57A843FAB6}"/>
    <cellStyle name="40% - Accent5 27 4 4" xfId="29919" xr:uid="{9EA39979-3789-422F-AE58-B9240A5054C1}"/>
    <cellStyle name="40% - Accent5 27 4 5" xfId="35095" xr:uid="{68338D2C-C982-4985-8C13-6D88489E2D61}"/>
    <cellStyle name="40% - Accent5 27 5" xfId="15536" xr:uid="{70B0A415-1BCF-43FB-8D83-9390EA4E30FB}"/>
    <cellStyle name="40% - Accent5 27 5 2" xfId="20962" xr:uid="{FD9D699A-5F95-438E-8D0B-707ACACE1236}"/>
    <cellStyle name="40% - Accent5 27 5 3" xfId="31737" xr:uid="{3647F299-EFCC-4B93-9468-BF1050DD7817}"/>
    <cellStyle name="40% - Accent5 27 5 4" xfId="36942" xr:uid="{867D487E-DDDE-4914-A332-7CE26E94A6E6}"/>
    <cellStyle name="40% - Accent5 27 6" xfId="17715" xr:uid="{3466186E-E9EA-4C7F-BDCC-702C9D75218A}"/>
    <cellStyle name="40% - Accent5 27 7" xfId="23138" xr:uid="{9BF99FF6-E7AA-475C-A1E2-BD365F5A06F5}"/>
    <cellStyle name="40% - Accent5 27 8" xfId="24901" xr:uid="{8E81301F-673C-471C-BDC9-828AADD0CBA9}"/>
    <cellStyle name="40% - Accent5 27 9" xfId="28158" xr:uid="{DAF621E8-2AAB-43B2-AEE9-1D6113933DDC}"/>
    <cellStyle name="40% - Accent5 28" xfId="11148" xr:uid="{2483B28C-D76A-4970-989C-FC3C57A10353}"/>
    <cellStyle name="40% - Accent5 28 10" xfId="33658" xr:uid="{4B137653-01E9-4D03-9E53-6D0B2777A778}"/>
    <cellStyle name="40% - Accent5 28 2" xfId="12100" xr:uid="{051FF4A3-DD34-4C89-AE83-FC17F03B655E}"/>
    <cellStyle name="40% - Accent5 28 2 2" xfId="14201" xr:uid="{30928EDE-DB93-4F63-AF66-C7E5B15A5F49}"/>
    <cellStyle name="40% - Accent5 28 2 2 2" xfId="19832" xr:uid="{3D6FACED-604C-4AC1-83DB-D24AC5BBD097}"/>
    <cellStyle name="40% - Accent5 28 2 2 3" xfId="27019" xr:uid="{41096F50-40F9-4BC3-86B7-5905F69E5246}"/>
    <cellStyle name="40% - Accent5 28 2 2 4" xfId="30630" xr:uid="{D5E28178-F493-4F07-A7D0-80C3E761021E}"/>
    <cellStyle name="40% - Accent5 28 2 2 5" xfId="35810" xr:uid="{9116152F-9230-43AE-9F1F-A8B1DADD4DFE}"/>
    <cellStyle name="40% - Accent5 28 2 3" xfId="16638" xr:uid="{E7BBDE70-759B-48E6-AE25-E8C31F9128BD}"/>
    <cellStyle name="40% - Accent5 28 2 3 2" xfId="21843" xr:uid="{0C8D0EBF-0FF4-4214-AF66-57474B6CC863}"/>
    <cellStyle name="40% - Accent5 28 2 3 3" xfId="32564" xr:uid="{01270723-580C-4AE5-87E4-D8A799537A51}"/>
    <cellStyle name="40% - Accent5 28 2 3 4" xfId="37823" xr:uid="{75D24EE3-9FA6-4AD2-9390-877F0C746FD9}"/>
    <cellStyle name="40% - Accent5 28 2 4" xfId="18288" xr:uid="{D99807CD-AA97-41D5-A964-CA5034400946}"/>
    <cellStyle name="40% - Accent5 28 2 5" xfId="23713" xr:uid="{92EAF1B5-D710-4560-8A59-979CA423B358}"/>
    <cellStyle name="40% - Accent5 28 2 6" xfId="25475" xr:uid="{723EF59C-9662-487F-8481-23E27DF421C2}"/>
    <cellStyle name="40% - Accent5 28 2 7" xfId="29081" xr:uid="{317A00D6-F78A-4CD4-85F4-C153E39238BC}"/>
    <cellStyle name="40% - Accent5 28 2 8" xfId="34220" xr:uid="{355A79C9-A322-4F85-8DD7-1C162D822F28}"/>
    <cellStyle name="40% - Accent5 28 3" xfId="12496" xr:uid="{BCDCA23F-910D-4F0D-8338-20320A540B6A}"/>
    <cellStyle name="40% - Accent5 28 3 2" xfId="14451" xr:uid="{AE487A31-373F-46D0-9904-3550644AA493}"/>
    <cellStyle name="40% - Accent5 28 3 2 2" xfId="20088" xr:uid="{ADBC4364-2A57-46CB-A9C3-64A83E863A00}"/>
    <cellStyle name="40% - Accent5 28 3 2 3" xfId="27275" xr:uid="{9C1D1222-7E4B-42AC-A5E9-5BDDE1D59423}"/>
    <cellStyle name="40% - Accent5 28 3 2 4" xfId="30886" xr:uid="{DC016BCD-3443-4DB8-B872-FCDD3415DB19}"/>
    <cellStyle name="40% - Accent5 28 3 2 5" xfId="36066" xr:uid="{1CDDBCC2-9A59-480F-A5FD-0756C2ED0810}"/>
    <cellStyle name="40% - Accent5 28 3 3" xfId="16823" xr:uid="{E54DEB17-8B1A-4A69-9C06-DC9DA2E0CACD}"/>
    <cellStyle name="40% - Accent5 28 3 3 2" xfId="22034" xr:uid="{0B3825F1-F0F9-4A81-AD71-6266489EDAF8}"/>
    <cellStyle name="40% - Accent5 28 3 3 3" xfId="32755" xr:uid="{D96142AB-82D9-4A8A-BFE2-EDCF9CC491F2}"/>
    <cellStyle name="40% - Accent5 28 3 3 4" xfId="38014" xr:uid="{544974DF-FBD4-484D-AD98-DF834EFB3055}"/>
    <cellStyle name="40% - Accent5 28 3 4" xfId="18545" xr:uid="{B9731F30-86FB-47D1-BD5A-062D62232FD1}"/>
    <cellStyle name="40% - Accent5 28 3 5" xfId="23969" xr:uid="{2D69EC0F-D04F-4274-99D1-31627BDA51F4}"/>
    <cellStyle name="40% - Accent5 28 3 6" xfId="25731" xr:uid="{D3F4F329-552F-4A20-AE86-42EA59A0C34A}"/>
    <cellStyle name="40% - Accent5 28 3 7" xfId="29277" xr:uid="{7AE0E571-EB48-4519-A9CF-453269388744}"/>
    <cellStyle name="40% - Accent5 28 3 8" xfId="34476" xr:uid="{85F077C8-0B49-435C-B6DC-9915F50F628D}"/>
    <cellStyle name="40% - Accent5 28 4" xfId="13596" xr:uid="{56064957-4D31-443C-A33D-058F6F0B2A22}"/>
    <cellStyle name="40% - Accent5 28 4 2" xfId="19178" xr:uid="{75149F33-075F-40F8-8517-11778E0837E8}"/>
    <cellStyle name="40% - Accent5 28 4 3" xfId="26363" xr:uid="{69BDA469-5487-40DA-BA6E-2F7FBEFF1424}"/>
    <cellStyle name="40% - Accent5 28 4 4" xfId="29932" xr:uid="{958BF7CF-96A3-47E9-9B86-F2494E4A4ED3}"/>
    <cellStyle name="40% - Accent5 28 4 5" xfId="35108" xr:uid="{BF99113F-CF41-4C04-B2B3-8A27295B2D7D}"/>
    <cellStyle name="40% - Accent5 28 5" xfId="15550" xr:uid="{9865BCC8-56FE-459C-A5ED-260935FAF67A}"/>
    <cellStyle name="40% - Accent5 28 5 2" xfId="20976" xr:uid="{CC9790E4-D8E9-41EC-9C28-EA027218A9E1}"/>
    <cellStyle name="40% - Accent5 28 5 3" xfId="31751" xr:uid="{125B31F8-9290-4ECA-9355-0A24957896DE}"/>
    <cellStyle name="40% - Accent5 28 5 4" xfId="36956" xr:uid="{F177F9D4-BE25-400D-B330-CACA2EF401F8}"/>
    <cellStyle name="40% - Accent5 28 6" xfId="17728" xr:uid="{7588B1A2-D63F-4FA1-B35C-728BCEFD387A}"/>
    <cellStyle name="40% - Accent5 28 7" xfId="23151" xr:uid="{D2EF3BD4-609C-49BC-B28C-370FA03548AE}"/>
    <cellStyle name="40% - Accent5 28 8" xfId="24914" xr:uid="{EC14B088-A176-4EDD-AFCE-669465D9E3D3}"/>
    <cellStyle name="40% - Accent5 28 9" xfId="28172" xr:uid="{92E7603B-BF3B-4DB6-B232-2FEF9CFE71DB}"/>
    <cellStyle name="40% - Accent5 29" xfId="11190" xr:uid="{C4BE6DF7-C417-4196-B3D3-509076354BF0}"/>
    <cellStyle name="40% - Accent5 29 10" xfId="33672" xr:uid="{35FDFC43-035D-43CB-95BC-AC4AE5D01280}"/>
    <cellStyle name="40% - Accent5 29 2" xfId="12137" xr:uid="{9F08456A-26BB-45CA-A95F-46BFD133A5EB}"/>
    <cellStyle name="40% - Accent5 29 2 2" xfId="14228" xr:uid="{9BDD0C32-D89A-44D6-A5AB-C48B3A45E17D}"/>
    <cellStyle name="40% - Accent5 29 2 2 2" xfId="19861" xr:uid="{470448D9-2143-4F44-8611-34D9CA446EC1}"/>
    <cellStyle name="40% - Accent5 29 2 2 3" xfId="27048" xr:uid="{C23C6FBC-3D61-432B-9290-7B5674A08F8D}"/>
    <cellStyle name="40% - Accent5 29 2 2 4" xfId="30659" xr:uid="{73C9E9F0-4E41-4C3C-831C-C989BC4C8BB1}"/>
    <cellStyle name="40% - Accent5 29 2 2 5" xfId="35839" xr:uid="{EC8379BB-4741-47BC-BA4C-4C0189640F6D}"/>
    <cellStyle name="40% - Accent5 29 2 3" xfId="16660" xr:uid="{7ED9C518-9CF6-47C0-B622-B8C8A66A06AE}"/>
    <cellStyle name="40% - Accent5 29 2 3 2" xfId="21867" xr:uid="{6E922DE3-DBCA-4C19-8515-836A9EBB663F}"/>
    <cellStyle name="40% - Accent5 29 2 3 3" xfId="32588" xr:uid="{C4D57B22-74D4-4096-BF89-7C73857BD376}"/>
    <cellStyle name="40% - Accent5 29 2 3 4" xfId="37847" xr:uid="{FBD0FFE9-57EF-40A8-B2A6-69B9011C6EDE}"/>
    <cellStyle name="40% - Accent5 29 2 4" xfId="18317" xr:uid="{6FD70911-67E3-4228-B9B3-D2E1589379B5}"/>
    <cellStyle name="40% - Accent5 29 2 5" xfId="23742" xr:uid="{2ACBE7A5-4AB2-4B56-802F-9004728DAC7E}"/>
    <cellStyle name="40% - Accent5 29 2 6" xfId="25504" xr:uid="{86D865D4-212F-46B8-9C1B-3CA7ADD2882C}"/>
    <cellStyle name="40% - Accent5 29 2 7" xfId="29105" xr:uid="{7E1D8518-EB27-4728-B6C2-4FF2D8FA8927}"/>
    <cellStyle name="40% - Accent5 29 2 8" xfId="34249" xr:uid="{2F2F82C5-C5E5-4FAE-89AA-DB0B221F4DDA}"/>
    <cellStyle name="40% - Accent5 29 3" xfId="12527" xr:uid="{C96F353F-548C-4D6D-A9A8-9FAC8A4FF1B7}"/>
    <cellStyle name="40% - Accent5 29 3 2" xfId="14468" xr:uid="{81AA6C10-67EA-4474-9487-9B2F49B6E361}"/>
    <cellStyle name="40% - Accent5 29 3 2 2" xfId="20105" xr:uid="{8BA67878-E24D-45E8-A30A-5208C3F0BF98}"/>
    <cellStyle name="40% - Accent5 29 3 2 3" xfId="27292" xr:uid="{696AC43D-BF0A-45EC-8626-5A668881FEBC}"/>
    <cellStyle name="40% - Accent5 29 3 2 4" xfId="30903" xr:uid="{088166C9-805A-4910-9150-4611DC5E4F01}"/>
    <cellStyle name="40% - Accent5 29 3 2 5" xfId="36083" xr:uid="{8D00DC1B-3DD0-4986-A72D-24AD38224BC5}"/>
    <cellStyle name="40% - Accent5 29 3 3" xfId="16838" xr:uid="{15CBA6A4-3117-4BD9-AC30-40C88F847F05}"/>
    <cellStyle name="40% - Accent5 29 3 3 2" xfId="22048" xr:uid="{09683764-C03C-44C4-BDD2-518C226901E9}"/>
    <cellStyle name="40% - Accent5 29 3 3 3" xfId="32769" xr:uid="{B96545F6-51DE-48F6-96E5-7CD689AD58B9}"/>
    <cellStyle name="40% - Accent5 29 3 3 4" xfId="38028" xr:uid="{ADED44F3-1362-4A60-A398-D5913C9672A7}"/>
    <cellStyle name="40% - Accent5 29 3 4" xfId="18562" xr:uid="{3CA77D52-F4FE-4D4E-8F10-B81D6F1A37DE}"/>
    <cellStyle name="40% - Accent5 29 3 5" xfId="23986" xr:uid="{90C76B4C-1588-41CF-8DD1-0D566D423EAD}"/>
    <cellStyle name="40% - Accent5 29 3 6" xfId="25748" xr:uid="{F94E2EFF-F9D4-442E-8168-93C7FFBF7B8A}"/>
    <cellStyle name="40% - Accent5 29 3 7" xfId="29291" xr:uid="{C4FAABB2-B5F7-4042-A93C-4E00C054093E}"/>
    <cellStyle name="40% - Accent5 29 3 8" xfId="34493" xr:uid="{5C1A46B8-7105-4674-AA59-E5ADDBA5CDF5}"/>
    <cellStyle name="40% - Accent5 29 4" xfId="13610" xr:uid="{52CC430E-BDEF-4D40-AEDA-4E2BB2D52D8D}"/>
    <cellStyle name="40% - Accent5 29 4 2" xfId="19192" xr:uid="{0FAF0C50-7B18-4D9E-B3EE-24B4A6E8C622}"/>
    <cellStyle name="40% - Accent5 29 4 3" xfId="26377" xr:uid="{E103A46D-C967-4136-B549-B456956AF9B4}"/>
    <cellStyle name="40% - Accent5 29 4 4" xfId="29946" xr:uid="{B270F153-7B51-4872-9ADC-19513C366F50}"/>
    <cellStyle name="40% - Accent5 29 4 5" xfId="35122" xr:uid="{464A5420-4E65-49ED-94A7-7AE7152707B4}"/>
    <cellStyle name="40% - Accent5 29 5" xfId="15565" xr:uid="{5595C058-197F-4007-BA0B-C24EE09F6FAF}"/>
    <cellStyle name="40% - Accent5 29 5 2" xfId="20991" xr:uid="{CB57EEEC-696A-4E25-A1F1-224903EA6D64}"/>
    <cellStyle name="40% - Accent5 29 5 3" xfId="31766" xr:uid="{E2CDBC98-49E2-4F1A-AEE3-305588400F2C}"/>
    <cellStyle name="40% - Accent5 29 5 4" xfId="36971" xr:uid="{893F40A5-E73B-44D2-8B85-CE28FC6D5F04}"/>
    <cellStyle name="40% - Accent5 29 6" xfId="17742" xr:uid="{11950148-A547-4F42-8793-1E99A93420A5}"/>
    <cellStyle name="40% - Accent5 29 7" xfId="23165" xr:uid="{E0AF043E-A922-4825-85B9-5509E1931123}"/>
    <cellStyle name="40% - Accent5 29 8" xfId="24928" xr:uid="{6AABDCD2-B3FE-452A-AF25-C8A4F63FD3A8}"/>
    <cellStyle name="40% - Accent5 29 9" xfId="28187" xr:uid="{83A84687-46CA-4EAE-A643-B2EBC1B0E350}"/>
    <cellStyle name="40% - Accent5 3" xfId="820" xr:uid="{71C42F9C-34E2-42FF-AB36-35C74C9E7643}"/>
    <cellStyle name="40% - Accent5 3 10" xfId="821" xr:uid="{F81CCA75-C550-4D38-AB94-54164540F83C}"/>
    <cellStyle name="40% - Accent5 3 10 2" xfId="24282" xr:uid="{DA8D8FD9-9CD3-4D1A-83DF-25FC3881FED8}"/>
    <cellStyle name="40% - Accent5 3 11" xfId="822" xr:uid="{C3E12057-88B2-44EA-9766-48198B9C47D3}"/>
    <cellStyle name="40% - Accent5 3 11 2" xfId="33026" xr:uid="{78237C19-BB30-44C3-948D-5F0D450A132B}"/>
    <cellStyle name="40% - Accent5 3 12" xfId="823" xr:uid="{C7398105-731D-4B46-9A9F-7D7BC53F1D29}"/>
    <cellStyle name="40% - Accent5 3 12 2" xfId="9877" xr:uid="{4CC1DD95-2FCD-4DF4-81B5-B2C99AB1E158}"/>
    <cellStyle name="40% - Accent5 3 13" xfId="824" xr:uid="{02C50329-2B3C-43D9-B83E-7D87AB8DF1F3}"/>
    <cellStyle name="40% - Accent5 3 14" xfId="825" xr:uid="{0B6EB8AC-7F11-46C8-B4C0-59FEE51944BB}"/>
    <cellStyle name="40% - Accent5 3 2" xfId="826" xr:uid="{A5319042-0CD1-43F6-863B-00041FDDFF8A}"/>
    <cellStyle name="40% - Accent5 3 2 10" xfId="9013" xr:uid="{3601932B-4D07-4563-908A-888561C6E01A}"/>
    <cellStyle name="40% - Accent5 3 2 2" xfId="13692" xr:uid="{B3FE711B-D2D4-48EA-93C0-8EB5C65BE676}"/>
    <cellStyle name="40% - Accent5 3 2 2 2" xfId="19275" xr:uid="{29EBB123-85F4-477C-A403-313A0719D381}"/>
    <cellStyle name="40% - Accent5 3 2 2 3" xfId="26461" xr:uid="{321F879E-A7EF-4E90-A2B1-9252966A4101}"/>
    <cellStyle name="40% - Accent5 3 2 2 4" xfId="30029" xr:uid="{CDF4A718-B313-4935-98B2-1660A8BCC1B7}"/>
    <cellStyle name="40% - Accent5 3 2 2 5" xfId="35207" xr:uid="{66FB8C2A-34B6-4CCE-87E5-4B2C92ACEF60}"/>
    <cellStyle name="40% - Accent5 3 2 3" xfId="15244" xr:uid="{EC60C867-3275-43DE-BA56-32C5A0B5070F}"/>
    <cellStyle name="40% - Accent5 3 2 3 2" xfId="20626" xr:uid="{2A0FFE74-A6C9-406A-B6AF-8F5233433954}"/>
    <cellStyle name="40% - Accent5 3 2 3 3" xfId="31402" xr:uid="{E4096B3D-A7E5-4D63-99BD-852CE4D7F5E1}"/>
    <cellStyle name="40% - Accent5 3 2 3 4" xfId="36606" xr:uid="{66F6D7A4-823B-4560-945C-CAC3FCF20401}"/>
    <cellStyle name="40% - Accent5 3 2 4" xfId="17348" xr:uid="{CAC3444B-89FC-4995-B07F-E9DFDADEABBA}"/>
    <cellStyle name="40% - Accent5 3 2 5" xfId="22726" xr:uid="{8266DEBA-B5E0-43E6-8C22-8B35EEDC21C8}"/>
    <cellStyle name="40% - Accent5 3 2 6" xfId="24488" xr:uid="{A44A55BC-6826-4603-BFFD-799C12CFA5D0}"/>
    <cellStyle name="40% - Accent5 3 2 7" xfId="27822" xr:uid="{405A4438-65AD-4F0D-8F67-58F8549BD2C2}"/>
    <cellStyle name="40% - Accent5 3 2 8" xfId="33232" xr:uid="{DA016F31-889E-47E0-AB46-29174D5F1141}"/>
    <cellStyle name="40% - Accent5 3 2 9" xfId="10470" xr:uid="{5F0D433B-F260-42B4-8E29-AF07E37A2A3D}"/>
    <cellStyle name="40% - Accent5 3 3" xfId="827" xr:uid="{B8A43232-5A25-4809-8B8D-FFE0BF8437C9}"/>
    <cellStyle name="40% - Accent5 3 3 10" xfId="9012" xr:uid="{D4631C53-A103-48DD-9CD7-91D12A5D6BA2}"/>
    <cellStyle name="40% - Accent5 3 3 2" xfId="13879" xr:uid="{3760C6DD-C9A8-4B22-987B-A6ACB1DC7785}"/>
    <cellStyle name="40% - Accent5 3 3 2 2" xfId="19491" xr:uid="{1864FD57-28ED-4048-8792-12FF275FA3AF}"/>
    <cellStyle name="40% - Accent5 3 3 2 3" xfId="26677" xr:uid="{6ADD90C5-3E07-4C79-A2C8-17622F65C500}"/>
    <cellStyle name="40% - Accent5 3 3 2 4" xfId="30289" xr:uid="{0E821DC8-A824-4D06-A209-B7D93F0E0B89}"/>
    <cellStyle name="40% - Accent5 3 3 2 5" xfId="35468" xr:uid="{6F16EAC7-6D04-4BFA-B46A-EC220EF2DAA5}"/>
    <cellStyle name="40% - Accent5 3 3 3" xfId="16367" xr:uid="{CFF09CE7-08A3-42ED-ADE9-1E70AADD30D8}"/>
    <cellStyle name="40% - Accent5 3 3 3 2" xfId="21557" xr:uid="{5B074A11-2229-41DD-88F0-BB9AEA3ABB4C}"/>
    <cellStyle name="40% - Accent5 3 3 3 3" xfId="32278" xr:uid="{7B1C012C-28C7-458A-8195-65FD285223C7}"/>
    <cellStyle name="40% - Accent5 3 3 3 4" xfId="37537" xr:uid="{85CB7A50-92AF-48AE-9917-427B2D44990A}"/>
    <cellStyle name="40% - Accent5 3 3 4" xfId="17978" xr:uid="{135A5F9E-1954-4A71-BE13-77210B9D3D19}"/>
    <cellStyle name="40% - Accent5 3 3 5" xfId="23402" xr:uid="{C995ECE7-82FE-447A-B715-D7126925BF2E}"/>
    <cellStyle name="40% - Accent5 3 3 6" xfId="25164" xr:uid="{96C3ABD7-F614-4A81-86EC-6FD70C47EF75}"/>
    <cellStyle name="40% - Accent5 3 3 7" xfId="28790" xr:uid="{6ACA2093-CEDC-4EA1-B5E0-FB88ECD48CBD}"/>
    <cellStyle name="40% - Accent5 3 3 8" xfId="33909" xr:uid="{0DCE8A1E-451B-4B8A-BD27-907C0BA6090A}"/>
    <cellStyle name="40% - Accent5 3 3 9" xfId="11678" xr:uid="{9A4E5F85-05C3-4332-A7EA-773CE63EFEFA}"/>
    <cellStyle name="40% - Accent5 3 4" xfId="828" xr:uid="{5094C762-3D6A-44A4-86AB-BF66E15FC5EE}"/>
    <cellStyle name="40% - Accent5 3 4 2" xfId="14725" xr:uid="{1D0F3FC6-9B4E-48AB-A18E-7A54577BCD7F}"/>
    <cellStyle name="40% - Accent5 3 4 2 2" xfId="20360" xr:uid="{CA1770E6-85E9-4BCA-BA32-1C9DCF2D855B}"/>
    <cellStyle name="40% - Accent5 3 4 2 3" xfId="27547" xr:uid="{6EEF7899-445A-483A-B911-3F6DA165772D}"/>
    <cellStyle name="40% - Accent5 3 4 2 4" xfId="31156" xr:uid="{D969B81B-E6AD-46B9-9047-110CE66B10F1}"/>
    <cellStyle name="40% - Accent5 3 4 2 5" xfId="36339" xr:uid="{2E379700-296F-4580-B100-A05F1B671197}"/>
    <cellStyle name="40% - Accent5 3 4 3" xfId="16909" xr:uid="{5720E63F-289D-4947-9EE1-1F6EAEF41D05}"/>
    <cellStyle name="40% - Accent5 3 4 3 2" xfId="22117" xr:uid="{517679AC-E76B-4F20-BE02-D19438959E32}"/>
    <cellStyle name="40% - Accent5 3 4 3 3" xfId="32838" xr:uid="{A8A68B75-063B-435D-A5A4-6F452392B1DA}"/>
    <cellStyle name="40% - Accent5 3 4 3 4" xfId="38096" xr:uid="{8234157E-6C0D-4C9C-A30A-335A781BF791}"/>
    <cellStyle name="40% - Accent5 3 4 4" xfId="17512" xr:uid="{E7C70E27-4A19-49A1-BD6B-B61717163476}"/>
    <cellStyle name="40% - Accent5 3 4 5" xfId="22934" xr:uid="{0753D230-4A96-4D49-8546-16DE39883DD3}"/>
    <cellStyle name="40% - Accent5 3 4 6" xfId="24697" xr:uid="{ED8D6A3E-7376-4D2C-9AAF-46EC9DD589AA}"/>
    <cellStyle name="40% - Accent5 3 4 7" xfId="29373" xr:uid="{2B2B5F2F-B3F9-4BAB-9026-6E5C939EFF81}"/>
    <cellStyle name="40% - Accent5 3 4 8" xfId="33441" xr:uid="{50DF3480-781A-48EC-AC54-52B010599DBE}"/>
    <cellStyle name="40% - Accent5 3 4 9" xfId="10601" xr:uid="{2F2BDE6B-A8DB-4E6B-B2CD-84EC51F41BBE}"/>
    <cellStyle name="40% - Accent5 3 5" xfId="829" xr:uid="{E6F67220-743B-4241-BC30-8C83481F5273}"/>
    <cellStyle name="40% - Accent5 3 5 2" xfId="18859" xr:uid="{FF495490-2386-4399-8AC7-E6EF391A52E7}"/>
    <cellStyle name="40% - Accent5 3 5 3" xfId="26044" xr:uid="{3AA129E2-8D92-4461-B66A-B47EFEAC40CA}"/>
    <cellStyle name="40% - Accent5 3 5 4" xfId="29602" xr:uid="{98EA4CF5-C8C2-416C-8CBD-AADFDFE70610}"/>
    <cellStyle name="40% - Accent5 3 5 5" xfId="34789" xr:uid="{5647DE49-60FD-4DB1-ADBE-11856AFDB3A1}"/>
    <cellStyle name="40% - Accent5 3 5 6" xfId="13323" xr:uid="{5935414A-8B97-4E38-8EE0-03AC6AF470AE}"/>
    <cellStyle name="40% - Accent5 3 6" xfId="830" xr:uid="{8EA565EC-AA4D-46F1-8C6F-1393107280D8}"/>
    <cellStyle name="40% - Accent5 3 6 2" xfId="38685" xr:uid="{03DB9D41-B23D-4404-B8F7-D6D350564F1B}"/>
    <cellStyle name="40% - Accent5 3 6 3" xfId="14916" xr:uid="{3B1A3EDE-9133-4A51-9A01-C0C6EA3B2FF3}"/>
    <cellStyle name="40% - Accent5 3 7" xfId="831" xr:uid="{47DBAB94-74B1-406C-A289-42585747B33B}"/>
    <cellStyle name="40% - Accent5 3 7 2" xfId="17142" xr:uid="{4D427838-9EC1-4251-A712-ADF069CF74CC}"/>
    <cellStyle name="40% - Accent5 3 8" xfId="832" xr:uid="{2CA3CAA8-3D5D-4A12-B3F6-164DED60BD4D}"/>
    <cellStyle name="40% - Accent5 3 8 2" xfId="22322" xr:uid="{2D0135A6-19A0-443D-919F-49261E84CD05}"/>
    <cellStyle name="40% - Accent5 3 9" xfId="833" xr:uid="{0E30F91D-EADE-468D-B3B8-1FC71F5039CD}"/>
    <cellStyle name="40% - Accent5 3 9 2" xfId="22522" xr:uid="{EDAC2A68-F128-48F5-A57E-BAA2804FBD02}"/>
    <cellStyle name="40% - Accent5 3_Finance" xfId="834" xr:uid="{FD8EDB5C-D118-47CD-B0DA-B629A9F8B371}"/>
    <cellStyle name="40% - Accent5 30" xfId="11232" xr:uid="{B3138810-E453-41CC-B380-AC33CF7119D8}"/>
    <cellStyle name="40% - Accent5 30 10" xfId="33686" xr:uid="{5B947BE4-6746-49BA-B768-2B3092884E98}"/>
    <cellStyle name="40% - Accent5 30 2" xfId="12168" xr:uid="{5D47341D-7257-4B48-B55A-8A2A4D89C1DA}"/>
    <cellStyle name="40% - Accent5 30 2 2" xfId="14249" xr:uid="{3E4850B7-E967-4380-B066-115061DE4DA3}"/>
    <cellStyle name="40% - Accent5 30 2 2 2" xfId="19885" xr:uid="{875BA72A-66D7-42BB-9F83-7AA7750023CA}"/>
    <cellStyle name="40% - Accent5 30 2 2 3" xfId="27072" xr:uid="{22171034-BC8D-4DE6-9F2A-79B40098E76C}"/>
    <cellStyle name="40% - Accent5 30 2 2 4" xfId="30683" xr:uid="{0DADAF36-07D8-4E00-BC9F-1363052F6065}"/>
    <cellStyle name="40% - Accent5 30 2 2 5" xfId="35863" xr:uid="{C41884D5-A9CB-40C4-B48D-195D38D0A1B4}"/>
    <cellStyle name="40% - Accent5 30 2 3" xfId="16678" xr:uid="{356A1993-E833-4C73-A4CF-F63F33E3450A}"/>
    <cellStyle name="40% - Accent5 30 2 3 2" xfId="21888" xr:uid="{8E96980B-EB8C-47AF-97FA-F6E99078627C}"/>
    <cellStyle name="40% - Accent5 30 2 3 3" xfId="32609" xr:uid="{B46EB089-D2B3-46B2-A160-AE8B5B11AACB}"/>
    <cellStyle name="40% - Accent5 30 2 3 4" xfId="37868" xr:uid="{374E5F32-2E61-456D-BB4A-9BE000BDEC07}"/>
    <cellStyle name="40% - Accent5 30 2 4" xfId="18341" xr:uid="{8BFA3C73-A442-4BC4-9FAB-374FF225CABF}"/>
    <cellStyle name="40% - Accent5 30 2 5" xfId="23766" xr:uid="{891DC077-A19C-415C-913D-8162643B6E1C}"/>
    <cellStyle name="40% - Accent5 30 2 6" xfId="25528" xr:uid="{6C0CC6D4-F798-497E-A666-DCE4D63F37B7}"/>
    <cellStyle name="40% - Accent5 30 2 7" xfId="29127" xr:uid="{795B6CE8-9A08-4165-9024-503739609254}"/>
    <cellStyle name="40% - Accent5 30 2 8" xfId="34273" xr:uid="{3E1E41E3-44D0-4A62-94CD-D93E7F031ECB}"/>
    <cellStyle name="40% - Accent5 30 3" xfId="12558" xr:uid="{88B19F41-945C-465C-82F2-FB1A977E678E}"/>
    <cellStyle name="40% - Accent5 30 3 2" xfId="14492" xr:uid="{7378BA0A-4DCA-4375-9861-5C0CBD1D8D7C}"/>
    <cellStyle name="40% - Accent5 30 3 2 2" xfId="20129" xr:uid="{AA15E636-09CD-4342-A378-FD801DAA2DF8}"/>
    <cellStyle name="40% - Accent5 30 3 2 3" xfId="27316" xr:uid="{E6ACDD00-2AE0-43EF-83FE-0C379FC10CCE}"/>
    <cellStyle name="40% - Accent5 30 3 2 4" xfId="30927" xr:uid="{EEA1E712-047C-4414-97A4-74A16DD219BA}"/>
    <cellStyle name="40% - Accent5 30 3 2 5" xfId="36107" xr:uid="{56B50903-3C64-46C1-AD9C-FBF0B1B08E75}"/>
    <cellStyle name="40% - Accent5 30 3 3" xfId="16852" xr:uid="{87CBDE7B-B5B6-4F9C-8491-2937D3CD650D}"/>
    <cellStyle name="40% - Accent5 30 3 3 2" xfId="22062" xr:uid="{0540E6FB-106C-4754-89C3-F95A7EE7654B}"/>
    <cellStyle name="40% - Accent5 30 3 3 3" xfId="32783" xr:uid="{8EAC057D-1911-415B-BC68-7AA22F53CE45}"/>
    <cellStyle name="40% - Accent5 30 3 3 4" xfId="38042" xr:uid="{FB9A7E79-3464-47D8-A1BC-3E32B287F890}"/>
    <cellStyle name="40% - Accent5 30 3 4" xfId="18586" xr:uid="{C216F30B-A1E6-42FD-942A-CA427D47F224}"/>
    <cellStyle name="40% - Accent5 30 3 5" xfId="24010" xr:uid="{97DEDA88-B85E-47FC-814B-2343599BAC6B}"/>
    <cellStyle name="40% - Accent5 30 3 6" xfId="25772" xr:uid="{EB28958A-185C-4FC6-9BB7-1EB3254FF599}"/>
    <cellStyle name="40% - Accent5 30 3 7" xfId="29305" xr:uid="{EF163523-B797-4CAB-B02F-DBEF1C7DB32B}"/>
    <cellStyle name="40% - Accent5 30 3 8" xfId="34517" xr:uid="{514906F8-A448-4119-9261-73A25053BA09}"/>
    <cellStyle name="40% - Accent5 30 4" xfId="13624" xr:uid="{D18EF351-36AF-430C-B329-6969CA819167}"/>
    <cellStyle name="40% - Accent5 30 4 2" xfId="19206" xr:uid="{2457C01C-8433-4ED0-B8D3-FA60D7822A4A}"/>
    <cellStyle name="40% - Accent5 30 4 3" xfId="26391" xr:uid="{8859F99F-0ABA-4EDB-A3B2-A08396CA6563}"/>
    <cellStyle name="40% - Accent5 30 4 4" xfId="29960" xr:uid="{9BC1C0F3-475C-4976-B5A2-41FE9FC5A6EC}"/>
    <cellStyle name="40% - Accent5 30 4 5" xfId="35136" xr:uid="{23E14A3C-7F4B-400B-B9B0-8E5D12577689}"/>
    <cellStyle name="40% - Accent5 30 5" xfId="15579" xr:uid="{78C20036-0AD8-4893-9069-498DE3159ABB}"/>
    <cellStyle name="40% - Accent5 30 5 2" xfId="21005" xr:uid="{24F396A1-124B-4566-BCD1-B7572A441DF3}"/>
    <cellStyle name="40% - Accent5 30 5 3" xfId="31780" xr:uid="{A74EA330-F5A6-4C2D-A84F-C12F3555A38D}"/>
    <cellStyle name="40% - Accent5 30 5 4" xfId="36985" xr:uid="{B94B2181-A1A7-4387-86D9-5FFCFBC55137}"/>
    <cellStyle name="40% - Accent5 30 6" xfId="17756" xr:uid="{FD8F6EEF-F345-40AC-96E0-06052869C293}"/>
    <cellStyle name="40% - Accent5 30 7" xfId="23179" xr:uid="{BF324527-B096-4B52-8F23-4B6EEA15FC8A}"/>
    <cellStyle name="40% - Accent5 30 8" xfId="24942" xr:uid="{B74B39B5-67CE-4114-8D0B-503A4DD7B945}"/>
    <cellStyle name="40% - Accent5 30 9" xfId="28201" xr:uid="{502275E6-C3AE-4835-8506-F3A7922A1C2E}"/>
    <cellStyle name="40% - Accent5 31" xfId="11274" xr:uid="{557A4F46-381A-4631-97A8-DB53A5AC3E6B}"/>
    <cellStyle name="40% - Accent5 31 10" xfId="33700" xr:uid="{D8CDEA56-1DC4-46F9-B060-28601FEAA39B}"/>
    <cellStyle name="40% - Accent5 31 2" xfId="12204" xr:uid="{7584412D-223C-4961-BB2F-968D3ABEFEC8}"/>
    <cellStyle name="40% - Accent5 31 2 2" xfId="14273" xr:uid="{C8A8706B-6D4A-4AEC-8EEE-39E1F25576D8}"/>
    <cellStyle name="40% - Accent5 31 2 2 2" xfId="19910" xr:uid="{7BC3BBDF-E6A9-4295-981F-FC6390FACE46}"/>
    <cellStyle name="40% - Accent5 31 2 2 3" xfId="27097" xr:uid="{BD6A9717-F4AD-48A9-8274-67B6287D2B23}"/>
    <cellStyle name="40% - Accent5 31 2 2 4" xfId="30708" xr:uid="{970D970A-6DDD-4115-B3DD-6B34B00B28FD}"/>
    <cellStyle name="40% - Accent5 31 2 2 5" xfId="35888" xr:uid="{960F4A49-9EC5-4E88-A166-7E0648888B55}"/>
    <cellStyle name="40% - Accent5 31 2 3" xfId="16697" xr:uid="{94ECA6CD-3F44-404A-A75A-687CA04A6D5A}"/>
    <cellStyle name="40% - Accent5 31 2 3 2" xfId="21908" xr:uid="{1C2E0A7D-4519-4071-A676-310DFBDC9EA3}"/>
    <cellStyle name="40% - Accent5 31 2 3 3" xfId="32629" xr:uid="{95AD8C2A-1868-4EE5-AF42-4CBD9145977B}"/>
    <cellStyle name="40% - Accent5 31 2 3 4" xfId="37888" xr:uid="{4DECAF29-CF90-42AE-8745-AF5813E6CF00}"/>
    <cellStyle name="40% - Accent5 31 2 4" xfId="18366" xr:uid="{C52E907F-CB0C-4241-802C-95DE4C9274C1}"/>
    <cellStyle name="40% - Accent5 31 2 5" xfId="23791" xr:uid="{AF8E6B04-E7F0-4284-83D0-55115B8734AA}"/>
    <cellStyle name="40% - Accent5 31 2 6" xfId="25553" xr:uid="{E64592FF-DE28-4C0C-B43D-800977BE9F54}"/>
    <cellStyle name="40% - Accent5 31 2 7" xfId="29147" xr:uid="{A4709C97-9B62-4BC8-95D5-02D727E7DD34}"/>
    <cellStyle name="40% - Accent5 31 2 8" xfId="34298" xr:uid="{2DB2AC5D-1822-4916-985E-3F33DCB004CA}"/>
    <cellStyle name="40% - Accent5 31 3" xfId="12591" xr:uid="{7A25FF5B-C95B-4684-9E3A-B74D22652BA0}"/>
    <cellStyle name="40% - Accent5 31 3 2" xfId="14513" xr:uid="{9CA22819-AD06-4019-9920-8092ABE3F29E}"/>
    <cellStyle name="40% - Accent5 31 3 2 2" xfId="20150" xr:uid="{253CA63A-0E99-4272-8BCA-55448666AAE1}"/>
    <cellStyle name="40% - Accent5 31 3 2 3" xfId="27337" xr:uid="{5613DB7B-5AE4-4C06-AB45-164D81EB5B3B}"/>
    <cellStyle name="40% - Accent5 31 3 2 4" xfId="30948" xr:uid="{2C028369-AC2A-4CE5-B0B9-D57446940A29}"/>
    <cellStyle name="40% - Accent5 31 3 2 5" xfId="36128" xr:uid="{E21AC41E-C1CA-4735-930E-E6EE2B6B099D}"/>
    <cellStyle name="40% - Accent5 31 3 3" xfId="16866" xr:uid="{3198BE92-5291-4FA3-8A8B-9E05BC185AAE}"/>
    <cellStyle name="40% - Accent5 31 3 3 2" xfId="22076" xr:uid="{74B43C79-53D9-4770-B2BD-A7A99AC3A060}"/>
    <cellStyle name="40% - Accent5 31 3 3 3" xfId="32797" xr:uid="{3EFD5087-C4C5-4FC0-88BC-81F23CADE53F}"/>
    <cellStyle name="40% - Accent5 31 3 3 4" xfId="38056" xr:uid="{26BB570B-E3A0-48C6-A5C4-57313BA1793F}"/>
    <cellStyle name="40% - Accent5 31 3 4" xfId="18607" xr:uid="{BA84B2AB-FEEF-438E-908F-EB26749FCAC0}"/>
    <cellStyle name="40% - Accent5 31 3 5" xfId="24031" xr:uid="{38F7FB06-CF2D-4E05-B2FD-67E5E988361A}"/>
    <cellStyle name="40% - Accent5 31 3 6" xfId="25793" xr:uid="{243F2200-ADEF-444A-AD6E-95A893A1A98E}"/>
    <cellStyle name="40% - Accent5 31 3 7" xfId="29320" xr:uid="{998AFAEF-3BFB-4BCF-BE1B-36CCCC850509}"/>
    <cellStyle name="40% - Accent5 31 3 8" xfId="34538" xr:uid="{74AEE9D4-816B-4A5D-B129-390A2405CF25}"/>
    <cellStyle name="40% - Accent5 31 4" xfId="13638" xr:uid="{1D196618-B2B5-4225-B840-D9478A845829}"/>
    <cellStyle name="40% - Accent5 31 4 2" xfId="19220" xr:uid="{25035387-CCB8-425B-A5F8-D80B974E95F6}"/>
    <cellStyle name="40% - Accent5 31 4 3" xfId="26405" xr:uid="{21EEC36F-E614-4BDE-8A42-FDB728671781}"/>
    <cellStyle name="40% - Accent5 31 4 4" xfId="29974" xr:uid="{40A89107-97D7-472B-B6CE-3BA55B955550}"/>
    <cellStyle name="40% - Accent5 31 4 5" xfId="35150" xr:uid="{482D5654-5B67-44A6-B1ED-AE627788DBBC}"/>
    <cellStyle name="40% - Accent5 31 5" xfId="15593" xr:uid="{54C49E2B-9D72-46C6-8433-68B6F5F9C523}"/>
    <cellStyle name="40% - Accent5 31 5 2" xfId="21019" xr:uid="{881EEA13-2D94-42EB-A344-469A04925B14}"/>
    <cellStyle name="40% - Accent5 31 5 3" xfId="31794" xr:uid="{D56F8143-9AC1-44C1-A641-D4ABDD156D4A}"/>
    <cellStyle name="40% - Accent5 31 5 4" xfId="36999" xr:uid="{54BFB672-514E-4792-B1AB-366FD1B9BB00}"/>
    <cellStyle name="40% - Accent5 31 6" xfId="17770" xr:uid="{7C3D8898-3C34-4E6E-9297-8617F39BAE06}"/>
    <cellStyle name="40% - Accent5 31 7" xfId="23193" xr:uid="{BF45C5F1-AFA2-40E4-BA84-8F1B99DC333D}"/>
    <cellStyle name="40% - Accent5 31 8" xfId="24956" xr:uid="{BD3FF611-14D6-4FCC-848E-22FF19524007}"/>
    <cellStyle name="40% - Accent5 31 9" xfId="28215" xr:uid="{B61D0090-FDBA-42C4-8688-E18ADAA64EFA}"/>
    <cellStyle name="40% - Accent5 32" xfId="11315" xr:uid="{D11BE0C4-7A06-4DDE-8BFA-A40EA0C0557B}"/>
    <cellStyle name="40% - Accent5 32 2" xfId="13651" xr:uid="{081D40E1-5D16-4E76-ADC7-DFA6A4F74A29}"/>
    <cellStyle name="40% - Accent5 32 2 2" xfId="19233" xr:uid="{9BC3F8DF-4772-4298-BAB0-86D7BA4DEFF4}"/>
    <cellStyle name="40% - Accent5 32 2 3" xfId="26418" xr:uid="{C4D3FF64-2CB4-4DF1-88CB-9FB917ECD53F}"/>
    <cellStyle name="40% - Accent5 32 2 4" xfId="29987" xr:uid="{D717F7D7-51EF-497D-8654-987044815D9F}"/>
    <cellStyle name="40% - Accent5 32 2 5" xfId="35163" xr:uid="{A1BB26C2-AFE0-4C10-8118-063AF9AC6DCD}"/>
    <cellStyle name="40% - Accent5 32 3" xfId="15607" xr:uid="{84B2737E-2B43-4F60-8EF2-57D1AC621D91}"/>
    <cellStyle name="40% - Accent5 32 3 2" xfId="21033" xr:uid="{C7E22807-77C6-411C-833C-3D6E3930CA16}"/>
    <cellStyle name="40% - Accent5 32 3 3" xfId="31808" xr:uid="{FF2A999F-DB98-4D94-B922-AEBE461F1971}"/>
    <cellStyle name="40% - Accent5 32 3 4" xfId="37013" xr:uid="{7BFEC90E-23C2-4557-9757-371BE6009871}"/>
    <cellStyle name="40% - Accent5 32 4" xfId="17783" xr:uid="{A814DAB3-D200-41B9-BFB0-7AD1B9C2A70F}"/>
    <cellStyle name="40% - Accent5 32 5" xfId="23206" xr:uid="{665741DC-D2FE-4598-BB37-22E8DCFF6BC7}"/>
    <cellStyle name="40% - Accent5 32 6" xfId="24969" xr:uid="{E7CD4DB2-C119-404D-A71A-7A6A5177F05E}"/>
    <cellStyle name="40% - Accent5 32 7" xfId="28229" xr:uid="{0C96D327-307B-42F7-8BD0-F4D1BE835249}"/>
    <cellStyle name="40% - Accent5 32 8" xfId="33713" xr:uid="{2553DF63-04EC-492F-BBEC-5B2DD1797B6C}"/>
    <cellStyle name="40% - Accent5 33" xfId="12082" xr:uid="{EBC38076-9DB9-4C2A-BAB7-E597755A7608}"/>
    <cellStyle name="40% - Accent5 33 2" xfId="14186" xr:uid="{76E163EA-82B7-4983-9BA5-3CCD8375FFE0}"/>
    <cellStyle name="40% - Accent5 33 2 2" xfId="19817" xr:uid="{490BC95C-CE73-4F64-BF54-8B069A748198}"/>
    <cellStyle name="40% - Accent5 33 2 3" xfId="27004" xr:uid="{427AC136-6F76-41DA-9B3F-D181E93675B6}"/>
    <cellStyle name="40% - Accent5 33 2 4" xfId="30615" xr:uid="{4B26F401-E7A8-4A01-8C3C-5D15A283C69F}"/>
    <cellStyle name="40% - Accent5 33 2 5" xfId="35795" xr:uid="{39DD69AD-9720-4B42-9342-78CE7005593E}"/>
    <cellStyle name="40% - Accent5 33 3" xfId="15621" xr:uid="{F2B34D0F-38AB-4DBB-BB2D-9FE31C9D5024}"/>
    <cellStyle name="40% - Accent5 33 3 2" xfId="21047" xr:uid="{39DFCB68-BC67-4349-B3B8-2730071629A4}"/>
    <cellStyle name="40% - Accent5 33 3 3" xfId="31822" xr:uid="{7B09F51D-CD6C-4183-B855-516C91F6E29B}"/>
    <cellStyle name="40% - Accent5 33 3 4" xfId="37027" xr:uid="{B1066A9C-BCB0-4CAC-AE6F-0959E34AFA08}"/>
    <cellStyle name="40% - Accent5 33 4" xfId="18273" xr:uid="{B8C81FEB-5E64-4E38-A753-F7F9C5DF925D}"/>
    <cellStyle name="40% - Accent5 33 5" xfId="23698" xr:uid="{93B67BD7-231A-4059-8F82-28F89F52417A}"/>
    <cellStyle name="40% - Accent5 33 6" xfId="25460" xr:uid="{56437067-1A14-4386-92A5-0AC9338ABF78}"/>
    <cellStyle name="40% - Accent5 33 7" xfId="28243" xr:uid="{6DFFA4A1-222A-4470-8E03-01994C2633C6}"/>
    <cellStyle name="40% - Accent5 33 8" xfId="34205" xr:uid="{1B05795B-9615-4221-A61B-A7F15230BA09}"/>
    <cellStyle name="40% - Accent5 34" xfId="12126" xr:uid="{2E7870D3-AE6A-4416-96C9-751FCE67AFF1}"/>
    <cellStyle name="40% - Accent5 34 2" xfId="14218" xr:uid="{5E5CFAE0-96FC-4D19-AFF7-5CFE44E2CA38}"/>
    <cellStyle name="40% - Accent5 34 2 2" xfId="19851" xr:uid="{4A8546AC-BC7E-4FD4-9B49-4D415CAF771F}"/>
    <cellStyle name="40% - Accent5 34 2 3" xfId="27038" xr:uid="{F418BCBE-3D94-4C03-BFBF-803321C3A8F6}"/>
    <cellStyle name="40% - Accent5 34 2 4" xfId="30649" xr:uid="{60D9D919-D841-4167-99CC-AED86A683A35}"/>
    <cellStyle name="40% - Accent5 34 2 5" xfId="35829" xr:uid="{5F1A29BD-5A97-4846-99E7-4C953857EAD6}"/>
    <cellStyle name="40% - Accent5 34 3" xfId="15635" xr:uid="{9F776E11-E756-488A-A8EB-E87F8DE52C05}"/>
    <cellStyle name="40% - Accent5 34 3 2" xfId="21061" xr:uid="{204C1EEA-6842-46A1-86C7-8FEAD5B6E898}"/>
    <cellStyle name="40% - Accent5 34 3 3" xfId="31836" xr:uid="{4B170FED-5C76-4A13-A858-CE1131FC50D3}"/>
    <cellStyle name="40% - Accent5 34 3 4" xfId="37041" xr:uid="{75C8A211-3B28-4893-9B31-FC73435DAF6A}"/>
    <cellStyle name="40% - Accent5 34 4" xfId="18307" xr:uid="{0306C528-98A8-4E65-AC73-0D8EFF4E9EF7}"/>
    <cellStyle name="40% - Accent5 34 5" xfId="23732" xr:uid="{BF05F6D5-1425-477B-A88B-9AAB0D2CB16E}"/>
    <cellStyle name="40% - Accent5 34 6" xfId="25494" xr:uid="{B53EFCF7-728C-49E0-AE2C-D10873E36539}"/>
    <cellStyle name="40% - Accent5 34 7" xfId="28257" xr:uid="{180C85FC-C00F-408D-AABB-583C6227E763}"/>
    <cellStyle name="40% - Accent5 34 8" xfId="34239" xr:uid="{D45E69AC-8763-427A-8EFC-966234DBF427}"/>
    <cellStyle name="40% - Accent5 35" xfId="11474" xr:uid="{C34632FD-E6C3-4018-B748-9142588C4563}"/>
    <cellStyle name="40% - Accent5 35 2" xfId="13721" xr:uid="{7B44A2AA-B810-4261-843F-DD6A5804C477}"/>
    <cellStyle name="40% - Accent5 35 2 2" xfId="19309" xr:uid="{68E394FA-6996-41A6-90E6-1C0DF19FB215}"/>
    <cellStyle name="40% - Accent5 35 2 3" xfId="26495" xr:uid="{6D9BBB20-54E0-4EC0-90B5-F3388D810730}"/>
    <cellStyle name="40% - Accent5 35 2 4" xfId="30090" xr:uid="{99BF8AF3-BA15-41D0-AA67-048CDD5D7AD8}"/>
    <cellStyle name="40% - Accent5 35 2 5" xfId="35268" xr:uid="{3A0C0822-3B3C-4CFD-8143-E2EB6E1D8155}"/>
    <cellStyle name="40% - Accent5 35 3" xfId="15648" xr:uid="{FACFFA5B-EBB5-429F-8BF1-29A4536854B0}"/>
    <cellStyle name="40% - Accent5 35 3 2" xfId="21074" xr:uid="{7E72F8BB-AC7F-463F-A69A-BCB47C7A1570}"/>
    <cellStyle name="40% - Accent5 35 3 3" xfId="31849" xr:uid="{B87CBE9F-A8F6-43E9-A98C-9E857DE137FE}"/>
    <cellStyle name="40% - Accent5 35 3 4" xfId="37054" xr:uid="{AB7C5870-B82F-4AF1-8C17-D5721638AF35}"/>
    <cellStyle name="40% - Accent5 35 4" xfId="17856" xr:uid="{A4E2D19B-3844-4483-9336-E26DDCF6B81B}"/>
    <cellStyle name="40% - Accent5 35 5" xfId="23280" xr:uid="{69DACD24-F86E-4BEE-95CC-63FF5320E607}"/>
    <cellStyle name="40% - Accent5 35 6" xfId="25042" xr:uid="{0E4D39AE-0CC4-4051-9792-3CFC98A6423E}"/>
    <cellStyle name="40% - Accent5 35 7" xfId="28270" xr:uid="{5B7E0B39-D4C4-45E4-A7A3-7996AE41EE8D}"/>
    <cellStyle name="40% - Accent5 35 8" xfId="33787" xr:uid="{C69160C4-FC44-4B30-8B7F-C2FE03839E99}"/>
    <cellStyle name="40% - Accent5 36" xfId="12159" xr:uid="{68DBDD1C-6B7C-4EE5-9D0E-B127A2F7E763}"/>
    <cellStyle name="40% - Accent5 36 2" xfId="14241" xr:uid="{91C03DFC-9C37-42A5-9F6F-71DCE9C5B207}"/>
    <cellStyle name="40% - Accent5 36 2 2" xfId="19877" xr:uid="{54E41DC7-2819-462A-B574-90DD747AF948}"/>
    <cellStyle name="40% - Accent5 36 2 3" xfId="27064" xr:uid="{3A300586-A130-4BAE-8867-B65E9EC50C14}"/>
    <cellStyle name="40% - Accent5 36 2 4" xfId="30675" xr:uid="{02285FF8-FBC0-4CED-A060-D5F64153D367}"/>
    <cellStyle name="40% - Accent5 36 2 5" xfId="35855" xr:uid="{0CE0385B-B4F1-40DD-AE96-A909302FE6FA}"/>
    <cellStyle name="40% - Accent5 36 3" xfId="15661" xr:uid="{13C8FB8A-2ACD-4D6B-9E98-D5FE2E758E6C}"/>
    <cellStyle name="40% - Accent5 36 3 2" xfId="21087" xr:uid="{DA4C6BBF-DCE3-4AE2-9C5B-166D92630621}"/>
    <cellStyle name="40% - Accent5 36 3 3" xfId="31860" xr:uid="{5BE01447-2868-49D5-BF04-C696E4870DEC}"/>
    <cellStyle name="40% - Accent5 36 3 4" xfId="37067" xr:uid="{692D311A-3D45-4B43-B710-A0F5A0911CA5}"/>
    <cellStyle name="40% - Accent5 36 4" xfId="18333" xr:uid="{88B0518A-F0CB-455F-B4FB-5BF49C2F9F10}"/>
    <cellStyle name="40% - Accent5 36 5" xfId="23758" xr:uid="{D52354D6-92B4-4663-9DDF-23E0755AAD28}"/>
    <cellStyle name="40% - Accent5 36 6" xfId="25520" xr:uid="{1659692A-9D74-4ECE-8C58-967D814388CF}"/>
    <cellStyle name="40% - Accent5 36 7" xfId="28283" xr:uid="{0E3A619E-114E-4825-AB98-E8D6D0DFCABD}"/>
    <cellStyle name="40% - Accent5 36 8" xfId="34265" xr:uid="{B63AB3DC-3531-48CA-9009-BF90170C1D97}"/>
    <cellStyle name="40% - Accent5 37" xfId="12379" xr:uid="{A0F07391-8DC1-4C39-98D9-DF2F1878A2F2}"/>
    <cellStyle name="40% - Accent5 37 2" xfId="14378" xr:uid="{8803DAD9-9400-49A0-81B4-381651F85230}"/>
    <cellStyle name="40% - Accent5 37 2 2" xfId="20015" xr:uid="{5464EBF2-698B-4C90-8691-E526C2EABD17}"/>
    <cellStyle name="40% - Accent5 37 2 3" xfId="27202" xr:uid="{2A1DF72E-6FD6-4B2C-B3DF-5BA8106E84B2}"/>
    <cellStyle name="40% - Accent5 37 2 4" xfId="30813" xr:uid="{A5F46389-1C0E-458E-8B55-53E0982870E2}"/>
    <cellStyle name="40% - Accent5 37 2 5" xfId="35993" xr:uid="{C6B2AEFC-5D7E-419B-8137-BE93F57B45CC}"/>
    <cellStyle name="40% - Accent5 37 3" xfId="15673" xr:uid="{23FAAC02-ACCD-408F-98F4-01B4712D418B}"/>
    <cellStyle name="40% - Accent5 37 3 2" xfId="21099" xr:uid="{1B68CE72-8F0B-48B1-89C1-DF49E1B44275}"/>
    <cellStyle name="40% - Accent5 37 3 3" xfId="31871" xr:uid="{502A1ADC-D91F-4EA4-91F7-54CDDACCC3C6}"/>
    <cellStyle name="40% - Accent5 37 3 4" xfId="37079" xr:uid="{DEE3FBE3-5D69-4805-BF45-E7FF48DF02A5}"/>
    <cellStyle name="40% - Accent5 37 4" xfId="18472" xr:uid="{7197CA4D-DE09-4E94-9018-EAA7B3082EBF}"/>
    <cellStyle name="40% - Accent5 37 5" xfId="23896" xr:uid="{DD52CD10-63E9-402F-BEE8-29B6F5161227}"/>
    <cellStyle name="40% - Accent5 37 6" xfId="25658" xr:uid="{27151E6C-2C57-4523-9342-6B7CBD58B969}"/>
    <cellStyle name="40% - Accent5 37 7" xfId="28295" xr:uid="{ED1739BF-A96E-4F40-8736-8A0421A0F10D}"/>
    <cellStyle name="40% - Accent5 37 8" xfId="34403" xr:uid="{2BF61BB8-9374-48C3-8F2F-FC43A14EA550}"/>
    <cellStyle name="40% - Accent5 38" xfId="11501" xr:uid="{2B14CDCC-A9CF-4653-8652-ABF1498E68F0}"/>
    <cellStyle name="40% - Accent5 38 2" xfId="13732" xr:uid="{9877046B-D3E3-4313-9477-C2601AA2658D}"/>
    <cellStyle name="40% - Accent5 38 2 2" xfId="19321" xr:uid="{94744CD3-46BE-4C38-A539-AD6D56ECA53B}"/>
    <cellStyle name="40% - Accent5 38 2 3" xfId="26507" xr:uid="{5A6CBA01-A88A-4076-B625-D6BF8D7D7ED9}"/>
    <cellStyle name="40% - Accent5 38 2 4" xfId="30115" xr:uid="{A194B89D-02C5-4A5B-94D8-B992A57CF698}"/>
    <cellStyle name="40% - Accent5 38 2 5" xfId="35293" xr:uid="{66E2C2EE-F404-4F17-8245-273E21DCEE46}"/>
    <cellStyle name="40% - Accent5 38 3" xfId="15684" xr:uid="{46B395C8-3D83-4FE3-AFEB-827C1BBAA529}"/>
    <cellStyle name="40% - Accent5 38 3 2" xfId="21110" xr:uid="{198DC5C8-0CB5-433B-AFEA-2CBF26E978AA}"/>
    <cellStyle name="40% - Accent5 38 3 3" xfId="31881" xr:uid="{F2A37A88-2855-4742-94CB-9C949DB2009E}"/>
    <cellStyle name="40% - Accent5 38 3 4" xfId="37090" xr:uid="{D2146269-3BA0-42ED-98C7-DACAE09FBB2E}"/>
    <cellStyle name="40% - Accent5 38 4" xfId="17872" xr:uid="{C0D4409C-0298-476A-ACA3-0DD6C467435F}"/>
    <cellStyle name="40% - Accent5 38 5" xfId="23296" xr:uid="{997663E0-474F-4CA6-A085-B4E5CB905188}"/>
    <cellStyle name="40% - Accent5 38 6" xfId="25058" xr:uid="{27ACAD9B-1542-412D-867A-5FA3A3BA50ED}"/>
    <cellStyle name="40% - Accent5 38 7" xfId="28306" xr:uid="{B18B6640-B45B-472B-BFFD-648AFCD44C18}"/>
    <cellStyle name="40% - Accent5 38 8" xfId="33803" xr:uid="{78622BDC-2007-432A-B51B-A28128B1D6BB}"/>
    <cellStyle name="40% - Accent5 39" xfId="11923" xr:uid="{A1D9DE43-CAF4-4A94-BF22-31F7CF0C7373}"/>
    <cellStyle name="40% - Accent5 39 2" xfId="14074" xr:uid="{E0351F1B-3E3B-41FF-B0BC-3C9598FB353D}"/>
    <cellStyle name="40% - Accent5 39 2 2" xfId="19698" xr:uid="{01037607-D060-446F-982E-AD89B5CD3653}"/>
    <cellStyle name="40% - Accent5 39 2 3" xfId="26885" xr:uid="{D70871CF-032A-49A4-A8A9-B6F1EC5D3DFA}"/>
    <cellStyle name="40% - Accent5 39 2 4" xfId="30496" xr:uid="{57D4FAD3-BA15-45D1-AC41-EF3CF634A2B6}"/>
    <cellStyle name="40% - Accent5 39 2 5" xfId="35676" xr:uid="{A100D5F1-9F07-4C03-AB2F-CB1FE9AEDDDD}"/>
    <cellStyle name="40% - Accent5 39 3" xfId="15699" xr:uid="{DEC4E259-711B-48FA-B6E8-C56653B5D097}"/>
    <cellStyle name="40% - Accent5 39 3 2" xfId="21125" xr:uid="{484F8B85-682C-4E6F-8F83-C3E130A587D4}"/>
    <cellStyle name="40% - Accent5 39 3 3" xfId="31895" xr:uid="{2A2CAF75-3E15-41DF-B033-F5981A9E74D1}"/>
    <cellStyle name="40% - Accent5 39 3 4" xfId="37105" xr:uid="{6D0D460F-E046-47A2-B825-D7B25D0C497D}"/>
    <cellStyle name="40% - Accent5 39 4" xfId="18154" xr:uid="{FFAA10B6-42C0-4246-901C-045C169469A5}"/>
    <cellStyle name="40% - Accent5 39 5" xfId="23579" xr:uid="{02918BD0-0A41-4E7F-A2DD-AE4630E44C08}"/>
    <cellStyle name="40% - Accent5 39 6" xfId="25341" xr:uid="{840E66F3-FCDB-473B-8D36-E2741BC2A03A}"/>
    <cellStyle name="40% - Accent5 39 7" xfId="28321" xr:uid="{9A578AB8-1D25-46F4-BE22-DBFD6D9F9E13}"/>
    <cellStyle name="40% - Accent5 39 8" xfId="34086" xr:uid="{2BEEB887-BBE6-4D12-8701-C6CB9F6F9305}"/>
    <cellStyle name="40% - Accent5 4" xfId="835" xr:uid="{6F4004F0-6CBA-40A7-8E45-739BB9B06780}"/>
    <cellStyle name="40% - Accent5 4 10" xfId="836" xr:uid="{A5C42145-4212-4C5F-A0FE-DEB2509C2DE9}"/>
    <cellStyle name="40% - Accent5 4 10 2" xfId="24295" xr:uid="{4AB060E0-F4ED-41A3-996B-81EE69FAC4E6}"/>
    <cellStyle name="40% - Accent5 4 11" xfId="837" xr:uid="{E6D1A3B9-E116-4D6E-94FA-700C3EDDC02E}"/>
    <cellStyle name="40% - Accent5 4 11 2" xfId="33039" xr:uid="{D8575149-4D3B-4ECA-8108-8CECF50A65F1}"/>
    <cellStyle name="40% - Accent5 4 12" xfId="838" xr:uid="{F7286F03-7FBB-4768-8C6B-6EE6A440A8EF}"/>
    <cellStyle name="40% - Accent5 4 12 2" xfId="9918" xr:uid="{A6167330-76DA-4CAD-AEDD-B396AF2026EF}"/>
    <cellStyle name="40% - Accent5 4 13" xfId="839" xr:uid="{93CB809B-48A4-432B-9F4E-0E47FB954047}"/>
    <cellStyle name="40% - Accent5 4 14" xfId="840" xr:uid="{F8556B8E-B28D-468D-9F67-F54C087AC09E}"/>
    <cellStyle name="40% - Accent5 4 15" xfId="8029" xr:uid="{9077D032-0920-4783-AA38-1D64501F5DBB}"/>
    <cellStyle name="40% - Accent5 4 2" xfId="841" xr:uid="{F5C864F7-D347-4E16-870F-AECFCC46EF1C}"/>
    <cellStyle name="40% - Accent5 4 2 2" xfId="8237" xr:uid="{0A91CBCD-B446-4979-BD75-C38B054D5CDB}"/>
    <cellStyle name="40% - Accent5 4 2 2 2" xfId="8778" xr:uid="{0A12C031-F500-4724-B739-703DA10A97D9}"/>
    <cellStyle name="40% - Accent5 4 2 2 3" xfId="8508" xr:uid="{892F4AFB-68DD-4792-B653-B44F4168391C}"/>
    <cellStyle name="40% - Accent5 4 2 2 4" xfId="30054" xr:uid="{6F250770-FCA3-432D-A933-1976E21BF810}"/>
    <cellStyle name="40% - Accent5 4 2 2 5" xfId="35232" xr:uid="{7A916E8B-9FE3-47D9-B29E-B63BF3112666}"/>
    <cellStyle name="40% - Accent5 4 2 3" xfId="8643" xr:uid="{4C45C4F9-6A2E-4DA5-9F3E-BAB59796B393}"/>
    <cellStyle name="40% - Accent5 4 2 3 2" xfId="20640" xr:uid="{B6EF29C7-A594-4C57-8E3F-F6D99F62E6EF}"/>
    <cellStyle name="40% - Accent5 4 2 3 3" xfId="31416" xr:uid="{0A051882-867D-4990-B8C8-FA96F73DDD56}"/>
    <cellStyle name="40% - Accent5 4 2 3 4" xfId="36620" xr:uid="{6E1A75A0-DDA0-4438-8ACD-EB6B2DD26F0F}"/>
    <cellStyle name="40% - Accent5 4 2 4" xfId="8373" xr:uid="{476D3EAB-C28E-4584-A12B-F7FC5A800D42}"/>
    <cellStyle name="40% - Accent5 4 2 5" xfId="22750" xr:uid="{68C7C9DD-8CFE-4353-A944-CE0F88DFDF82}"/>
    <cellStyle name="40% - Accent5 4 2 6" xfId="24512" xr:uid="{39809CB7-CFBE-43B8-A5C6-32D4A7B1E207}"/>
    <cellStyle name="40% - Accent5 4 2 7" xfId="27836" xr:uid="{D7303A3E-4C74-47AB-97B8-1238580E2EAD}"/>
    <cellStyle name="40% - Accent5 4 2 8" xfId="33256" xr:uid="{37647BAC-6D16-40EB-9AF5-627140BB9495}"/>
    <cellStyle name="40% - Accent5 4 2 9" xfId="8096" xr:uid="{251DD678-CF9C-4E13-A107-659E9FEE8CA1}"/>
    <cellStyle name="40% - Accent5 4 3" xfId="842" xr:uid="{588CFD17-B37C-4004-8CC6-C8E7DD7756BD}"/>
    <cellStyle name="40% - Accent5 4 3 2" xfId="8712" xr:uid="{21CC4AA7-29AC-4D71-86E8-5DA2EF9F8DF9}"/>
    <cellStyle name="40% - Accent5 4 3 2 2" xfId="19841" xr:uid="{1B2AC14F-398F-4438-8F02-6A62FBA6A303}"/>
    <cellStyle name="40% - Accent5 4 3 2 3" xfId="27028" xr:uid="{C529C63A-C11A-41A4-81E4-C55187A4706E}"/>
    <cellStyle name="40% - Accent5 4 3 2 4" xfId="30639" xr:uid="{40CC875E-5487-4570-9426-FF23E05B2524}"/>
    <cellStyle name="40% - Accent5 4 3 2 5" xfId="35819" xr:uid="{BE008210-3FD1-4C60-93BE-ECFE5DD9A2E7}"/>
    <cellStyle name="40% - Accent5 4 3 3" xfId="8442" xr:uid="{56A79B0F-0BC5-4563-8F4C-C12A6F397FB8}"/>
    <cellStyle name="40% - Accent5 4 3 3 2" xfId="21850" xr:uid="{2BDE721E-2F78-48BB-914B-5B0D7B71239F}"/>
    <cellStyle name="40% - Accent5 4 3 3 3" xfId="32571" xr:uid="{BFE49EDE-DC82-416C-9498-CD9F37673618}"/>
    <cellStyle name="40% - Accent5 4 3 3 4" xfId="37830" xr:uid="{8E503127-58A8-42BB-B82E-731A8C84395C}"/>
    <cellStyle name="40% - Accent5 4 3 4" xfId="18297" xr:uid="{CA502E1D-CFAA-4E79-B67F-A33C6ABDB2CC}"/>
    <cellStyle name="40% - Accent5 4 3 5" xfId="23722" xr:uid="{F1BEF994-56A6-4F42-A06C-FF64E2A82F2E}"/>
    <cellStyle name="40% - Accent5 4 3 6" xfId="25484" xr:uid="{759B97BE-FB84-44F3-B3D4-C564BC8CBAB8}"/>
    <cellStyle name="40% - Accent5 4 3 7" xfId="29088" xr:uid="{AFDFFF63-25C7-46A1-AFC3-50D096F1A810}"/>
    <cellStyle name="40% - Accent5 4 3 8" xfId="34229" xr:uid="{D7EAB2AC-567F-491C-906F-ED0E3B619076}"/>
    <cellStyle name="40% - Accent5 4 3 9" xfId="8172" xr:uid="{155598D4-F2B2-4B9D-982A-B88404564130}"/>
    <cellStyle name="40% - Accent5 4 4" xfId="843" xr:uid="{B5A63D9E-B726-4818-87FC-280A23C84C4E}"/>
    <cellStyle name="40% - Accent5 4 4 2" xfId="14738" xr:uid="{0A44D04E-ED79-4E41-A032-9922906A88A2}"/>
    <cellStyle name="40% - Accent5 4 4 2 2" xfId="20373" xr:uid="{574B5263-4D24-4B2C-8561-152C15EC7E7C}"/>
    <cellStyle name="40% - Accent5 4 4 2 3" xfId="27560" xr:uid="{EEE1CE1C-2115-415B-84D7-18E1E4371943}"/>
    <cellStyle name="40% - Accent5 4 4 2 4" xfId="31169" xr:uid="{97ED466B-FA37-44EE-B0E9-C910FF99C674}"/>
    <cellStyle name="40% - Accent5 4 4 2 5" xfId="36352" xr:uid="{90BD5458-0968-4FB8-B96C-FBE845BBE096}"/>
    <cellStyle name="40% - Accent5 4 4 3" xfId="16922" xr:uid="{8AA9F8E8-89AC-404A-9475-C0E332213C6C}"/>
    <cellStyle name="40% - Accent5 4 4 3 2" xfId="22130" xr:uid="{CF85563E-327B-4B48-BF19-442CD1510B33}"/>
    <cellStyle name="40% - Accent5 4 4 3 3" xfId="32851" xr:uid="{03C22386-FE90-4EE9-907D-2D2257328517}"/>
    <cellStyle name="40% - Accent5 4 4 3 4" xfId="38109" xr:uid="{8B8B4981-23DB-41D4-821D-C9F3578A752F}"/>
    <cellStyle name="40% - Accent5 4 4 4" xfId="17405" xr:uid="{29F3DD27-9733-47B4-A725-6CBB2DBBB517}"/>
    <cellStyle name="40% - Accent5 4 4 5" xfId="22825" xr:uid="{7E84939C-FB47-4B30-BC44-B3928E5764C1}"/>
    <cellStyle name="40% - Accent5 4 4 6" xfId="24587" xr:uid="{2E26F444-0E0E-4550-B0BA-443EC18D54DA}"/>
    <cellStyle name="40% - Accent5 4 4 7" xfId="29386" xr:uid="{492E7DDD-E7E5-4141-985D-1318C8C783E9}"/>
    <cellStyle name="40% - Accent5 4 4 8" xfId="33331" xr:uid="{FD5E89AA-A682-4FB3-94E1-031ABE443921}"/>
    <cellStyle name="40% - Accent5 4 4 9" xfId="8577" xr:uid="{A07A1AA9-A7E1-4599-BF27-C0D2A8362262}"/>
    <cellStyle name="40% - Accent5 4 5" xfId="844" xr:uid="{258707D0-9952-47CD-9BF7-71808F06D2B4}"/>
    <cellStyle name="40% - Accent5 4 5 2" xfId="18872" xr:uid="{3730A64E-4491-4FD3-A20E-5BC0E2A0BFD9}"/>
    <cellStyle name="40% - Accent5 4 5 3" xfId="26057" xr:uid="{F06D4E80-47DF-438D-8172-4331F9C58C55}"/>
    <cellStyle name="40% - Accent5 4 5 4" xfId="29598" xr:uid="{8777D842-F463-4734-AD4D-ED1C1FA07244}"/>
    <cellStyle name="40% - Accent5 4 5 5" xfId="34802" xr:uid="{1023B771-FB15-401E-9DCD-38C4EDBA4F9A}"/>
    <cellStyle name="40% - Accent5 4 5 6" xfId="8307" xr:uid="{EA4A36F0-DB38-4CA2-B53A-0506AF11B100}"/>
    <cellStyle name="40% - Accent5 4 6" xfId="845" xr:uid="{3A83E747-0523-4DFD-93E1-B87D64BE949F}"/>
    <cellStyle name="40% - Accent5 4 6 2" xfId="9014" xr:uid="{CFDE419E-1430-43F7-A45A-55CA1C3CCD3B}"/>
    <cellStyle name="40% - Accent5 4 7" xfId="846" xr:uid="{5D061C24-E1D8-49AF-95E8-AC5B0DE3B35C}"/>
    <cellStyle name="40% - Accent5 4 7 2" xfId="17155" xr:uid="{76FAE02F-BCC4-433E-BDDB-BB2B2A43457C}"/>
    <cellStyle name="40% - Accent5 4 8" xfId="847" xr:uid="{DB638FC3-E5B6-43ED-885B-6394F654FC43}"/>
    <cellStyle name="40% - Accent5 4 8 2" xfId="22335" xr:uid="{E1B2348F-E087-44DA-9D94-751D0554674A}"/>
    <cellStyle name="40% - Accent5 4 9" xfId="848" xr:uid="{3427E146-8BFF-46E4-9490-6B7DE3F68A52}"/>
    <cellStyle name="40% - Accent5 4 9 2" xfId="22535" xr:uid="{CA37714E-0A04-49A9-B168-DF139BADEDBE}"/>
    <cellStyle name="40% - Accent5 4_Finance" xfId="849" xr:uid="{D1D75421-7C81-4AEC-8063-F043045494AA}"/>
    <cellStyle name="40% - Accent5 40" xfId="12451" xr:uid="{5144088F-B38C-4B64-A888-EA1607F4DE4E}"/>
    <cellStyle name="40% - Accent5 40 2" xfId="14423" xr:uid="{2E79CEAE-B727-4FFD-B567-BC10EE2A819F}"/>
    <cellStyle name="40% - Accent5 40 2 2" xfId="20060" xr:uid="{A4275D2C-BD3C-40D8-92F4-879B91773698}"/>
    <cellStyle name="40% - Accent5 40 2 3" xfId="27247" xr:uid="{53F2030B-36B3-4EB3-A677-3ADAD9255C18}"/>
    <cellStyle name="40% - Accent5 40 2 4" xfId="30858" xr:uid="{39A82B8C-E708-4250-B4B4-2798EB4C101F}"/>
    <cellStyle name="40% - Accent5 40 2 5" xfId="36038" xr:uid="{0408CC8B-B4AB-44D7-8E0D-C2AB769499CA}"/>
    <cellStyle name="40% - Accent5 40 3" xfId="15708" xr:uid="{8D1ABF77-26D8-4EC1-A199-95EE82038CCE}"/>
    <cellStyle name="40% - Accent5 40 3 2" xfId="21134" xr:uid="{692CE15A-24E2-4F57-A30A-DA4870A21B7F}"/>
    <cellStyle name="40% - Accent5 40 3 3" xfId="31904" xr:uid="{7EC583E8-9BCE-4144-8209-05873B5573A0}"/>
    <cellStyle name="40% - Accent5 40 3 4" xfId="37114" xr:uid="{0287BE8D-C9E8-4633-ADE0-4609EFF1CFA8}"/>
    <cellStyle name="40% - Accent5 40 4" xfId="18517" xr:uid="{47C597B4-01AB-42BF-B1A5-63B950904853}"/>
    <cellStyle name="40% - Accent5 40 5" xfId="23941" xr:uid="{FF30CA6A-A189-46BA-AFAE-F5F1513B4D1B}"/>
    <cellStyle name="40% - Accent5 40 6" xfId="25703" xr:uid="{6326D8F1-51E4-4B1D-856C-3ABA56C89492}"/>
    <cellStyle name="40% - Accent5 40 7" xfId="28330" xr:uid="{2E817F51-8FDD-409A-AF5E-4BAAC50DDDB9}"/>
    <cellStyle name="40% - Accent5 40 8" xfId="34448" xr:uid="{A9FF3D1C-2F10-45CB-9BEE-B71F96742CD0}"/>
    <cellStyle name="40% - Accent5 41" xfId="11596" xr:uid="{661D2ED6-F827-41DD-B268-0A676613DE68}"/>
    <cellStyle name="40% - Accent5 41 2" xfId="13807" xr:uid="{84864BF7-8A71-43E0-9E9A-46D02A5D2530}"/>
    <cellStyle name="40% - Accent5 41 2 2" xfId="19413" xr:uid="{80B51B40-9072-445B-8FE5-8B7E125A67C6}"/>
    <cellStyle name="40% - Accent5 41 2 3" xfId="26599" xr:uid="{3D1ED4EB-0B24-49C8-B640-FF42A1174A55}"/>
    <cellStyle name="40% - Accent5 41 2 4" xfId="30211" xr:uid="{F71DA111-D0C8-4DE6-BA58-6EC56C6C5F1F}"/>
    <cellStyle name="40% - Accent5 41 2 5" xfId="35390" xr:uid="{ACDB7C0F-56F8-42AF-B9AD-3FBE95D586A9}"/>
    <cellStyle name="40% - Accent5 41 3" xfId="15729" xr:uid="{6AD6FADB-AF81-4605-BDC7-C590AB4863F1}"/>
    <cellStyle name="40% - Accent5 41 3 2" xfId="21155" xr:uid="{06F23069-EF1B-4D27-AC4C-7D010C22D92E}"/>
    <cellStyle name="40% - Accent5 41 3 3" xfId="31924" xr:uid="{C9059E1C-748E-4F8B-B668-4CC9DF984D86}"/>
    <cellStyle name="40% - Accent5 41 3 4" xfId="37135" xr:uid="{3DDA91A5-71C6-4239-B676-AC468CFEB384}"/>
    <cellStyle name="40% - Accent5 41 4" xfId="17931" xr:uid="{E03A15DB-707F-4301-9B13-C2C59AF2C08D}"/>
    <cellStyle name="40% - Accent5 41 5" xfId="23355" xr:uid="{7CD5490F-7CC2-4720-92D3-540A2C0267B6}"/>
    <cellStyle name="40% - Accent5 41 6" xfId="25117" xr:uid="{1D5309F8-62EA-4AF5-AEF7-1E62A95C1EFD}"/>
    <cellStyle name="40% - Accent5 41 7" xfId="28351" xr:uid="{FC636851-1802-465B-A73A-0CCFE68FF90B}"/>
    <cellStyle name="40% - Accent5 41 8" xfId="33862" xr:uid="{69BCAD85-96B6-447E-9C68-EA64DF79C6EF}"/>
    <cellStyle name="40% - Accent5 42" xfId="11689" xr:uid="{2B262024-9350-4282-8B2B-CBB65CC32FA6}"/>
    <cellStyle name="40% - Accent5 42 2" xfId="13892" xr:uid="{074D907D-1138-44AB-B23D-F56C5192964F}"/>
    <cellStyle name="40% - Accent5 42 2 2" xfId="19504" xr:uid="{4EBA9037-64A2-4E4C-BBA0-DE5A828E833E}"/>
    <cellStyle name="40% - Accent5 42 2 3" xfId="26690" xr:uid="{B59482F1-2FFA-409E-8B14-7FBCFCC0D4E9}"/>
    <cellStyle name="40% - Accent5 42 2 4" xfId="30302" xr:uid="{C9B1B05B-1E0E-404E-8DB4-CDC7FA1F6176}"/>
    <cellStyle name="40% - Accent5 42 2 5" xfId="35481" xr:uid="{681108FA-A75E-4757-AB45-AE0F79ED625F}"/>
    <cellStyle name="40% - Accent5 42 3" xfId="15743" xr:uid="{D315404B-D765-459C-B338-2EF60B203D3E}"/>
    <cellStyle name="40% - Accent5 42 3 2" xfId="21169" xr:uid="{5DDDF39D-A97F-455B-A3F4-45F9C9A8A05C}"/>
    <cellStyle name="40% - Accent5 42 3 3" xfId="31937" xr:uid="{0DF35793-8DE8-4DD5-87C1-B0CD2132BEA3}"/>
    <cellStyle name="40% - Accent5 42 3 4" xfId="37149" xr:uid="{8B078BC6-1496-4929-8273-98CB07204B9C}"/>
    <cellStyle name="40% - Accent5 42 4" xfId="17984" xr:uid="{E5DB33B0-D3E4-4047-B606-A8E83F73514D}"/>
    <cellStyle name="40% - Accent5 42 5" xfId="23408" xr:uid="{21216684-7207-439E-90F4-D3092006722E}"/>
    <cellStyle name="40% - Accent5 42 6" xfId="25170" xr:uid="{8B1AD43A-4086-4A86-8F89-04F5A187CD44}"/>
    <cellStyle name="40% - Accent5 42 7" xfId="28365" xr:uid="{01F84DE4-2721-405C-8DDC-998262DE8508}"/>
    <cellStyle name="40% - Accent5 42 8" xfId="33915" xr:uid="{D0ABEB58-963E-4069-8F2B-BFA3D7A28C06}"/>
    <cellStyle name="40% - Accent5 43" xfId="11896" xr:uid="{C47C43BA-E861-4C19-9E41-E37DAA1109DD}"/>
    <cellStyle name="40% - Accent5 43 2" xfId="14057" xr:uid="{BF1B3C60-F06B-4122-BF3D-C46F2476494C}"/>
    <cellStyle name="40% - Accent5 43 2 2" xfId="19678" xr:uid="{AC3766AF-7ED4-4E3B-98D4-000378F22352}"/>
    <cellStyle name="40% - Accent5 43 2 3" xfId="26865" xr:uid="{91D2A3C3-5CEF-4FEB-B7CD-3EF32A8B8A5A}"/>
    <cellStyle name="40% - Accent5 43 2 4" xfId="30476" xr:uid="{C39749A8-35D1-47CF-AAE9-D21DEA5D8E56}"/>
    <cellStyle name="40% - Accent5 43 2 5" xfId="35656" xr:uid="{70489020-8B06-4034-8978-3CC6684A5FEC}"/>
    <cellStyle name="40% - Accent5 43 3" xfId="15757" xr:uid="{BF5177D6-D6B5-4E1D-BDD2-5281ADE6F43F}"/>
    <cellStyle name="40% - Accent5 43 3 2" xfId="21183" xr:uid="{A14BE7A0-1DE4-4014-926B-CF939B228E4E}"/>
    <cellStyle name="40% - Accent5 43 3 3" xfId="31950" xr:uid="{BB3F728E-5142-463A-A3EE-B1439469CE52}"/>
    <cellStyle name="40% - Accent5 43 3 4" xfId="37163" xr:uid="{1304CCB5-2581-43D4-8592-6B0EAE7DED8B}"/>
    <cellStyle name="40% - Accent5 43 4" xfId="18134" xr:uid="{CA66A2A2-619B-427B-A078-9E6AF809E191}"/>
    <cellStyle name="40% - Accent5 43 5" xfId="23559" xr:uid="{94F7449D-4200-41E4-B172-9D21C55B8074}"/>
    <cellStyle name="40% - Accent5 43 6" xfId="25321" xr:uid="{B0F782FB-D876-41C3-99A2-E008F7A0F396}"/>
    <cellStyle name="40% - Accent5 43 7" xfId="28379" xr:uid="{596CB06C-A5F5-46E9-9DB0-B0B694EFA127}"/>
    <cellStyle name="40% - Accent5 43 8" xfId="34066" xr:uid="{A6A26CEA-6FF2-49DB-9FA5-6482A461139E}"/>
    <cellStyle name="40% - Accent5 44" xfId="12332" xr:uid="{DB41E3CD-58CB-4577-847B-8CBE9645D41C}"/>
    <cellStyle name="40% - Accent5 44 2" xfId="14350" xr:uid="{B77EC67A-0AD5-4D16-AEF1-6749E778BCA3}"/>
    <cellStyle name="40% - Accent5 44 2 2" xfId="19987" xr:uid="{7F1542C7-BC74-4C42-89FE-CDA88FC3EFFF}"/>
    <cellStyle name="40% - Accent5 44 2 3" xfId="27174" xr:uid="{9E14F3E0-8597-455C-9ECA-0ABD64C625A8}"/>
    <cellStyle name="40% - Accent5 44 2 4" xfId="30785" xr:uid="{6A9BFD16-C614-4983-8686-8BC98C152B26}"/>
    <cellStyle name="40% - Accent5 44 2 5" xfId="35965" xr:uid="{7F9C9EF6-4A0D-4E22-AAAD-06B1E2433A97}"/>
    <cellStyle name="40% - Accent5 44 3" xfId="15771" xr:uid="{4AC76185-EA1D-440B-9DD8-8A206C49FF4B}"/>
    <cellStyle name="40% - Accent5 44 3 2" xfId="21197" xr:uid="{EEC34FF5-2E58-44F6-A0EF-AB955649B985}"/>
    <cellStyle name="40% - Accent5 44 3 3" xfId="31963" xr:uid="{1B7AE76F-8FC9-4684-8BD6-4B701561B6B3}"/>
    <cellStyle name="40% - Accent5 44 3 4" xfId="37177" xr:uid="{18413595-82F9-415B-9D84-BD99C3CF474E}"/>
    <cellStyle name="40% - Accent5 44 4" xfId="18443" xr:uid="{D1A08EB7-71AD-4B74-AE9A-E4036AE2DD30}"/>
    <cellStyle name="40% - Accent5 44 5" xfId="23868" xr:uid="{16896F62-0A11-40E9-A497-85EF36E6AD96}"/>
    <cellStyle name="40% - Accent5 44 6" xfId="25630" xr:uid="{5CDEE555-6907-4457-9BCF-CFC102098A21}"/>
    <cellStyle name="40% - Accent5 44 7" xfId="28393" xr:uid="{C004671D-1A3F-4925-A174-D19EAFB89E39}"/>
    <cellStyle name="40% - Accent5 44 8" xfId="34375" xr:uid="{28E92314-0A42-4C6E-A875-F8DF7B483220}"/>
    <cellStyle name="40% - Accent5 45" xfId="12108" xr:uid="{6E429B71-9C48-4CEF-B281-7B7DAB98DE7A}"/>
    <cellStyle name="40% - Accent5 45 2" xfId="14208" xr:uid="{AB1C9B0D-DAAB-4F78-9869-9157DD987D32}"/>
    <cellStyle name="40% - Accent5 45 2 2" xfId="19840" xr:uid="{93C05378-0F6E-4042-AEAF-E44A9C9F04D6}"/>
    <cellStyle name="40% - Accent5 45 2 3" xfId="27027" xr:uid="{5666793E-ECB1-4E84-84F8-C67F109DFD24}"/>
    <cellStyle name="40% - Accent5 45 2 4" xfId="30638" xr:uid="{A41BB17C-D180-44D8-AA2D-8BB37C321D1E}"/>
    <cellStyle name="40% - Accent5 45 2 5" xfId="35818" xr:uid="{C594C4B0-C938-42A2-BED8-3190E1419D08}"/>
    <cellStyle name="40% - Accent5 45 3" xfId="15785" xr:uid="{2ABB1EAC-83C2-4495-839B-207297F3C3B2}"/>
    <cellStyle name="40% - Accent5 45 3 2" xfId="21211" xr:uid="{B5973EF6-81EE-495E-858D-00ADBFD52D3F}"/>
    <cellStyle name="40% - Accent5 45 3 3" xfId="31976" xr:uid="{9C050B47-E358-4754-9A08-EBFDBC9547CB}"/>
    <cellStyle name="40% - Accent5 45 3 4" xfId="37191" xr:uid="{8FB44B64-1681-4E80-A980-EFCC6C8C43F4}"/>
    <cellStyle name="40% - Accent5 45 4" xfId="18296" xr:uid="{DD105284-D0C1-484A-8947-B10686DDD8E4}"/>
    <cellStyle name="40% - Accent5 45 5" xfId="23721" xr:uid="{D5026885-25B9-4C8B-AE7D-2649785463DB}"/>
    <cellStyle name="40% - Accent5 45 6" xfId="25483" xr:uid="{0EA7A601-7B2E-428F-A0DF-D2A5615E1A7E}"/>
    <cellStyle name="40% - Accent5 45 7" xfId="28407" xr:uid="{84E1D57A-26BB-4AE9-B594-1FF67FCA1F08}"/>
    <cellStyle name="40% - Accent5 45 8" xfId="34228" xr:uid="{17B42448-B534-45A7-AABA-9FEF016971D6}"/>
    <cellStyle name="40% - Accent5 46" xfId="12632" xr:uid="{36054AF4-006A-4CA9-92FC-474F1663A385}"/>
    <cellStyle name="40% - Accent5 46 2" xfId="14527" xr:uid="{C08D621F-DBF5-46FD-9F9C-018BD5C0A3F3}"/>
    <cellStyle name="40% - Accent5 46 2 2" xfId="20164" xr:uid="{78F9ACF8-7C0A-41DB-95FE-B64735C9F1BD}"/>
    <cellStyle name="40% - Accent5 46 2 3" xfId="27351" xr:uid="{50FA26D3-B23D-47F0-AA58-5FBC35CD0209}"/>
    <cellStyle name="40% - Accent5 46 2 4" xfId="30962" xr:uid="{3A433ED5-AE10-43FB-A938-F4E8C94B75B4}"/>
    <cellStyle name="40% - Accent5 46 2 5" xfId="36142" xr:uid="{BCBC9CC1-D909-4AEF-A09E-A1C6A72BDA45}"/>
    <cellStyle name="40% - Accent5 46 3" xfId="15799" xr:uid="{888A8775-73C5-43C3-8D96-F58C7DAF1FB2}"/>
    <cellStyle name="40% - Accent5 46 3 2" xfId="21225" xr:uid="{FA128E79-6C76-46C7-89D3-652C8B6B69B3}"/>
    <cellStyle name="40% - Accent5 46 3 3" xfId="31989" xr:uid="{952F02CB-580C-47A1-8028-D41C3DCF32D1}"/>
    <cellStyle name="40% - Accent5 46 3 4" xfId="37205" xr:uid="{4E972935-6686-406F-AC08-22AD0C166DBA}"/>
    <cellStyle name="40% - Accent5 46 4" xfId="18621" xr:uid="{61A1E465-23A8-4B0C-B27F-A8DDCA8F59C1}"/>
    <cellStyle name="40% - Accent5 46 5" xfId="24045" xr:uid="{092B7659-160F-45AF-B951-CCB7FC8795DE}"/>
    <cellStyle name="40% - Accent5 46 6" xfId="25807" xr:uid="{AF64F100-50A8-4580-B19F-26954DDEE043}"/>
    <cellStyle name="40% - Accent5 46 7" xfId="28421" xr:uid="{2C55BE2B-AAD9-4BE5-9CA6-CE8CA5A0948C}"/>
    <cellStyle name="40% - Accent5 46 8" xfId="34552" xr:uid="{8A0C6C3B-F5B3-4C83-B8DE-AF13C5C03FB0}"/>
    <cellStyle name="40% - Accent5 47" xfId="12673" xr:uid="{5FC76F7E-4302-4CAF-BC25-7FC504D9E79A}"/>
    <cellStyle name="40% - Accent5 47 2" xfId="14540" xr:uid="{5C57D6EE-F7E9-404A-9F07-E2861556CDB6}"/>
    <cellStyle name="40% - Accent5 47 2 2" xfId="20177" xr:uid="{CA63D39C-39DF-4657-A8DD-9B19207F97FA}"/>
    <cellStyle name="40% - Accent5 47 2 3" xfId="27364" xr:uid="{BD6A904F-5C2C-4E94-8062-C2649C07B551}"/>
    <cellStyle name="40% - Accent5 47 2 4" xfId="30975" xr:uid="{6C6A631C-8AAC-4660-BFE2-5428D31E6442}"/>
    <cellStyle name="40% - Accent5 47 2 5" xfId="36155" xr:uid="{F35238C8-98BB-4B98-BC9C-299BA9AA7188}"/>
    <cellStyle name="40% - Accent5 47 3" xfId="15813" xr:uid="{D56EF85A-734C-48DD-A26C-7F10AF4FEF29}"/>
    <cellStyle name="40% - Accent5 47 3 2" xfId="21239" xr:uid="{02121B3F-442B-4E25-AFFB-4FBD37B9C12D}"/>
    <cellStyle name="40% - Accent5 47 3 3" xfId="32002" xr:uid="{B9C67CD6-B0F5-4EFA-A21A-90EF42798076}"/>
    <cellStyle name="40% - Accent5 47 3 4" xfId="37219" xr:uid="{9BDF6763-15AB-4DFF-AE28-62F519A3868D}"/>
    <cellStyle name="40% - Accent5 47 4" xfId="18634" xr:uid="{52910DA8-CB92-4A9A-8A64-C68994E7B50A}"/>
    <cellStyle name="40% - Accent5 47 5" xfId="24058" xr:uid="{FA4CA768-5732-4EE7-B922-564182792BA6}"/>
    <cellStyle name="40% - Accent5 47 6" xfId="25820" xr:uid="{CF9FB86B-B193-43A9-BAA7-7950EAED2ACA}"/>
    <cellStyle name="40% - Accent5 47 7" xfId="28435" xr:uid="{83DAC15B-F3B4-41B0-8AB7-DACDF0C9B28B}"/>
    <cellStyle name="40% - Accent5 47 8" xfId="34565" xr:uid="{FACDF492-F106-4560-9038-C641FE0FD05F}"/>
    <cellStyle name="40% - Accent5 48" xfId="12715" xr:uid="{0EB1B510-BC6F-4752-8CBF-52F746FE1E6E}"/>
    <cellStyle name="40% - Accent5 48 2" xfId="14554" xr:uid="{FDD4B1B6-27EE-4FFE-B127-BC42E2AC66F7}"/>
    <cellStyle name="40% - Accent5 48 2 2" xfId="20191" xr:uid="{4317967A-1186-4578-BD36-BD0345FD5334}"/>
    <cellStyle name="40% - Accent5 48 2 3" xfId="27378" xr:uid="{B5733291-A2B9-41E9-B6F9-1D85E123B53A}"/>
    <cellStyle name="40% - Accent5 48 2 4" xfId="30989" xr:uid="{F9BFF39C-75BE-4549-9359-871C4AC0E75B}"/>
    <cellStyle name="40% - Accent5 48 2 5" xfId="36169" xr:uid="{5838F1F0-DF23-4B16-84BE-65A97FE61A58}"/>
    <cellStyle name="40% - Accent5 48 3" xfId="15826" xr:uid="{02E10F75-78E5-4FEB-8CAA-030D79677E2D}"/>
    <cellStyle name="40% - Accent5 48 3 2" xfId="21252" xr:uid="{2113E0C9-C479-4CEB-BC2D-15594781FAC8}"/>
    <cellStyle name="40% - Accent5 48 3 3" xfId="32014" xr:uid="{2D2AE6B1-57BE-4319-B978-84801FCA88A5}"/>
    <cellStyle name="40% - Accent5 48 3 4" xfId="37232" xr:uid="{8D289CCF-2990-40A6-8E47-79B1CC20FAF6}"/>
    <cellStyle name="40% - Accent5 48 4" xfId="18648" xr:uid="{D784E794-7DE7-481A-AFDD-ED30AF44E109}"/>
    <cellStyle name="40% - Accent5 48 5" xfId="24072" xr:uid="{BCA4CC01-A1F9-4047-B607-955AF37ABDA8}"/>
    <cellStyle name="40% - Accent5 48 6" xfId="25834" xr:uid="{A7E0A9E9-44E7-4C77-9377-85F00D9EFDED}"/>
    <cellStyle name="40% - Accent5 48 7" xfId="28448" xr:uid="{EF85E912-1036-4A72-A318-77C2D98902D5}"/>
    <cellStyle name="40% - Accent5 48 8" xfId="34579" xr:uid="{90FD1A6B-1F3F-4B55-8A31-F586ABE4F46E}"/>
    <cellStyle name="40% - Accent5 49" xfId="12757" xr:uid="{2FD3400D-2E36-444E-83C5-076DAC11A249}"/>
    <cellStyle name="40% - Accent5 49 2" xfId="14568" xr:uid="{42029E07-E88E-438C-931F-AC6A814E21CF}"/>
    <cellStyle name="40% - Accent5 49 2 2" xfId="20205" xr:uid="{C5F109B3-EF4D-4619-A5D4-1A6636AFE363}"/>
    <cellStyle name="40% - Accent5 49 2 3" xfId="27392" xr:uid="{981BCADE-464C-4F69-B4B2-AA845F868F74}"/>
    <cellStyle name="40% - Accent5 49 2 4" xfId="31003" xr:uid="{71287835-3221-4EE2-8B2D-4BAF5BD76904}"/>
    <cellStyle name="40% - Accent5 49 2 5" xfId="36183" xr:uid="{086B4C11-9C3E-4F46-8CB2-46E921102540}"/>
    <cellStyle name="40% - Accent5 49 3" xfId="15840" xr:uid="{5452EB22-A2B5-4DC1-A047-6D51730EE003}"/>
    <cellStyle name="40% - Accent5 49 3 2" xfId="21266" xr:uid="{72B67C79-12E8-4F58-BB28-F1B03FABE938}"/>
    <cellStyle name="40% - Accent5 49 3 3" xfId="32026" xr:uid="{EAD7CBF8-2BF5-41D9-8393-B080203E4B55}"/>
    <cellStyle name="40% - Accent5 49 3 4" xfId="37246" xr:uid="{49A6190E-0B87-45F1-8DB4-9C079F66C06E}"/>
    <cellStyle name="40% - Accent5 49 4" xfId="18663" xr:uid="{8217B63F-8A07-4888-9A7D-FE5B354CEBCF}"/>
    <cellStyle name="40% - Accent5 49 5" xfId="24086" xr:uid="{B16CA3F1-4A10-474C-8708-FBE6B377B58B}"/>
    <cellStyle name="40% - Accent5 49 6" xfId="25848" xr:uid="{D5D33378-BB97-458B-917C-2A899100648B}"/>
    <cellStyle name="40% - Accent5 49 7" xfId="28462" xr:uid="{D7CCD049-01A3-44C1-8AFA-DE92E19B33B6}"/>
    <cellStyle name="40% - Accent5 49 8" xfId="34593" xr:uid="{5A9B9CDB-D642-4593-B0AC-0CBD29820A2F}"/>
    <cellStyle name="40% - Accent5 5" xfId="850" xr:uid="{134BFCF1-F177-4704-8BD7-729F60F15EF4}"/>
    <cellStyle name="40% - Accent5 5 10" xfId="24309" xr:uid="{79D90587-B1D4-4F41-B19F-DF8C7F1139C5}"/>
    <cellStyle name="40% - Accent5 5 11" xfId="33053" xr:uid="{468C9A64-34DB-42F9-BAC0-2566F82DBAA9}"/>
    <cellStyle name="40% - Accent5 5 12" xfId="9959" xr:uid="{08204466-397F-4A79-8B50-A6BC2FC2B955}"/>
    <cellStyle name="40% - Accent5 5 13" xfId="8044" xr:uid="{C90BC861-E7FB-4324-9188-0F0AB38ED113}"/>
    <cellStyle name="40% - Accent5 5 2" xfId="851" xr:uid="{646124D2-CB60-490E-B9DB-47EC304B2920}"/>
    <cellStyle name="40% - Accent5 5 2 2" xfId="8251" xr:uid="{3BF8DDE2-126E-4C66-AF20-8A593F010F75}"/>
    <cellStyle name="40% - Accent5 5 2 2 2" xfId="8792" xr:uid="{AA87E5A6-9A2F-451E-ABF0-9D068A45D0CE}"/>
    <cellStyle name="40% - Accent5 5 2 2 3" xfId="8522" xr:uid="{50F30967-B98B-4E43-8D76-E8A4DC204233}"/>
    <cellStyle name="40% - Accent5 5 2 2 4" xfId="30081" xr:uid="{095C4A02-519A-4CAE-A672-BF47A0EE819D}"/>
    <cellStyle name="40% - Accent5 5 2 2 5" xfId="35259" xr:uid="{3CC05F5C-7645-4844-B68A-68FCDBC71B4B}"/>
    <cellStyle name="40% - Accent5 5 2 3" xfId="8657" xr:uid="{692CC016-BCB8-4646-BAEF-1C9DF7A5E44E}"/>
    <cellStyle name="40% - Accent5 5 2 3 2" xfId="20654" xr:uid="{1369DC29-1493-41E1-84CB-05F9330E333A}"/>
    <cellStyle name="40% - Accent5 5 2 3 3" xfId="31430" xr:uid="{E964D154-2290-44E5-9222-4DB60717A61F}"/>
    <cellStyle name="40% - Accent5 5 2 3 4" xfId="36634" xr:uid="{CE42AFE7-B9A8-458B-9EDC-21282055E4F5}"/>
    <cellStyle name="40% - Accent5 5 2 4" xfId="8387" xr:uid="{5ADCBA9C-39CC-4AC5-947C-AB61ECAF5584}"/>
    <cellStyle name="40% - Accent5 5 2 5" xfId="22775" xr:uid="{A0308FE8-DC84-47DD-A2D0-3F81CCA5C99E}"/>
    <cellStyle name="40% - Accent5 5 2 6" xfId="24537" xr:uid="{19BB68B6-382B-4F41-A8D2-BB7520D07AAF}"/>
    <cellStyle name="40% - Accent5 5 2 7" xfId="27850" xr:uid="{863E7AB2-DFE9-45E7-90BF-B7465F15389F}"/>
    <cellStyle name="40% - Accent5 5 2 8" xfId="33281" xr:uid="{D89A4DD2-A120-432B-BE4B-208499C4B346}"/>
    <cellStyle name="40% - Accent5 5 2 9" xfId="8110" xr:uid="{CED74513-901D-4CBD-BC35-BAAE6CEB5843}"/>
    <cellStyle name="40% - Accent5 5 3" xfId="852" xr:uid="{8B0CC529-4D15-4422-8FDB-19CD41143389}"/>
    <cellStyle name="40% - Accent5 5 3 2" xfId="8726" xr:uid="{6DB67493-C768-4071-A5AF-00529BFAF8AB}"/>
    <cellStyle name="40% - Accent5 5 3 2 2" xfId="19441" xr:uid="{AF0267F0-46AE-47E6-9C1C-6CC7DB28FD14}"/>
    <cellStyle name="40% - Accent5 5 3 2 3" xfId="26627" xr:uid="{1006D2EE-ABF8-4C99-B89C-61986937DA00}"/>
    <cellStyle name="40% - Accent5 5 3 2 4" xfId="30239" xr:uid="{922FC33B-FAEB-4D56-B561-6764A6D24473}"/>
    <cellStyle name="40% - Accent5 5 3 2 5" xfId="35418" xr:uid="{FA012026-0595-411F-838C-AAC6241960E9}"/>
    <cellStyle name="40% - Accent5 5 3 3" xfId="8456" xr:uid="{84F8CDFC-FADC-473A-B0A3-D0B2BF5A2EDF}"/>
    <cellStyle name="40% - Accent5 5 3 3 2" xfId="21512" xr:uid="{54053A97-394E-4AD5-B7BB-52ED98A8D707}"/>
    <cellStyle name="40% - Accent5 5 3 3 3" xfId="32233" xr:uid="{C09D5A71-10BA-4B41-98BA-1A31EF5FB969}"/>
    <cellStyle name="40% - Accent5 5 3 3 4" xfId="37492" xr:uid="{750B5C2C-4599-454A-8413-38B18B16CE1D}"/>
    <cellStyle name="40% - Accent5 5 3 4" xfId="17949" xr:uid="{B4A22220-7036-49AA-89DA-1D3E57EFC7C0}"/>
    <cellStyle name="40% - Accent5 5 3 5" xfId="23373" xr:uid="{64A19561-8BB5-4A37-A5FC-6742E63B15A2}"/>
    <cellStyle name="40% - Accent5 5 3 6" xfId="25135" xr:uid="{49D825F8-6A37-46B7-BF6A-3B46441B44B0}"/>
    <cellStyle name="40% - Accent5 5 3 7" xfId="28745" xr:uid="{F42BBB37-1312-409D-9F4E-BA62855160E1}"/>
    <cellStyle name="40% - Accent5 5 3 8" xfId="33880" xr:uid="{6882271C-98EA-42D0-B52B-1FD55A752553}"/>
    <cellStyle name="40% - Accent5 5 3 9" xfId="8186" xr:uid="{EE1A4541-F0C3-4B23-99F9-A0B20C895448}"/>
    <cellStyle name="40% - Accent5 5 4" xfId="853" xr:uid="{8BCEB048-AD88-463C-810D-0C6B77CE126F}"/>
    <cellStyle name="40% - Accent5 5 4 2" xfId="14752" xr:uid="{914C1A12-173B-48E6-92B3-3D2D68B20A8E}"/>
    <cellStyle name="40% - Accent5 5 4 2 2" xfId="20387" xr:uid="{6A59BC81-3E2D-40A8-8A7E-C7773F52748B}"/>
    <cellStyle name="40% - Accent5 5 4 2 3" xfId="27574" xr:uid="{D8A4F6FA-3355-4B27-AF71-C93D3E2386E6}"/>
    <cellStyle name="40% - Accent5 5 4 2 4" xfId="31183" xr:uid="{8929737E-2EE6-491D-8B4D-3FE77954A2E7}"/>
    <cellStyle name="40% - Accent5 5 4 2 5" xfId="36366" xr:uid="{4B28BC2D-4F09-4FDB-B704-7F6D0FC70D40}"/>
    <cellStyle name="40% - Accent5 5 4 3" xfId="16936" xr:uid="{A41A53D0-7AB1-48EC-A12B-11A92F33472F}"/>
    <cellStyle name="40% - Accent5 5 4 3 2" xfId="22144" xr:uid="{115C6A46-B7E8-42B2-87C7-F7FCB432C271}"/>
    <cellStyle name="40% - Accent5 5 4 3 3" xfId="32865" xr:uid="{BEE5968A-9175-4397-B8EE-A78A21646D58}"/>
    <cellStyle name="40% - Accent5 5 4 3 4" xfId="38123" xr:uid="{48D1198B-833F-4CCC-A81A-6F711ED93B6D}"/>
    <cellStyle name="40% - Accent5 5 4 4" xfId="17332" xr:uid="{43326BC7-FC0B-4071-838A-081893A095F7}"/>
    <cellStyle name="40% - Accent5 5 4 5" xfId="22710" xr:uid="{3ED8F72A-F311-45B4-93BE-3EAE5498CFD1}"/>
    <cellStyle name="40% - Accent5 5 4 6" xfId="24472" xr:uid="{AB46CD52-0C38-497E-975F-0A1BE3452DAC}"/>
    <cellStyle name="40% - Accent5 5 4 7" xfId="29400" xr:uid="{A37B3E06-00B9-466B-829E-175333D6A653}"/>
    <cellStyle name="40% - Accent5 5 4 8" xfId="33216" xr:uid="{76BBF9C3-9AC1-437F-97CD-1125BC1BDE85}"/>
    <cellStyle name="40% - Accent5 5 4 9" xfId="8591" xr:uid="{C05966A6-8F7E-4658-B53E-7F4F3485657A}"/>
    <cellStyle name="40% - Accent5 5 5" xfId="854" xr:uid="{C4B9863B-81AA-4F9A-8AB9-028B3ADF89CB}"/>
    <cellStyle name="40% - Accent5 5 5 2" xfId="18886" xr:uid="{B5BC618B-CF8C-4CF3-8F34-80CE0596A688}"/>
    <cellStyle name="40% - Accent5 5 5 3" xfId="26071" xr:uid="{3BAFA353-5532-44AD-94AC-59D4D8E7A394}"/>
    <cellStyle name="40% - Accent5 5 5 4" xfId="29593" xr:uid="{D8176E00-867C-4445-AB1F-4D933A0F62DB}"/>
    <cellStyle name="40% - Accent5 5 5 5" xfId="34816" xr:uid="{45D78B15-52B0-4523-A8FA-100384277484}"/>
    <cellStyle name="40% - Accent5 5 5 6" xfId="8321" xr:uid="{468C0374-3CE4-4823-8344-14D590796B2E}"/>
    <cellStyle name="40% - Accent5 5 6" xfId="855" xr:uid="{13F5321E-2160-43AB-8E49-15C9C2274D8E}"/>
    <cellStyle name="40% - Accent5 5 6 2" xfId="9015" xr:uid="{E2B33F26-4EAE-4CBF-A328-E714680DC94D}"/>
    <cellStyle name="40% - Accent5 5 7" xfId="856" xr:uid="{6E108CB5-947A-4716-9394-FF8B371DE440}"/>
    <cellStyle name="40% - Accent5 5 7 2" xfId="17169" xr:uid="{A5CA24F3-97A9-47A1-A558-4B082E6F6007}"/>
    <cellStyle name="40% - Accent5 5 8" xfId="857" xr:uid="{63D119F3-BF76-472F-8CCB-EC58CE22B39A}"/>
    <cellStyle name="40% - Accent5 5 8 2" xfId="22349" xr:uid="{94D063CD-310B-4980-99AE-E94C41835B50}"/>
    <cellStyle name="40% - Accent5 5 9" xfId="858" xr:uid="{0F440808-1DDE-4D89-823A-0DDD9B791A9A}"/>
    <cellStyle name="40% - Accent5 5 9 2" xfId="22549" xr:uid="{3B756355-44A1-4A3D-89E0-F150D0C57024}"/>
    <cellStyle name="40% - Accent5 5_Finance" xfId="859" xr:uid="{221383E3-3FC4-4B12-A09F-5D040EAF581E}"/>
    <cellStyle name="40% - Accent5 50" xfId="12799" xr:uid="{D8B0088E-BCA0-43AE-A0ED-971D35845C87}"/>
    <cellStyle name="40% - Accent5 50 2" xfId="14582" xr:uid="{94AA1552-F6B2-426C-B05C-2E31EE74D9D5}"/>
    <cellStyle name="40% - Accent5 50 2 2" xfId="20219" xr:uid="{23E59915-3EBC-43EC-8432-0D596EB36DE7}"/>
    <cellStyle name="40% - Accent5 50 2 3" xfId="27406" xr:uid="{E0110B67-4E83-4453-9C88-35CBF0BA227D}"/>
    <cellStyle name="40% - Accent5 50 2 4" xfId="31017" xr:uid="{3F7B4586-5AF5-43AD-A6F8-486A027B080B}"/>
    <cellStyle name="40% - Accent5 50 2 5" xfId="36197" xr:uid="{6D5B92FC-9DE9-4FF5-B85B-A73B98EEC56A}"/>
    <cellStyle name="40% - Accent5 50 3" xfId="15852" xr:uid="{DD1E7E0A-D954-4511-A7C5-C81583881ABC}"/>
    <cellStyle name="40% - Accent5 50 3 2" xfId="21278" xr:uid="{1F275FBE-17F3-4CCD-8989-0CB65A6191EF}"/>
    <cellStyle name="40% - Accent5 50 3 3" xfId="32036" xr:uid="{91D267F0-A136-44FC-855D-E12F6F9DCE0C}"/>
    <cellStyle name="40% - Accent5 50 3 4" xfId="37258" xr:uid="{3CE3200F-30F8-4DF9-A541-0BCB36B3FCFA}"/>
    <cellStyle name="40% - Accent5 50 4" xfId="18677" xr:uid="{EAA3E139-E077-48B9-A994-BA8D83DD94D1}"/>
    <cellStyle name="40% - Accent5 50 5" xfId="24100" xr:uid="{B58A96FD-1BF8-4842-9F74-7F6BBDF076A8}"/>
    <cellStyle name="40% - Accent5 50 6" xfId="25862" xr:uid="{67EF7C54-3945-4CAA-8672-D62473CD6A53}"/>
    <cellStyle name="40% - Accent5 50 7" xfId="28474" xr:uid="{902B467F-99CC-42E5-BB73-AAB004D1EFEF}"/>
    <cellStyle name="40% - Accent5 50 8" xfId="34607" xr:uid="{A1022EB4-6006-4D96-B814-C7C0265BFB18}"/>
    <cellStyle name="40% - Accent5 51" xfId="12841" xr:uid="{5F29CB5E-63DB-4268-AFBF-D8F915FF3457}"/>
    <cellStyle name="40% - Accent5 51 2" xfId="14596" xr:uid="{8B6B59B2-0FB1-45D4-A5B4-8FE0E0CFB5C2}"/>
    <cellStyle name="40% - Accent5 51 2 2" xfId="20233" xr:uid="{D4AAEE71-7E71-4BA3-869B-A996EA21F904}"/>
    <cellStyle name="40% - Accent5 51 2 3" xfId="27420" xr:uid="{B363F6F7-0709-420A-A524-D7FAFDE15788}"/>
    <cellStyle name="40% - Accent5 51 2 4" xfId="31031" xr:uid="{26506F89-88CE-4122-A19C-37F64C556C0F}"/>
    <cellStyle name="40% - Accent5 51 2 5" xfId="36211" xr:uid="{51792764-8CC3-483E-8528-03BF3C7D5FFD}"/>
    <cellStyle name="40% - Accent5 51 3" xfId="15870" xr:uid="{517BFDA3-2ACB-4754-8596-7E772054B08C}"/>
    <cellStyle name="40% - Accent5 51 3 2" xfId="21296" xr:uid="{1BD2CF1B-1059-4D9E-9C90-E133F08BA115}"/>
    <cellStyle name="40% - Accent5 51 3 3" xfId="32052" xr:uid="{79A2AC92-E739-444D-B441-1DF0AA5F1A85}"/>
    <cellStyle name="40% - Accent5 51 3 4" xfId="37276" xr:uid="{C8303315-3D8B-419B-AF52-E759640CDA6D}"/>
    <cellStyle name="40% - Accent5 51 4" xfId="18691" xr:uid="{FF72F285-4B66-4BF4-9A0F-D887EF35B32E}"/>
    <cellStyle name="40% - Accent5 51 5" xfId="24114" xr:uid="{85CDEA2E-7839-4787-BFBF-01659BD3F35A}"/>
    <cellStyle name="40% - Accent5 51 6" xfId="25876" xr:uid="{71D72336-F22B-40B6-8560-9C03CC16A2B3}"/>
    <cellStyle name="40% - Accent5 51 7" xfId="28492" xr:uid="{C5E03BAE-F1E7-4855-8A19-8614A6930C37}"/>
    <cellStyle name="40% - Accent5 51 8" xfId="34621" xr:uid="{476E0306-5564-4EC6-B0E0-8FFDCAAB1C7C}"/>
    <cellStyle name="40% - Accent5 52" xfId="12883" xr:uid="{6249D460-6977-4273-8B22-5AD33F00F6C8}"/>
    <cellStyle name="40% - Accent5 52 2" xfId="14610" xr:uid="{10158555-5EE1-4DA4-BC99-298F8F714391}"/>
    <cellStyle name="40% - Accent5 52 2 2" xfId="20247" xr:uid="{D5A85741-15B2-4812-9C13-E864252CACF3}"/>
    <cellStyle name="40% - Accent5 52 2 3" xfId="27434" xr:uid="{EA338A6C-1B97-4D23-8B65-F59AC82DA987}"/>
    <cellStyle name="40% - Accent5 52 2 4" xfId="31045" xr:uid="{C213A1C8-83DF-4525-91E2-C95105274FC7}"/>
    <cellStyle name="40% - Accent5 52 2 5" xfId="36225" xr:uid="{EB8AE06D-B29E-4142-B2F3-2DF2BF928D9B}"/>
    <cellStyle name="40% - Accent5 52 3" xfId="15884" xr:uid="{F0AFC489-208D-4B28-9F72-3CCEC64FE357}"/>
    <cellStyle name="40% - Accent5 52 3 2" xfId="21310" xr:uid="{ED957275-FDBF-4D2B-BCB0-2AB6924A0418}"/>
    <cellStyle name="40% - Accent5 52 3 3" xfId="32064" xr:uid="{50E30A09-B55F-4A76-BC7B-F10B7EA5F7F7}"/>
    <cellStyle name="40% - Accent5 52 3 4" xfId="37290" xr:uid="{388202A2-FE3C-4A32-894F-ADCA9128447A}"/>
    <cellStyle name="40% - Accent5 52 4" xfId="18705" xr:uid="{F0F8BC40-7314-458E-892E-AFD107072D29}"/>
    <cellStyle name="40% - Accent5 52 5" xfId="24128" xr:uid="{F3963AC9-EA0B-4F52-9A5D-A2DECCCD579C}"/>
    <cellStyle name="40% - Accent5 52 6" xfId="25890" xr:uid="{B729E7EE-B9E6-4818-BC44-E9B183FF3667}"/>
    <cellStyle name="40% - Accent5 52 7" xfId="28506" xr:uid="{FEC530A7-9895-41C6-BBCF-CEFE47C253AE}"/>
    <cellStyle name="40% - Accent5 52 8" xfId="34635" xr:uid="{9A6CF74F-D66B-4BF3-A964-FDE1C71CE3A2}"/>
    <cellStyle name="40% - Accent5 53" xfId="12926" xr:uid="{BBD4D047-46C8-4D9B-9BB6-36B70C8E4562}"/>
    <cellStyle name="40% - Accent5 53 2" xfId="14623" xr:uid="{3744D16F-3ED9-43D2-AA07-9531EB933AA5}"/>
    <cellStyle name="40% - Accent5 53 2 2" xfId="20260" xr:uid="{F521BF96-2706-4085-8FDA-AF24407CBE68}"/>
    <cellStyle name="40% - Accent5 53 2 3" xfId="27447" xr:uid="{C6BEBFE6-3FF1-4AFB-9FE0-48CF5FE712D2}"/>
    <cellStyle name="40% - Accent5 53 2 4" xfId="31058" xr:uid="{CF37D2F3-05F2-4A3F-9B2E-784DA84A8722}"/>
    <cellStyle name="40% - Accent5 53 2 5" xfId="36238" xr:uid="{B739151C-C155-4C14-A294-D4924B20B834}"/>
    <cellStyle name="40% - Accent5 53 3" xfId="15897" xr:uid="{79C932A2-FA47-4ECD-80FA-95C4DA3B6657}"/>
    <cellStyle name="40% - Accent5 53 3 2" xfId="21323" xr:uid="{EE271B20-9B8F-4715-84A0-F6CC5ECE97B1}"/>
    <cellStyle name="40% - Accent5 53 3 3" xfId="32076" xr:uid="{4BB93EA4-5DE6-4AE1-A0FC-6CEC7275C30E}"/>
    <cellStyle name="40% - Accent5 53 3 4" xfId="37303" xr:uid="{58075067-E87E-40E8-88BA-933B4BD56107}"/>
    <cellStyle name="40% - Accent5 53 4" xfId="18718" xr:uid="{037D0CA1-CC96-43CF-B6E2-F16DB69445DD}"/>
    <cellStyle name="40% - Accent5 53 5" xfId="24141" xr:uid="{A59FECA8-0278-4B1B-964E-F690CD52AECD}"/>
    <cellStyle name="40% - Accent5 53 6" xfId="25903" xr:uid="{1F209CA2-D101-4E5D-BEF2-E91830809710}"/>
    <cellStyle name="40% - Accent5 53 7" xfId="28519" xr:uid="{4F75248D-51CA-454E-99AF-996B66C34D50}"/>
    <cellStyle name="40% - Accent5 53 8" xfId="34648" xr:uid="{5CB14B62-8B18-485C-97A2-FA9770BDC485}"/>
    <cellStyle name="40% - Accent5 54" xfId="12968" xr:uid="{2B5CF67F-259A-49F3-A928-D8712419F8CA}"/>
    <cellStyle name="40% - Accent5 54 2" xfId="14637" xr:uid="{FBB47C80-BCA4-4A12-B4EC-82B88A30E0DD}"/>
    <cellStyle name="40% - Accent5 54 2 2" xfId="20274" xr:uid="{4597708B-33AF-4B73-B67D-C5B2D0DED117}"/>
    <cellStyle name="40% - Accent5 54 2 3" xfId="27461" xr:uid="{CE13F4E0-D428-46D5-A4D5-C52ED59499FC}"/>
    <cellStyle name="40% - Accent5 54 2 4" xfId="31072" xr:uid="{F596E9E8-A83E-462D-8EFF-C89396B5C2D7}"/>
    <cellStyle name="40% - Accent5 54 2 5" xfId="36252" xr:uid="{D23DB4F0-13FA-41B6-9EF2-4FFFCB03E4A6}"/>
    <cellStyle name="40% - Accent5 54 3" xfId="15910" xr:uid="{09BEE802-55E8-4683-9106-5E55CA5D042B}"/>
    <cellStyle name="40% - Accent5 54 3 2" xfId="21336" xr:uid="{F0D72AE8-DFDA-4259-B4D0-49813C53CCD8}"/>
    <cellStyle name="40% - Accent5 54 3 3" xfId="32087" xr:uid="{884E98A5-E278-4B36-B119-71ED467D8126}"/>
    <cellStyle name="40% - Accent5 54 3 4" xfId="37316" xr:uid="{09A2FB23-EF21-4AD7-AEE7-D9417665D1D9}"/>
    <cellStyle name="40% - Accent5 54 4" xfId="18732" xr:uid="{9176D8BE-08DB-40C6-8695-6007C540C3EF}"/>
    <cellStyle name="40% - Accent5 54 5" xfId="24155" xr:uid="{49BBCCC2-355C-4EA8-AE1C-13B50EE63EF6}"/>
    <cellStyle name="40% - Accent5 54 6" xfId="25917" xr:uid="{18B9A3E1-D353-4FB4-AE2B-1183EA4CC065}"/>
    <cellStyle name="40% - Accent5 54 7" xfId="28532" xr:uid="{C16753FB-B238-4CA1-BA79-E2D3737FDDFB}"/>
    <cellStyle name="40% - Accent5 54 8" xfId="34662" xr:uid="{DA9BFB20-50F3-4F89-934C-7EEE07D2C874}"/>
    <cellStyle name="40% - Accent5 55" xfId="13010" xr:uid="{650A6BB4-3AD7-43B4-8738-34E3A459F287}"/>
    <cellStyle name="40% - Accent5 55 2" xfId="14651" xr:uid="{1A0F90D2-A9D6-4833-A1F9-AC5D961D2A09}"/>
    <cellStyle name="40% - Accent5 55 2 2" xfId="20288" xr:uid="{487761A8-47AF-447B-8830-D517A812A5C4}"/>
    <cellStyle name="40% - Accent5 55 2 3" xfId="27475" xr:uid="{57A35B6B-8956-49A3-A681-6DEE01D6102E}"/>
    <cellStyle name="40% - Accent5 55 2 4" xfId="31086" xr:uid="{2EF26D42-8532-4D10-92BD-C497EEA47DF4}"/>
    <cellStyle name="40% - Accent5 55 2 5" xfId="36266" xr:uid="{69E837ED-A9A3-4896-BF6F-71FC4F0C1BB3}"/>
    <cellStyle name="40% - Accent5 55 3" xfId="15922" xr:uid="{66AC85AB-D1BB-49BD-8AA3-503F4F5807DD}"/>
    <cellStyle name="40% - Accent5 55 3 2" xfId="21348" xr:uid="{DA4120AD-CD8D-4A78-8A4C-505B96C38F41}"/>
    <cellStyle name="40% - Accent5 55 3 3" xfId="32098" xr:uid="{02C287CC-BA3E-4B65-BE19-152D2401A743}"/>
    <cellStyle name="40% - Accent5 55 3 4" xfId="37328" xr:uid="{CC069108-79A4-42FF-90FB-A2B37F86F804}"/>
    <cellStyle name="40% - Accent5 55 4" xfId="18746" xr:uid="{00C719DB-8E82-4F9F-9F53-AC0D78BF0B2B}"/>
    <cellStyle name="40% - Accent5 55 5" xfId="24169" xr:uid="{95A42AC3-0E02-415C-81B7-CB987209E430}"/>
    <cellStyle name="40% - Accent5 55 6" xfId="25931" xr:uid="{42AE9698-EDB6-4E05-A40E-EC07517A3065}"/>
    <cellStyle name="40% - Accent5 55 7" xfId="28544" xr:uid="{518580D8-F321-4F7D-9071-742C6ADCF398}"/>
    <cellStyle name="40% - Accent5 55 8" xfId="34676" xr:uid="{3E951F49-0729-4633-ABA3-AF98FD0A2978}"/>
    <cellStyle name="40% - Accent5 56" xfId="13053" xr:uid="{5EE0465A-FAE3-479A-AC84-245C453248BE}"/>
    <cellStyle name="40% - Accent5 56 2" xfId="14666" xr:uid="{C00DF532-9978-4726-B1DE-C6062CA5B0A9}"/>
    <cellStyle name="40% - Accent5 56 2 2" xfId="20303" xr:uid="{533E5980-EAB6-4A56-8358-1551E82143E3}"/>
    <cellStyle name="40% - Accent5 56 2 3" xfId="27490" xr:uid="{50A81FA7-3EBD-43CE-BDE9-CBE2B84C2F3A}"/>
    <cellStyle name="40% - Accent5 56 2 4" xfId="31101" xr:uid="{FA4F1E37-D05B-412E-9117-B96216F498BB}"/>
    <cellStyle name="40% - Accent5 56 2 5" xfId="36281" xr:uid="{1556825B-BD31-4C23-9678-1E01C554D997}"/>
    <cellStyle name="40% - Accent5 56 3" xfId="15934" xr:uid="{9AA5DE9E-9F48-48ED-BAE7-2C66419A7E39}"/>
    <cellStyle name="40% - Accent5 56 3 2" xfId="21360" xr:uid="{F6ABD757-631A-4EDC-846D-79C9DACC49E1}"/>
    <cellStyle name="40% - Accent5 56 3 3" xfId="32107" xr:uid="{0511C0C1-DC75-4110-A029-0AEF8FBB96AB}"/>
    <cellStyle name="40% - Accent5 56 3 4" xfId="37340" xr:uid="{304043B2-F3A6-453F-AC39-591C8C35DB92}"/>
    <cellStyle name="40% - Accent5 56 4" xfId="18761" xr:uid="{86D100B0-D1F3-4B88-89A4-A4D644D11124}"/>
    <cellStyle name="40% - Accent5 56 5" xfId="24184" xr:uid="{59641C06-2C12-4591-86EF-7FDA56C1696D}"/>
    <cellStyle name="40% - Accent5 56 6" xfId="25946" xr:uid="{EEDDDC4C-FF1E-4115-A31E-0ED77F6FD407}"/>
    <cellStyle name="40% - Accent5 56 7" xfId="28556" xr:uid="{22721FC6-F89B-4D5B-B193-A0CFC2259928}"/>
    <cellStyle name="40% - Accent5 56 8" xfId="34691" xr:uid="{48DF8B28-0105-4700-B01B-7BF6E49861D2}"/>
    <cellStyle name="40% - Accent5 57" xfId="10585" xr:uid="{1318D1F9-B945-4F91-95B2-9CC32CB6113A}"/>
    <cellStyle name="40% - Accent5 57 2" xfId="14694" xr:uid="{0BC20B93-2BFD-45FB-BB92-8125DF9259CA}"/>
    <cellStyle name="40% - Accent5 57 2 2" xfId="20330" xr:uid="{FD7C31B0-21BA-4CD0-AC19-6137CF22003C}"/>
    <cellStyle name="40% - Accent5 57 2 3" xfId="27517" xr:uid="{BA89339F-275B-4F7D-A7E3-EC5018DFAE66}"/>
    <cellStyle name="40% - Accent5 57 2 4" xfId="31127" xr:uid="{5A9681E6-BFF5-484F-A41B-A9E733D563DA}"/>
    <cellStyle name="40% - Accent5 57 2 5" xfId="36308" xr:uid="{0C6C8E48-719D-4398-AA41-D627EBD52964}"/>
    <cellStyle name="40% - Accent5 57 3" xfId="15948" xr:uid="{01AD9C25-F2B2-45FE-8797-E71E28154177}"/>
    <cellStyle name="40% - Accent5 57 3 2" xfId="21374" xr:uid="{9C28CE94-1BEA-41A9-9C8D-3CA82BDBB2E6}"/>
    <cellStyle name="40% - Accent5 57 3 3" xfId="32117" xr:uid="{851285C3-C315-40CC-B714-7D084064ACD1}"/>
    <cellStyle name="40% - Accent5 57 3 4" xfId="37354" xr:uid="{A8802773-D631-4703-99A9-E0F7BFFB539D}"/>
    <cellStyle name="40% - Accent5 57 4" xfId="28570" xr:uid="{F98A1D82-9D59-4CF6-A90A-022506B3EC62}"/>
    <cellStyle name="40% - Accent5 58" xfId="15957" xr:uid="{FC3EF261-DED8-4F1C-888A-BB66C8255E35}"/>
    <cellStyle name="40% - Accent5 58 2" xfId="21383" xr:uid="{5F75B99C-0458-4208-B574-8F068A824A47}"/>
    <cellStyle name="40% - Accent5 58 3" xfId="28579" xr:uid="{168E57F5-AE28-4870-86F3-12A1DBE5C74E}"/>
    <cellStyle name="40% - Accent5 58 4" xfId="37363" xr:uid="{C9E186CF-5E0E-44E9-85BD-CFCCD6D072EF}"/>
    <cellStyle name="40% - Accent5 59" xfId="15971" xr:uid="{71342B03-B039-4BB3-B204-D8D8F9FFC43C}"/>
    <cellStyle name="40% - Accent5 59 2" xfId="21397" xr:uid="{70BB8F9B-F754-4FA1-B30E-A61DEAF43765}"/>
    <cellStyle name="40% - Accent5 59 3" xfId="28593" xr:uid="{C3891A1A-0B8E-46DA-835A-98F08AB63A5A}"/>
    <cellStyle name="40% - Accent5 59 4" xfId="37377" xr:uid="{0CEFD9AB-DC19-4499-A645-DE8598D71907}"/>
    <cellStyle name="40% - Accent5 6" xfId="860" xr:uid="{490BB4EC-9665-4D13-8518-37AA8CD98AA5}"/>
    <cellStyle name="40% - Accent5 6 10" xfId="24324" xr:uid="{59919BFD-1084-4AB7-A587-18788EF408B5}"/>
    <cellStyle name="40% - Accent5 6 11" xfId="33068" xr:uid="{11C88E8F-1BEB-4528-933E-C6C5E41FEEE6}"/>
    <cellStyle name="40% - Accent5 6 12" xfId="10000" xr:uid="{A38AEEBE-1553-4A80-9AD4-7F01C936C66F}"/>
    <cellStyle name="40% - Accent5 6 13" xfId="8059" xr:uid="{6DC00E16-8FE4-4CDE-85D4-DB9525D83BA6}"/>
    <cellStyle name="40% - Accent5 6 2" xfId="8125" xr:uid="{FBDDE90F-F5DF-4167-AF8F-B876BD95A4C9}"/>
    <cellStyle name="40% - Accent5 6 2 2" xfId="8266" xr:uid="{78F0D9BF-8B4A-4D9F-A391-5827930FE532}"/>
    <cellStyle name="40% - Accent5 6 2 2 2" xfId="8807" xr:uid="{8D1ECAF6-B758-4307-8309-2968C9BE158A}"/>
    <cellStyle name="40% - Accent5 6 2 2 3" xfId="8537" xr:uid="{F80A6362-81B5-4B77-A139-64719394E903}"/>
    <cellStyle name="40% - Accent5 6 2 2 4" xfId="30109" xr:uid="{D9263D62-E738-4B2C-B867-D8E0A01EED82}"/>
    <cellStyle name="40% - Accent5 6 2 2 5" xfId="35287" xr:uid="{C089374B-A45E-4852-8634-2A4106C36CB0}"/>
    <cellStyle name="40% - Accent5 6 2 3" xfId="8672" xr:uid="{499EF3CB-CDAF-4014-893F-1CA432203FE0}"/>
    <cellStyle name="40% - Accent5 6 2 3 2" xfId="20668" xr:uid="{72A471C0-DF62-4E2C-B6D5-6DBA1CBB44CD}"/>
    <cellStyle name="40% - Accent5 6 2 3 3" xfId="31444" xr:uid="{838566E8-F2D7-4177-81BA-999EDCF256A9}"/>
    <cellStyle name="40% - Accent5 6 2 3 4" xfId="36648" xr:uid="{DA276D1C-8B66-4C30-A871-E1451577FA6F}"/>
    <cellStyle name="40% - Accent5 6 2 4" xfId="8402" xr:uid="{7F523E04-489B-4EB1-A8EC-7579308FAEBE}"/>
    <cellStyle name="40% - Accent5 6 2 5" xfId="22795" xr:uid="{23DC7086-FE62-46C1-927C-2ECDB7F8CEE1}"/>
    <cellStyle name="40% - Accent5 6 2 6" xfId="24557" xr:uid="{3D1EBF21-CD21-4154-B7F2-E959657408F3}"/>
    <cellStyle name="40% - Accent5 6 2 7" xfId="27864" xr:uid="{CB2EC828-5D9B-4CE8-87DA-2706EEAC77B7}"/>
    <cellStyle name="40% - Accent5 6 2 8" xfId="33301" xr:uid="{E5D1AAF8-DEC0-4DBD-95A2-65B0F0DA9869}"/>
    <cellStyle name="40% - Accent5 6 3" xfId="8201" xr:uid="{7804A34B-B8C9-47F1-9912-AAD68E80B67E}"/>
    <cellStyle name="40% - Accent5 6 3 2" xfId="8741" xr:uid="{AACEF9BF-747E-486A-BCB8-FA9D57DEE553}"/>
    <cellStyle name="40% - Accent5 6 3 2 2" xfId="19734" xr:uid="{C5B66459-22FF-41DA-8A61-F20589F6950D}"/>
    <cellStyle name="40% - Accent5 6 3 2 3" xfId="26921" xr:uid="{81FB2ABB-3152-4B12-ADB5-C2D244CCADF9}"/>
    <cellStyle name="40% - Accent5 6 3 2 4" xfId="30532" xr:uid="{C43C1B6B-02BC-42A2-BFB1-DAF08935EB93}"/>
    <cellStyle name="40% - Accent5 6 3 2 5" xfId="35712" xr:uid="{F998882F-23DB-42A1-A8E3-8AA47C69C899}"/>
    <cellStyle name="40% - Accent5 6 3 3" xfId="8471" xr:uid="{57F500FD-F4CE-455F-8E22-C38F60912C7F}"/>
    <cellStyle name="40% - Accent5 6 3 3 2" xfId="21763" xr:uid="{755B026F-C6C1-4F6C-8409-A0FDA8F3C95D}"/>
    <cellStyle name="40% - Accent5 6 3 3 3" xfId="32484" xr:uid="{6037ECC8-3201-47AD-ACDA-4BDAF4CF1B15}"/>
    <cellStyle name="40% - Accent5 6 3 3 4" xfId="37743" xr:uid="{3285DBA6-9669-49F8-95A7-1A40C93D6A8D}"/>
    <cellStyle name="40% - Accent5 6 3 4" xfId="18190" xr:uid="{633043C6-3500-41C4-BBCB-0C46EC473C59}"/>
    <cellStyle name="40% - Accent5 6 3 5" xfId="23615" xr:uid="{D23E7D78-B787-4E89-A665-11CCB69012A2}"/>
    <cellStyle name="40% - Accent5 6 3 6" xfId="25377" xr:uid="{C00ABF4E-C04C-42D5-BB19-17049A7E434A}"/>
    <cellStyle name="40% - Accent5 6 3 7" xfId="28999" xr:uid="{AF16EA62-F55B-4785-BB52-8931244EAA87}"/>
    <cellStyle name="40% - Accent5 6 3 8" xfId="34122" xr:uid="{A4685B28-428B-40AB-A874-CE7717A67E14}"/>
    <cellStyle name="40% - Accent5 6 4" xfId="8606" xr:uid="{13D2BD85-73F6-4A0E-BEA7-613669B11F87}"/>
    <cellStyle name="40% - Accent5 6 4 2" xfId="14767" xr:uid="{FF5227FF-37B6-4D23-B33A-D38CED76B7C0}"/>
    <cellStyle name="40% - Accent5 6 4 2 2" xfId="20402" xr:uid="{9CF35C8D-2145-41D4-9D53-4905331ABFEC}"/>
    <cellStyle name="40% - Accent5 6 4 2 3" xfId="27589" xr:uid="{7A0025F7-94F8-4B43-81F9-E1471A6313FD}"/>
    <cellStyle name="40% - Accent5 6 4 2 4" xfId="31198" xr:uid="{6AE8BC5C-E761-44A7-8CB9-68BEF8BFFF09}"/>
    <cellStyle name="40% - Accent5 6 4 2 5" xfId="36381" xr:uid="{BC72E110-8842-40C3-8BEC-44E4442FBDE2}"/>
    <cellStyle name="40% - Accent5 6 4 3" xfId="16951" xr:uid="{26C44610-9A9F-4660-8499-88DDB631E1E3}"/>
    <cellStyle name="40% - Accent5 6 4 3 2" xfId="22159" xr:uid="{4704B436-AD6E-4613-A9DC-468F7D954822}"/>
    <cellStyle name="40% - Accent5 6 4 3 3" xfId="32880" xr:uid="{1CF5A400-93A9-4C0E-8EEE-8F3F7F132E9E}"/>
    <cellStyle name="40% - Accent5 6 4 3 4" xfId="38138" xr:uid="{C8C149F5-75F6-4864-9C29-9C6F9DA70484}"/>
    <cellStyle name="40% - Accent5 6 4 4" xfId="17415" xr:uid="{080B1910-9E2C-463B-8B0D-11BF0DE0588B}"/>
    <cellStyle name="40% - Accent5 6 4 5" xfId="22835" xr:uid="{E4AD450A-56B5-4513-B0B1-061F64B84ACF}"/>
    <cellStyle name="40% - Accent5 6 4 6" xfId="24597" xr:uid="{AB4D134E-9669-486A-A59D-F310D10C5B3B}"/>
    <cellStyle name="40% - Accent5 6 4 7" xfId="29415" xr:uid="{A2966ADC-F83E-4D96-8581-F979DA56C9AA}"/>
    <cellStyle name="40% - Accent5 6 4 8" xfId="33341" xr:uid="{D34EC662-DFF9-4C3B-AA5B-F7A46440DBB3}"/>
    <cellStyle name="40% - Accent5 6 5" xfId="8336" xr:uid="{4D58350C-F0A6-4D11-A543-6E29F4A6967A}"/>
    <cellStyle name="40% - Accent5 6 5 2" xfId="18901" xr:uid="{9003AD0F-A1AE-4ADC-8CC1-B61E466944B0}"/>
    <cellStyle name="40% - Accent5 6 5 3" xfId="26086" xr:uid="{0A42C893-2502-4900-B2A9-A3C052B547F6}"/>
    <cellStyle name="40% - Accent5 6 5 4" xfId="29587" xr:uid="{DC909E7A-3206-46C3-BFCF-84B342A15F44}"/>
    <cellStyle name="40% - Accent5 6 5 5" xfId="34831" xr:uid="{8727388F-5178-410F-AAC0-FE473679DF6E}"/>
    <cellStyle name="40% - Accent5 6 6" xfId="9016" xr:uid="{522B6660-ED2E-4E6A-87C0-95FE62BB9D67}"/>
    <cellStyle name="40% - Accent5 6 7" xfId="17184" xr:uid="{A19DC120-E037-459C-89E5-169CCD0E9D3D}"/>
    <cellStyle name="40% - Accent5 6 8" xfId="22364" xr:uid="{C2D8A0EE-3C1F-4163-BDD3-ADAA1C3DF12D}"/>
    <cellStyle name="40% - Accent5 6 9" xfId="22564" xr:uid="{2CD45E0E-041D-455D-8CC7-72BB6E62921B}"/>
    <cellStyle name="40% - Accent5 60" xfId="20527" xr:uid="{2D72CEBD-4F6B-4409-9E88-DDAD47CB55AB}"/>
    <cellStyle name="40% - Accent5 60 2" xfId="38686" xr:uid="{AEDC45E5-2542-4624-83AA-769D14A62D0C}"/>
    <cellStyle name="40% - Accent5 60 3" xfId="38687" xr:uid="{C24D1C98-D71B-41DB-97A2-ED440F56A3B7}"/>
    <cellStyle name="40% - Accent5 60 4" xfId="38688" xr:uid="{C1CBC363-2398-4AF3-886C-F241C3E9B0F9}"/>
    <cellStyle name="40% - Accent5 61" xfId="27717" xr:uid="{8409D14C-FD8B-43A6-8839-FEB486286569}"/>
    <cellStyle name="40% - Accent5 61 2" xfId="38689" xr:uid="{F04001E0-3AE8-4A03-9531-DCE98CC6C2F4}"/>
    <cellStyle name="40% - Accent5 61 3" xfId="38690" xr:uid="{CED8F5F2-C468-413E-8550-3076C1B6C8B1}"/>
    <cellStyle name="40% - Accent5 61 4" xfId="38691" xr:uid="{B8D8B20E-DE2D-46DE-BD11-5A268C46A601}"/>
    <cellStyle name="40% - Accent5 62" xfId="36506" xr:uid="{E5CDA990-EE23-4732-852A-DC9924721C12}"/>
    <cellStyle name="40% - Accent5 62 2" xfId="38692" xr:uid="{AD0F29B6-8081-4A6D-B82C-66DCE4C90070}"/>
    <cellStyle name="40% - Accent5 62 3" xfId="38693" xr:uid="{D756C955-092D-4AF2-BB0E-AE45A02042D7}"/>
    <cellStyle name="40% - Accent5 62 4" xfId="38694" xr:uid="{33A6A4DA-FAA5-44AE-8193-A077954292EC}"/>
    <cellStyle name="40% - Accent5 63" xfId="38695" xr:uid="{E90B76FF-E65B-41CA-BF0E-96D425AC423D}"/>
    <cellStyle name="40% - Accent5 63 2" xfId="38696" xr:uid="{94BCF1BE-6AB3-49E9-898A-3E0957D3B1CF}"/>
    <cellStyle name="40% - Accent5 63 3" xfId="38697" xr:uid="{70A63351-144B-464C-B2DB-290F7D8BAB11}"/>
    <cellStyle name="40% - Accent5 63 4" xfId="38698" xr:uid="{410C93A1-62AF-4C99-BBEB-3EB1A489DC18}"/>
    <cellStyle name="40% - Accent5 64" xfId="38699" xr:uid="{6DEE3744-848E-4DE9-A80D-0E359704CF17}"/>
    <cellStyle name="40% - Accent5 65" xfId="38700" xr:uid="{30E6B033-4F6B-4695-BB9F-0AE882DFC5C9}"/>
    <cellStyle name="40% - Accent5 7" xfId="861" xr:uid="{E2B41C4F-EE40-47E7-9669-BA44E6A33A2F}"/>
    <cellStyle name="40% - Accent5 7 10" xfId="24337" xr:uid="{1CAFDE11-DA14-4364-BA30-E37A9064B360}"/>
    <cellStyle name="40% - Accent5 7 11" xfId="33081" xr:uid="{468694FE-C308-471D-9CD1-BC44822C3590}"/>
    <cellStyle name="40% - Accent5 7 12" xfId="10041" xr:uid="{01EA86B6-82DE-4063-9505-3D1C67F0BD1B}"/>
    <cellStyle name="40% - Accent5 7 13" xfId="8080" xr:uid="{50B646B0-2691-4087-83F7-5FDB7170D431}"/>
    <cellStyle name="40% - Accent5 7 2" xfId="8221" xr:uid="{BFD3B0EC-85D5-492C-95F5-B82EF0ACC963}"/>
    <cellStyle name="40% - Accent5 7 2 2" xfId="8762" xr:uid="{D20007DF-2781-4F42-B0A4-22572A388DAD}"/>
    <cellStyle name="40% - Accent5 7 2 2 2" xfId="19339" xr:uid="{21C48550-EFAE-4FE3-A9BA-16C2281F7ECB}"/>
    <cellStyle name="40% - Accent5 7 2 2 3" xfId="26525" xr:uid="{BF8668C0-8E80-4A76-845E-A6E8CF24A4C5}"/>
    <cellStyle name="40% - Accent5 7 2 2 4" xfId="30134" xr:uid="{2C7BED50-52C8-4BFF-93DF-395CC2863D05}"/>
    <cellStyle name="40% - Accent5 7 2 2 5" xfId="35312" xr:uid="{93386D40-9154-4C94-88C6-6073099F2B1A}"/>
    <cellStyle name="40% - Accent5 7 2 3" xfId="8492" xr:uid="{857431A3-6EAE-402F-8BA9-4E9641BCF9BA}"/>
    <cellStyle name="40% - Accent5 7 2 3 2" xfId="20682" xr:uid="{E8C19247-7448-45CE-A2F2-2961E135BB56}"/>
    <cellStyle name="40% - Accent5 7 2 3 3" xfId="31458" xr:uid="{B67BCA7F-6C31-4DB8-A729-9E3E7B4FEA6E}"/>
    <cellStyle name="40% - Accent5 7 2 3 4" xfId="36662" xr:uid="{D7AC09E5-1AE8-4850-922F-D781CE4957DF}"/>
    <cellStyle name="40% - Accent5 7 2 4" xfId="17395" xr:uid="{CA4E6D20-27DE-4436-9ABC-00030F2C49B5}"/>
    <cellStyle name="40% - Accent5 7 2 5" xfId="22814" xr:uid="{9B0BA3DE-63DD-4AE6-98E9-3363A053E5BF}"/>
    <cellStyle name="40% - Accent5 7 2 6" xfId="24576" xr:uid="{4316525C-131A-483A-801D-EB377CE006D5}"/>
    <cellStyle name="40% - Accent5 7 2 7" xfId="27878" xr:uid="{E67FC307-2B1D-42A8-A917-841124CB247D}"/>
    <cellStyle name="40% - Accent5 7 2 8" xfId="33320" xr:uid="{01973A25-8B27-4265-87E9-7D951EC8E446}"/>
    <cellStyle name="40% - Accent5 7 3" xfId="8627" xr:uid="{021D18FF-70E2-46CE-94C6-14ECF2D25A4E}"/>
    <cellStyle name="40% - Accent5 7 3 2" xfId="13765" xr:uid="{711B780D-5B6D-42EE-9410-8C2B0A37BA39}"/>
    <cellStyle name="40% - Accent5 7 3 2 2" xfId="19371" xr:uid="{223D72C3-5193-4D2E-975C-B2C790C56091}"/>
    <cellStyle name="40% - Accent5 7 3 2 3" xfId="26557" xr:uid="{D1077FEE-F1BC-4B28-A1DB-6406D832F031}"/>
    <cellStyle name="40% - Accent5 7 3 2 4" xfId="30168" xr:uid="{BFEE2D19-BC8F-4ABC-BAFE-C98E91ECDB41}"/>
    <cellStyle name="40% - Accent5 7 3 2 5" xfId="35346" xr:uid="{718004AB-4347-422D-B284-FA774CA56922}"/>
    <cellStyle name="40% - Accent5 7 3 3" xfId="16294" xr:uid="{6BF84954-2F7D-44F9-A6B8-01620F2D507E}"/>
    <cellStyle name="40% - Accent5 7 3 3 2" xfId="21477" xr:uid="{D9C5F89A-644E-4A3E-9A2E-AAC29A2112A0}"/>
    <cellStyle name="40% - Accent5 7 3 3 3" xfId="32198" xr:uid="{FE8119BE-F282-4136-B0E5-2BEA898BDFB2}"/>
    <cellStyle name="40% - Accent5 7 3 3 4" xfId="37456" xr:uid="{53C6F3F8-AB6B-4B71-9B79-12B30482F647}"/>
    <cellStyle name="40% - Accent5 7 3 4" xfId="17904" xr:uid="{11F26DEF-6614-4098-BE80-84DD76E507B5}"/>
    <cellStyle name="40% - Accent5 7 3 5" xfId="23328" xr:uid="{626C2223-B906-4324-B7DE-57969A2C58C4}"/>
    <cellStyle name="40% - Accent5 7 3 6" xfId="25090" xr:uid="{366A2513-84DA-400D-8834-B6D2E2DF0779}"/>
    <cellStyle name="40% - Accent5 7 3 7" xfId="28709" xr:uid="{565269BF-1720-4258-8A66-440F51155C30}"/>
    <cellStyle name="40% - Accent5 7 3 8" xfId="33835" xr:uid="{CE94CA67-6B7B-49B9-9C5B-2F74DFA26F64}"/>
    <cellStyle name="40% - Accent5 7 4" xfId="8357" xr:uid="{642A3D81-C77D-494A-BBAD-2FD7F5017063}"/>
    <cellStyle name="40% - Accent5 7 4 2" xfId="14780" xr:uid="{0155A151-7979-41AC-9A91-7A52C2FA37F4}"/>
    <cellStyle name="40% - Accent5 7 4 2 2" xfId="20415" xr:uid="{9E4308D4-919A-49FC-9F66-F010D626B76F}"/>
    <cellStyle name="40% - Accent5 7 4 2 3" xfId="27602" xr:uid="{3CCA2A76-8DF5-42F5-8656-2B3180B927EB}"/>
    <cellStyle name="40% - Accent5 7 4 2 4" xfId="31211" xr:uid="{98F7DCFF-08EB-4636-80A3-8160C6C493C5}"/>
    <cellStyle name="40% - Accent5 7 4 2 5" xfId="36394" xr:uid="{2CA73F44-33B4-4688-8465-0082CFD140FE}"/>
    <cellStyle name="40% - Accent5 7 4 3" xfId="16964" xr:uid="{28F2342D-48BD-46ED-8E71-E8141732AE71}"/>
    <cellStyle name="40% - Accent5 7 4 3 2" xfId="22172" xr:uid="{3FA7429F-78EA-4155-AB12-2AB306E95230}"/>
    <cellStyle name="40% - Accent5 7 4 3 3" xfId="32893" xr:uid="{97156149-11E0-47BC-A826-4E277C730082}"/>
    <cellStyle name="40% - Accent5 7 4 3 4" xfId="38151" xr:uid="{EE70D3A4-C00C-4B7F-AA2C-0C0D6EE1F3E7}"/>
    <cellStyle name="40% - Accent5 7 4 4" xfId="17335" xr:uid="{75E0D691-85B4-47BC-B071-2B33486D0FB3}"/>
    <cellStyle name="40% - Accent5 7 4 5" xfId="22713" xr:uid="{D67D293E-5752-416A-82B8-7DC4621A49F1}"/>
    <cellStyle name="40% - Accent5 7 4 6" xfId="24475" xr:uid="{4A83EE45-846D-45F1-9BDB-9CC688D20FAB}"/>
    <cellStyle name="40% - Accent5 7 4 7" xfId="29428" xr:uid="{F14D8F0F-8A1A-49C9-8ABB-F742A0035B42}"/>
    <cellStyle name="40% - Accent5 7 4 8" xfId="33219" xr:uid="{29731FD7-4200-4F46-88D3-5094B2ABFECC}"/>
    <cellStyle name="40% - Accent5 7 5" xfId="9017" xr:uid="{0F2E8A9A-4F8B-46B9-917E-0791356B0E53}"/>
    <cellStyle name="40% - Accent5 7 5 2" xfId="18914" xr:uid="{E196DBB0-35D4-4156-9715-151EDA583E10}"/>
    <cellStyle name="40% - Accent5 7 5 3" xfId="26099" xr:uid="{36660BB9-DEED-4051-B224-848590C68E09}"/>
    <cellStyle name="40% - Accent5 7 5 4" xfId="29668" xr:uid="{03DC8C3F-48CA-468F-A999-FBBCAD2F213D}"/>
    <cellStyle name="40% - Accent5 7 5 5" xfId="34844" xr:uid="{CBBE7DF5-A915-45DF-BD15-D42BCB6E0460}"/>
    <cellStyle name="40% - Accent5 7 5 6" xfId="13336" xr:uid="{A750EF85-9ED9-4A0D-B549-6BF06B7C63AC}"/>
    <cellStyle name="40% - Accent5 7 6" xfId="15031" xr:uid="{C5E300F3-4C44-4A60-8448-DE22AF4006CE}"/>
    <cellStyle name="40% - Accent5 7 7" xfId="17197" xr:uid="{CF2922B8-D671-49E3-8D9B-49E4604E67B2}"/>
    <cellStyle name="40% - Accent5 7 8" xfId="22377" xr:uid="{9336689E-8D3D-4BEC-BE34-507821CC5B4F}"/>
    <cellStyle name="40% - Accent5 7 9" xfId="22577" xr:uid="{2C336DBE-8579-4A7D-A4C4-02CFE956AC11}"/>
    <cellStyle name="40% - Accent5 8" xfId="862" xr:uid="{32C4F899-A528-4015-829E-C821FFED549A}"/>
    <cellStyle name="40% - Accent5 8 10" xfId="24351" xr:uid="{05E361EE-AC78-45E8-8C32-E50B1C129213}"/>
    <cellStyle name="40% - Accent5 8 11" xfId="33095" xr:uid="{4778699A-08D1-47E4-BC4E-9FB47BA384A1}"/>
    <cellStyle name="40% - Accent5 8 12" xfId="10083" xr:uid="{9E78A493-2654-4471-AFAE-08CDEBD21C79}"/>
    <cellStyle name="40% - Accent5 8 13" xfId="8141" xr:uid="{EC5BC38B-D938-4169-B4FF-558F4AAA63A1}"/>
    <cellStyle name="40% - Accent5 8 2" xfId="8688" xr:uid="{B8163F0C-DC9D-42CE-AD11-90E55CA741D7}"/>
    <cellStyle name="40% - Accent5 8 2 2" xfId="13759" xr:uid="{66B752BA-61F3-4828-A15A-31B5B6BB0EEB}"/>
    <cellStyle name="40% - Accent5 8 2 2 2" xfId="19362" xr:uid="{0F21F568-6D80-4FF3-87D7-2FED9FF5CC6C}"/>
    <cellStyle name="40% - Accent5 8 2 2 3" xfId="26548" xr:uid="{EC005C62-A588-4FD8-A5AF-CDC447EB9768}"/>
    <cellStyle name="40% - Accent5 8 2 2 4" xfId="30158" xr:uid="{6FF61A22-721C-4DEF-A0FB-9E82D731A168}"/>
    <cellStyle name="40% - Accent5 8 2 2 5" xfId="35336" xr:uid="{3E79EA50-4D05-4675-99C1-53B568754807}"/>
    <cellStyle name="40% - Accent5 8 2 3" xfId="15270" xr:uid="{78DF2E65-427D-4150-BC51-000CC9A39F4C}"/>
    <cellStyle name="40% - Accent5 8 2 3 2" xfId="20694" xr:uid="{0987DC8F-7792-4342-9BF1-0ADD67912790}"/>
    <cellStyle name="40% - Accent5 8 2 3 3" xfId="31470" xr:uid="{755547B3-F65B-4005-BF90-B8886B689A02}"/>
    <cellStyle name="40% - Accent5 8 2 3 4" xfId="36674" xr:uid="{9C9D486B-8276-4513-A277-B1E980CA32D9}"/>
    <cellStyle name="40% - Accent5 8 2 4" xfId="17420" xr:uid="{11E8395A-3435-4076-945E-2932D58AE8D1}"/>
    <cellStyle name="40% - Accent5 8 2 5" xfId="22840" xr:uid="{9C1C49DF-6651-4D33-8887-1A186EBAB30D}"/>
    <cellStyle name="40% - Accent5 8 2 6" xfId="24602" xr:uid="{FC2F373A-7629-4C7E-90DC-3C475FCCCB3F}"/>
    <cellStyle name="40% - Accent5 8 2 7" xfId="27890" xr:uid="{7BEC8C29-47CB-40BD-825A-09DA289A646D}"/>
    <cellStyle name="40% - Accent5 8 2 8" xfId="33346" xr:uid="{D472C725-0FE9-4B21-805C-496C0105DE79}"/>
    <cellStyle name="40% - Accent5 8 3" xfId="8418" xr:uid="{96C5B93A-0AFC-434B-8C9A-7EE55E4BE431}"/>
    <cellStyle name="40% - Accent5 8 3 2" xfId="14134" xr:uid="{539B8DE5-BF9C-4FCD-9ADC-9607831055EC}"/>
    <cellStyle name="40% - Accent5 8 3 2 2" xfId="19764" xr:uid="{8BC01F2B-7648-4AF1-9879-F78B5EA9CEF9}"/>
    <cellStyle name="40% - Accent5 8 3 2 3" xfId="26951" xr:uid="{95AA249C-ED56-473E-BBB0-7A0B718517DC}"/>
    <cellStyle name="40% - Accent5 8 3 2 4" xfId="30562" xr:uid="{618C576B-6B54-48B7-B6D0-297B3F0C1CDA}"/>
    <cellStyle name="40% - Accent5 8 3 2 5" xfId="35742" xr:uid="{C7F25FB9-F93F-41BA-A57D-07188C197593}"/>
    <cellStyle name="40% - Accent5 8 3 3" xfId="16583" xr:uid="{822B684C-5237-4244-B8DE-EB37572962B8}"/>
    <cellStyle name="40% - Accent5 8 3 3 2" xfId="21787" xr:uid="{A6E81445-9532-49BB-AD1A-0724575FFF9E}"/>
    <cellStyle name="40% - Accent5 8 3 3 3" xfId="32508" xr:uid="{A33C6A71-A92D-4561-BD2E-F16A85351376}"/>
    <cellStyle name="40% - Accent5 8 3 3 4" xfId="37767" xr:uid="{20CC5B22-2910-4EF1-906F-F2E795EA1CFE}"/>
    <cellStyle name="40% - Accent5 8 3 4" xfId="18220" xr:uid="{B712FDDD-5E77-406D-9CC7-58BFA2601FDD}"/>
    <cellStyle name="40% - Accent5 8 3 5" xfId="23645" xr:uid="{F2F9960C-A04F-4525-962B-BBF6CFC8095A}"/>
    <cellStyle name="40% - Accent5 8 3 6" xfId="25407" xr:uid="{A6299775-2E36-4CE7-BA6C-4585A45DD066}"/>
    <cellStyle name="40% - Accent5 8 3 7" xfId="29024" xr:uid="{DD1A7079-9C2E-4AA9-A7BD-56792AA4676C}"/>
    <cellStyle name="40% - Accent5 8 3 8" xfId="34152" xr:uid="{A112CB15-197C-4858-9EF7-11EDF583111B}"/>
    <cellStyle name="40% - Accent5 8 4" xfId="9018" xr:uid="{0D005F6C-1F7F-44B6-A94B-9DF23C03A74A}"/>
    <cellStyle name="40% - Accent5 8 4 2" xfId="14794" xr:uid="{FD3C04A6-76DE-477F-A7E2-E62CF7E4C5D7}"/>
    <cellStyle name="40% - Accent5 8 4 2 2" xfId="20429" xr:uid="{9739873D-50EC-4C1C-B0A3-1FB8C96D2FAB}"/>
    <cellStyle name="40% - Accent5 8 4 2 3" xfId="27616" xr:uid="{EA3B74E3-5E79-4091-922C-6BEAC6276B09}"/>
    <cellStyle name="40% - Accent5 8 4 2 4" xfId="31225" xr:uid="{CFCC03A8-ACC5-4E33-B8A3-5193C88C58DE}"/>
    <cellStyle name="40% - Accent5 8 4 2 5" xfId="36408" xr:uid="{CE079E17-3DC0-43CB-8F37-BF4A1EB6A111}"/>
    <cellStyle name="40% - Accent5 8 4 3" xfId="16978" xr:uid="{F48F2236-AAF0-4834-9089-D55EC8C2F5CD}"/>
    <cellStyle name="40% - Accent5 8 4 3 2" xfId="22186" xr:uid="{9D705D34-3C0A-4ADA-AC42-1D80AFCEFDC6}"/>
    <cellStyle name="40% - Accent5 8 4 3 3" xfId="32907" xr:uid="{58DCBB99-7630-4AD3-B229-F3F16E467FC2}"/>
    <cellStyle name="40% - Accent5 8 4 3 4" xfId="38165" xr:uid="{A64DFEEA-31FE-4B90-9741-61F1F4154480}"/>
    <cellStyle name="40% - Accent5 8 4 4" xfId="17437" xr:uid="{DB006A9C-9DD0-49B3-8590-D0926B663946}"/>
    <cellStyle name="40% - Accent5 8 4 5" xfId="22858" xr:uid="{C0B6CA90-FB7A-405A-9A3F-1DF62B0887D6}"/>
    <cellStyle name="40% - Accent5 8 4 6" xfId="24620" xr:uid="{B2399AA7-8035-4424-B99C-BF6100B47060}"/>
    <cellStyle name="40% - Accent5 8 4 7" xfId="29442" xr:uid="{24AD2A2E-4BB4-47C4-8AD4-4DC30E3214F5}"/>
    <cellStyle name="40% - Accent5 8 4 8" xfId="33364" xr:uid="{66CF5141-E92E-41CD-90EC-E68778540EEE}"/>
    <cellStyle name="40% - Accent5 8 4 9" xfId="10529" xr:uid="{EAD3AAC8-370D-446D-8551-C4566D3C26D4}"/>
    <cellStyle name="40% - Accent5 8 5" xfId="13349" xr:uid="{7C14023A-765F-4BD8-B169-40DB73F7C4ED}"/>
    <cellStyle name="40% - Accent5 8 5 2" xfId="18928" xr:uid="{EACD477B-0AD1-4F17-A25B-B920B1557780}"/>
    <cellStyle name="40% - Accent5 8 5 3" xfId="26113" xr:uid="{39F3EC1F-1FC0-48AB-B80F-778471D89B15}"/>
    <cellStyle name="40% - Accent5 8 5 4" xfId="29682" xr:uid="{9E239E71-4E71-4CA6-909A-B677F040294B}"/>
    <cellStyle name="40% - Accent5 8 5 5" xfId="34858" xr:uid="{25214A2E-C696-49C3-B08F-A149929B2B0F}"/>
    <cellStyle name="40% - Accent5 8 6" xfId="15070" xr:uid="{5DDC6D15-5348-41E0-B9F3-F437DDE308BF}"/>
    <cellStyle name="40% - Accent5 8 7" xfId="17211" xr:uid="{4E532D20-DAC7-4AD0-BBB2-6923D63AA9FA}"/>
    <cellStyle name="40% - Accent5 8 8" xfId="22391" xr:uid="{B2C16B2A-48B9-466A-A2BB-617F8BEE1F9F}"/>
    <cellStyle name="40% - Accent5 8 9" xfId="22591" xr:uid="{053958D7-AB08-48D5-90E5-85E1C1353429}"/>
    <cellStyle name="40% - Accent5 9" xfId="863" xr:uid="{878162F8-27DE-4028-9375-2A86DC9E88A3}"/>
    <cellStyle name="40% - Accent5 9 10" xfId="24365" xr:uid="{F001F71E-DAEF-4C70-9FEA-C4887EA64238}"/>
    <cellStyle name="40% - Accent5 9 11" xfId="33109" xr:uid="{1CB2D8F4-F667-48F6-845B-A61BD7C5EFC0}"/>
    <cellStyle name="40% - Accent5 9 12" xfId="10125" xr:uid="{96FFDCA7-A830-4316-926C-1F490065C142}"/>
    <cellStyle name="40% - Accent5 9 13" xfId="8553" xr:uid="{4EA02652-8252-4955-B0CC-F930A8AD0C83}"/>
    <cellStyle name="40% - Accent5 9 2" xfId="9019" xr:uid="{D2F16441-EE81-49C6-8C75-52E1865191B6}"/>
    <cellStyle name="40% - Accent5 9 2 2" xfId="13779" xr:uid="{2497439A-E7ED-493F-A5E9-E76FBF44BC45}"/>
    <cellStyle name="40% - Accent5 9 2 2 2" xfId="19385" xr:uid="{D0F3F3E0-EE67-45B6-A55F-BCBE007391DA}"/>
    <cellStyle name="40% - Accent5 9 2 2 3" xfId="26571" xr:uid="{8A95D960-5909-4D32-9B84-9BF7B64A5EDA}"/>
    <cellStyle name="40% - Accent5 9 2 2 4" xfId="30182" xr:uid="{FE517C2D-379D-4F54-A4AA-C7C51A02AB2E}"/>
    <cellStyle name="40% - Accent5 9 2 2 5" xfId="35360" xr:uid="{E403A9E6-2372-4756-AE1A-42F1D3CC0155}"/>
    <cellStyle name="40% - Accent5 9 2 3" xfId="15283" xr:uid="{2D36EFB8-200F-4C2E-8CB9-541A3AB80324}"/>
    <cellStyle name="40% - Accent5 9 2 3 2" xfId="20707" xr:uid="{83437B88-1FED-4F02-AA06-07978B137D90}"/>
    <cellStyle name="40% - Accent5 9 2 3 3" xfId="31483" xr:uid="{A56D0A1A-728C-472F-AB5F-90EA6FEF732F}"/>
    <cellStyle name="40% - Accent5 9 2 3 4" xfId="36687" xr:uid="{9CE5839A-5596-466A-B513-A6B7535B271D}"/>
    <cellStyle name="40% - Accent5 9 2 4" xfId="17444" xr:uid="{0AE78CF8-ADDE-4F25-938B-9148B02EC8C4}"/>
    <cellStyle name="40% - Accent5 9 2 5" xfId="22865" xr:uid="{6C57FF30-3B20-489C-8228-C19299C0BFD1}"/>
    <cellStyle name="40% - Accent5 9 2 6" xfId="24627" xr:uid="{F6E5C4E9-ECEE-4A44-AC4A-DAD344C874C7}"/>
    <cellStyle name="40% - Accent5 9 2 7" xfId="27903" xr:uid="{17BE4E99-54F1-42B7-9AF7-1F70A595A18D}"/>
    <cellStyle name="40% - Accent5 9 2 8" xfId="33371" xr:uid="{4E022FCD-4894-423A-BB49-D04BD4F9A9DC}"/>
    <cellStyle name="40% - Accent5 9 2 9" xfId="10534" xr:uid="{DDC40F2E-182C-491F-88DE-65DD433EB2AB}"/>
    <cellStyle name="40% - Accent5 9 3" xfId="11549" xr:uid="{714996A5-E3E9-4387-AE77-CD5F3AC32C39}"/>
    <cellStyle name="40% - Accent5 9 3 2" xfId="13762" xr:uid="{9411532F-59B2-45C0-8430-AD0945B107B1}"/>
    <cellStyle name="40% - Accent5 9 3 2 2" xfId="19368" xr:uid="{010A5000-1664-41EC-919C-FF33C4B76133}"/>
    <cellStyle name="40% - Accent5 9 3 2 3" xfId="26554" xr:uid="{4EC93527-4D12-4E9D-AB57-A0EA8BDBA6D4}"/>
    <cellStyle name="40% - Accent5 9 3 2 4" xfId="30165" xr:uid="{D49313BE-875B-40F6-AD20-8FEA8EEE1913}"/>
    <cellStyle name="40% - Accent5 9 3 2 5" xfId="35343" xr:uid="{51EA601E-7C10-4423-9938-53DB58A1890F}"/>
    <cellStyle name="40% - Accent5 9 3 3" xfId="16292" xr:uid="{BB025832-26A6-4A5C-AC41-B412D596B426}"/>
    <cellStyle name="40% - Accent5 9 3 3 2" xfId="21475" xr:uid="{2E5CBAAC-7ED1-4857-8A31-03F71961E50A}"/>
    <cellStyle name="40% - Accent5 9 3 3 3" xfId="32196" xr:uid="{3FE6BC04-61AE-4897-BC4C-3B211C2F3AA4}"/>
    <cellStyle name="40% - Accent5 9 3 3 4" xfId="37454" xr:uid="{C68AFDD8-9461-481A-849D-503610436F5C}"/>
    <cellStyle name="40% - Accent5 9 3 4" xfId="17902" xr:uid="{E7FD3BBA-60FF-476B-862B-45E9402D14D3}"/>
    <cellStyle name="40% - Accent5 9 3 5" xfId="23326" xr:uid="{9F77A43D-BE2E-459D-BD66-68EE2C4BAA7A}"/>
    <cellStyle name="40% - Accent5 9 3 6" xfId="25088" xr:uid="{9E4A253A-490D-4D4D-B01D-5755D0E74F19}"/>
    <cellStyle name="40% - Accent5 9 3 7" xfId="28707" xr:uid="{9437C3C5-0CFF-49D8-A2F7-A7E481C43AB1}"/>
    <cellStyle name="40% - Accent5 9 3 8" xfId="33833" xr:uid="{B8898DC4-0519-4434-8012-A08D76F996A9}"/>
    <cellStyle name="40% - Accent5 9 4" xfId="11423" xr:uid="{27641DCA-356F-488E-A90E-054D3DC548B4}"/>
    <cellStyle name="40% - Accent5 9 4 2" xfId="14808" xr:uid="{1BA1E01A-0BA1-4F62-A602-F72DACBB688F}"/>
    <cellStyle name="40% - Accent5 9 4 2 2" xfId="20443" xr:uid="{6A39E08A-9A82-47DB-A5EE-869B62D83E2C}"/>
    <cellStyle name="40% - Accent5 9 4 2 3" xfId="27630" xr:uid="{F7DC1CC5-E8B4-4F45-8E22-98FC94550113}"/>
    <cellStyle name="40% - Accent5 9 4 2 4" xfId="31239" xr:uid="{D1683A67-F542-4E1F-B928-416F00EDF080}"/>
    <cellStyle name="40% - Accent5 9 4 2 5" xfId="36422" xr:uid="{AFAEEFA0-37D4-4CCD-9B17-712F2DFAD76A}"/>
    <cellStyle name="40% - Accent5 9 4 3" xfId="16992" xr:uid="{E0D14ED0-5726-4E08-8241-9A5780F11C6D}"/>
    <cellStyle name="40% - Accent5 9 4 3 2" xfId="22200" xr:uid="{DC73B149-FFF1-42D0-823B-BAD742E1AFFB}"/>
    <cellStyle name="40% - Accent5 9 4 3 3" xfId="32921" xr:uid="{A91D3CE5-AF49-4A61-AF21-64EA2840EFC9}"/>
    <cellStyle name="40% - Accent5 9 4 3 4" xfId="38179" xr:uid="{C691818F-ECAB-4C90-A979-0F247EF248D0}"/>
    <cellStyle name="40% - Accent5 9 4 4" xfId="17817" xr:uid="{6ED8C3DD-278C-4334-ACF4-FB80E534B635}"/>
    <cellStyle name="40% - Accent5 9 4 5" xfId="23241" xr:uid="{B96F5A2F-30A7-4EA1-8A81-980CE9F70930}"/>
    <cellStyle name="40% - Accent5 9 4 6" xfId="25003" xr:uid="{D466C922-093D-4C94-A48B-1258DBA6B2F5}"/>
    <cellStyle name="40% - Accent5 9 4 7" xfId="29456" xr:uid="{B6F0100E-B58A-4781-893B-D329CC4BF757}"/>
    <cellStyle name="40% - Accent5 9 4 8" xfId="33748" xr:uid="{DE3499AF-46BB-472D-8BC8-363933EF1AD6}"/>
    <cellStyle name="40% - Accent5 9 5" xfId="13362" xr:uid="{B3E12FC3-309A-488E-8C7C-8DC95DA2544B}"/>
    <cellStyle name="40% - Accent5 9 5 2" xfId="18942" xr:uid="{4367514B-E48F-49B0-AA16-9FA9B6D4A2B1}"/>
    <cellStyle name="40% - Accent5 9 5 3" xfId="26127" xr:uid="{A64197F4-0D41-418B-BDC7-2EB895C9B6F8}"/>
    <cellStyle name="40% - Accent5 9 5 4" xfId="29696" xr:uid="{476055D3-D0F9-46E2-A369-53EED93A754F}"/>
    <cellStyle name="40% - Accent5 9 5 5" xfId="34872" xr:uid="{FC8A41EC-26AE-4BA1-B4AE-007F8AD2E661}"/>
    <cellStyle name="40% - Accent5 9 6" xfId="15116" xr:uid="{9179B0DD-F3DD-4858-8F10-B275F8B7B161}"/>
    <cellStyle name="40% - Accent5 9 7" xfId="17225" xr:uid="{BBA2957A-7E0E-4509-A896-82ED088F5161}"/>
    <cellStyle name="40% - Accent5 9 8" xfId="22405" xr:uid="{0622AC13-1690-49C1-B68C-07C881CF242E}"/>
    <cellStyle name="40% - Accent5 9 9" xfId="22605" xr:uid="{48480FA0-FECF-4EDA-A6F9-DE0B2D76584D}"/>
    <cellStyle name="40% - Accent6" xfId="35" builtinId="51" customBuiltin="1"/>
    <cellStyle name="40% - Accent6 10" xfId="864" xr:uid="{EAF1D316-BFAB-473E-ABAA-F7E16349E47D}"/>
    <cellStyle name="40% - Accent6 10 10" xfId="24381" xr:uid="{9C9E4C58-5AFF-423C-9EE4-B5AF74EAC2D5}"/>
    <cellStyle name="40% - Accent6 10 11" xfId="33125" xr:uid="{FCE88E3C-CFF8-47E6-9D01-9662CCAA1EBA}"/>
    <cellStyle name="40% - Accent6 10 12" xfId="10171" xr:uid="{122BCCEA-C0CF-4872-B414-5AEE9500EBBC}"/>
    <cellStyle name="40% - Accent6 10 13" xfId="8293" xr:uid="{4DFEE61F-0270-4E5D-BF50-2D564740A4D8}"/>
    <cellStyle name="40% - Accent6 10 2" xfId="9020" xr:uid="{B607F89C-1DA8-470A-B814-D44DFB5079DB}"/>
    <cellStyle name="40% - Accent6 10 2 2" xfId="13806" xr:uid="{FCBFB0B0-CDC9-4D2F-B8A3-838D9D6871CB}"/>
    <cellStyle name="40% - Accent6 10 2 2 2" xfId="19412" xr:uid="{85C47B90-6B5E-43D8-9983-8D9AAC285448}"/>
    <cellStyle name="40% - Accent6 10 2 2 3" xfId="26598" xr:uid="{52B7405D-1DC5-44F0-89B4-6C819365E461}"/>
    <cellStyle name="40% - Accent6 10 2 2 4" xfId="30209" xr:uid="{21EC77E2-129B-47E5-89EA-FE364717A1D3}"/>
    <cellStyle name="40% - Accent6 10 2 2 5" xfId="35388" xr:uid="{5FA0B1A6-2517-4061-AF9F-788B97CA5892}"/>
    <cellStyle name="40% - Accent6 10 2 3" xfId="15299" xr:uid="{7B8C2948-9526-4BD6-A954-8E9FB140B8E0}"/>
    <cellStyle name="40% - Accent6 10 2 3 2" xfId="20723" xr:uid="{C5313CDE-A97B-465C-80E6-E7C634FE94D3}"/>
    <cellStyle name="40% - Accent6 10 2 3 3" xfId="31499" xr:uid="{076989F4-8505-429F-A8BC-5BF65EE634B1}"/>
    <cellStyle name="40% - Accent6 10 2 3 4" xfId="36703" xr:uid="{8D95F166-40B0-4C50-B838-46064DF70AA8}"/>
    <cellStyle name="40% - Accent6 10 2 4" xfId="17465" xr:uid="{236FB4A5-89E5-48B2-B33E-42BAD83353EE}"/>
    <cellStyle name="40% - Accent6 10 2 5" xfId="22886" xr:uid="{2FF9F26A-F3BD-4C7C-9E18-1C0831F0B890}"/>
    <cellStyle name="40% - Accent6 10 2 6" xfId="24649" xr:uid="{85D6604F-F130-42EC-B33A-0E7BCDC17EFE}"/>
    <cellStyle name="40% - Accent6 10 2 7" xfId="27919" xr:uid="{D48B9595-2F98-407A-9D42-871455DBD432}"/>
    <cellStyle name="40% - Accent6 10 2 8" xfId="33393" xr:uid="{0BBB6F9E-9603-4DAD-90E0-69B8D6A7F460}"/>
    <cellStyle name="40% - Accent6 10 2 9" xfId="10560" xr:uid="{989D394F-2ABA-4074-B952-1ABCDA9F0628}"/>
    <cellStyle name="40% - Accent6 10 3" xfId="11800" xr:uid="{4DF63B3A-1845-4F90-B68B-608DCA18AE86}"/>
    <cellStyle name="40% - Accent6 10 3 2" xfId="13991" xr:uid="{CEBBB642-EF92-4D83-93A5-49F66E2A064F}"/>
    <cellStyle name="40% - Accent6 10 3 2 2" xfId="19608" xr:uid="{42A2A406-E066-4870-B65D-907C2FC9836F}"/>
    <cellStyle name="40% - Accent6 10 3 2 3" xfId="26795" xr:uid="{67932819-B692-4648-BBAF-D18DC2BB6E7C}"/>
    <cellStyle name="40% - Accent6 10 3 2 4" xfId="30406" xr:uid="{80F4514C-2376-4E8E-B388-755072870F3F}"/>
    <cellStyle name="40% - Accent6 10 3 2 5" xfId="35586" xr:uid="{3989F5E4-2DE7-4EF6-A7B2-70AEEC0BBE1F}"/>
    <cellStyle name="40% - Accent6 10 3 3" xfId="16460" xr:uid="{A12E1E92-5402-46AA-A286-A6E559A0BC17}"/>
    <cellStyle name="40% - Accent6 10 3 3 2" xfId="21653" xr:uid="{0A967637-7F4F-4227-90CC-89891C305344}"/>
    <cellStyle name="40% - Accent6 10 3 3 3" xfId="32374" xr:uid="{797110BD-C1EF-49B8-B497-436BB709E66E}"/>
    <cellStyle name="40% - Accent6 10 3 3 4" xfId="37633" xr:uid="{07137B27-08D4-48A5-94B0-55B3777D4E86}"/>
    <cellStyle name="40% - Accent6 10 3 4" xfId="18064" xr:uid="{E502CB7A-E2DA-47C1-A553-0B69F1072357}"/>
    <cellStyle name="40% - Accent6 10 3 5" xfId="23489" xr:uid="{D8C97F8A-ECB2-4484-A165-8C103B5E2BC1}"/>
    <cellStyle name="40% - Accent6 10 3 6" xfId="25251" xr:uid="{25C5D590-7B9E-4C72-8461-07BCEE14DF56}"/>
    <cellStyle name="40% - Accent6 10 3 7" xfId="28887" xr:uid="{0C365D1E-BEF5-4249-B71A-BC5F0E9EC96B}"/>
    <cellStyle name="40% - Accent6 10 3 8" xfId="33996" xr:uid="{B1976E3E-4523-4CA1-A618-33F3999B67C2}"/>
    <cellStyle name="40% - Accent6 10 4" xfId="11461" xr:uid="{CAF1B8B1-06C6-412E-94E8-5F8147494996}"/>
    <cellStyle name="40% - Accent6 10 4 2" xfId="14823" xr:uid="{22D0ABCA-ADB0-4364-8463-912E3215CD99}"/>
    <cellStyle name="40% - Accent6 10 4 2 2" xfId="20459" xr:uid="{6FAE03A0-5214-4E4F-BDFB-4A688A973C6F}"/>
    <cellStyle name="40% - Accent6 10 4 2 3" xfId="27646" xr:uid="{4279CE1B-82B6-49A7-9CA9-6BF2485FAE2A}"/>
    <cellStyle name="40% - Accent6 10 4 2 4" xfId="31255" xr:uid="{9AEE8A16-C3AD-4047-9EA0-103DD41017FD}"/>
    <cellStyle name="40% - Accent6 10 4 2 5" xfId="36438" xr:uid="{99157474-31FB-4E2C-95B4-4E34774AC303}"/>
    <cellStyle name="40% - Accent6 10 4 3" xfId="17007" xr:uid="{BE77EADD-AB65-405B-9985-A7B9D6490CAA}"/>
    <cellStyle name="40% - Accent6 10 4 3 2" xfId="22216" xr:uid="{14D714DA-A113-46DA-9046-BFF5DCB93BFC}"/>
    <cellStyle name="40% - Accent6 10 4 3 3" xfId="32937" xr:uid="{B86B3A22-9609-4D89-B46B-5D5A0BCD7EE5}"/>
    <cellStyle name="40% - Accent6 10 4 3 4" xfId="38195" xr:uid="{A574D6C5-AFEE-400E-960A-CF62CC1E7781}"/>
    <cellStyle name="40% - Accent6 10 4 4" xfId="17845" xr:uid="{D2115E60-B7C0-4F5B-A04E-D9DB6791AEAD}"/>
    <cellStyle name="40% - Accent6 10 4 5" xfId="23269" xr:uid="{5A291A18-4DF2-4FE5-83AC-BA99C7E0D3B6}"/>
    <cellStyle name="40% - Accent6 10 4 6" xfId="25031" xr:uid="{DBD25E59-2175-4691-807D-AF45E0577CD9}"/>
    <cellStyle name="40% - Accent6 10 4 7" xfId="29472" xr:uid="{D4CBB172-01FB-41B9-A223-F8543A7158C2}"/>
    <cellStyle name="40% - Accent6 10 4 8" xfId="33776" xr:uid="{D96A6AFB-36A4-432F-B8BB-3E2CDC0EAB69}"/>
    <cellStyle name="40% - Accent6 10 5" xfId="13377" xr:uid="{B6D8B397-7C8C-4C0C-8CA5-8581BA02B03A}"/>
    <cellStyle name="40% - Accent6 10 5 2" xfId="18958" xr:uid="{1B0AE0CF-1698-4340-85E0-EDCB30CB980F}"/>
    <cellStyle name="40% - Accent6 10 5 3" xfId="26143" xr:uid="{67EAC703-04E8-4E67-B849-86210FE56AC1}"/>
    <cellStyle name="40% - Accent6 10 5 4" xfId="29712" xr:uid="{406F7242-8ED9-46E6-BFEF-455D03E1BC0B}"/>
    <cellStyle name="40% - Accent6 10 5 5" xfId="34888" xr:uid="{995D7698-E247-468E-81C9-A5C7D22276A9}"/>
    <cellStyle name="40% - Accent6 10 6" xfId="15157" xr:uid="{E172FDEF-75E1-4695-8598-9536937440CD}"/>
    <cellStyle name="40% - Accent6 10 7" xfId="17241" xr:uid="{8C18190C-71FD-4863-B911-6EC2C7750DE1}"/>
    <cellStyle name="40% - Accent6 10 8" xfId="22421" xr:uid="{A5EBD6DA-2A52-4EA8-AA5F-1529A0D9120C}"/>
    <cellStyle name="40% - Accent6 10 9" xfId="22621" xr:uid="{0880976B-F67D-412F-9E47-548117FD13EC}"/>
    <cellStyle name="40% - Accent6 11" xfId="865" xr:uid="{AFE370F5-CDB1-4E35-A5F5-1F2B8CCD1AA1}"/>
    <cellStyle name="40% - Accent6 11 10" xfId="24395" xr:uid="{7CD564F0-AA51-480A-9F8C-F4F67F5B7491}"/>
    <cellStyle name="40% - Accent6 11 11" xfId="27933" xr:uid="{E0FB15F0-0D80-4903-B35E-39A22C2F69ED}"/>
    <cellStyle name="40% - Accent6 11 12" xfId="33139" xr:uid="{95927589-9526-460E-A84B-3EE4C76C2A5B}"/>
    <cellStyle name="40% - Accent6 11 13" xfId="10213" xr:uid="{5C36796A-B493-48A6-9CCD-CF0D4F4231B2}"/>
    <cellStyle name="40% - Accent6 11 14" xfId="9021" xr:uid="{ACC6FE84-D38C-4F6E-85C8-8359726A70A4}"/>
    <cellStyle name="40% - Accent6 11 2" xfId="10579" xr:uid="{02576400-249A-4953-831D-C0EAB4B91EF7}"/>
    <cellStyle name="40% - Accent6 11 2 2" xfId="13831" xr:uid="{38F66818-C973-4674-8FB2-5CBE64683259}"/>
    <cellStyle name="40% - Accent6 11 2 2 2" xfId="19437" xr:uid="{1FAE0F37-DE00-49BC-A35E-3F40CC9ED765}"/>
    <cellStyle name="40% - Accent6 11 2 2 3" xfId="26623" xr:uid="{6CE4AA95-2282-4C48-9C07-CF560757E783}"/>
    <cellStyle name="40% - Accent6 11 2 2 4" xfId="30235" xr:uid="{F7E75E6B-883E-40FD-A2C0-AF36532E5B8C}"/>
    <cellStyle name="40% - Accent6 11 2 2 5" xfId="35414" xr:uid="{E80D1BE2-0691-4F0D-BEAB-E2BE1F0F2585}"/>
    <cellStyle name="40% - Accent6 11 2 3" xfId="16324" xr:uid="{E0288520-BD5C-4434-9B1B-6AB6FA9A2982}"/>
    <cellStyle name="40% - Accent6 11 2 3 2" xfId="21508" xr:uid="{0744D725-297B-4BFC-990D-29C9EF55758D}"/>
    <cellStyle name="40% - Accent6 11 2 3 3" xfId="32229" xr:uid="{3DBF5EE8-FC5E-4529-A1B6-6E0921233E76}"/>
    <cellStyle name="40% - Accent6 11 2 3 4" xfId="37488" xr:uid="{C152F7D4-A8E4-4AA0-AFD9-7CD7AF4A6C1B}"/>
    <cellStyle name="40% - Accent6 11 2 4" xfId="17483" xr:uid="{5110DE30-26F3-4644-AAE1-520DE2F7EB9F}"/>
    <cellStyle name="40% - Accent6 11 2 5" xfId="22905" xr:uid="{CD3A714F-EA92-4498-9294-457A814C270A}"/>
    <cellStyle name="40% - Accent6 11 2 6" xfId="24668" xr:uid="{ED0FA67C-99A0-4E84-9CE9-14F4A90A64FE}"/>
    <cellStyle name="40% - Accent6 11 2 7" xfId="28741" xr:uid="{96DD4BA0-49F7-4DF4-BDB2-EF775E9499FB}"/>
    <cellStyle name="40% - Accent6 11 2 8" xfId="33412" xr:uid="{A11511D2-D69C-44F6-A03F-BF1898F53043}"/>
    <cellStyle name="40% - Accent6 11 3" xfId="12198" xr:uid="{D5AC8F8E-9F4D-4452-887E-3913258E52F0}"/>
    <cellStyle name="40% - Accent6 11 3 2" xfId="14269" xr:uid="{5E0E6E35-26F8-4DEC-B473-B4C60FC90714}"/>
    <cellStyle name="40% - Accent6 11 3 2 2" xfId="19906" xr:uid="{473A0A98-C09E-4372-92D9-41E322A80C3E}"/>
    <cellStyle name="40% - Accent6 11 3 2 3" xfId="27093" xr:uid="{84DCEF77-2812-4457-A52B-6E62E7C247AB}"/>
    <cellStyle name="40% - Accent6 11 3 2 4" xfId="30704" xr:uid="{CBC939B6-958C-4D05-8775-6668A87D5284}"/>
    <cellStyle name="40% - Accent6 11 3 2 5" xfId="35884" xr:uid="{9CBE3D25-5608-4BC0-B27D-A0B536ED461F}"/>
    <cellStyle name="40% - Accent6 11 3 3" xfId="16693" xr:uid="{71FCF4B4-03FB-416D-95B1-2E62B90F96CB}"/>
    <cellStyle name="40% - Accent6 11 3 3 2" xfId="21904" xr:uid="{0DA35660-08C1-4727-9C74-418871186715}"/>
    <cellStyle name="40% - Accent6 11 3 3 3" xfId="32625" xr:uid="{C8300DFA-0563-4C6A-8F14-5268CEEBE214}"/>
    <cellStyle name="40% - Accent6 11 3 3 4" xfId="37884" xr:uid="{4E7BA868-A181-44F6-BEFA-093980B10918}"/>
    <cellStyle name="40% - Accent6 11 3 4" xfId="18362" xr:uid="{50FFA2DC-E3FA-4B23-A6E2-CE25729A53A7}"/>
    <cellStyle name="40% - Accent6 11 3 5" xfId="23787" xr:uid="{476A4308-8FC5-44C9-8D2C-1E4E374FD72B}"/>
    <cellStyle name="40% - Accent6 11 3 6" xfId="25549" xr:uid="{71B936BA-242A-4137-9FF6-41700B1BF896}"/>
    <cellStyle name="40% - Accent6 11 3 7" xfId="29143" xr:uid="{7A9BCAF8-B00E-4517-94E5-B5686E194B90}"/>
    <cellStyle name="40% - Accent6 11 3 8" xfId="34294" xr:uid="{A3D44310-E7D2-4FEF-924F-19A9802D1877}"/>
    <cellStyle name="40% - Accent6 11 4" xfId="11610" xr:uid="{D36C38CF-67C5-406C-9E4F-B1CEF63EB80F}"/>
    <cellStyle name="40% - Accent6 11 4 2" xfId="14837" xr:uid="{9F7CE96A-CDDF-47E4-BF14-1952F5973B8A}"/>
    <cellStyle name="40% - Accent6 11 4 2 2" xfId="20473" xr:uid="{333DF770-55D7-49B2-9DF0-1FAACCF77A2B}"/>
    <cellStyle name="40% - Accent6 11 4 2 3" xfId="27660" xr:uid="{AE15E8CF-7FA2-4D17-A416-18992E901BC3}"/>
    <cellStyle name="40% - Accent6 11 4 2 4" xfId="31269" xr:uid="{408F69ED-74DA-4079-8D96-B83553B3E842}"/>
    <cellStyle name="40% - Accent6 11 4 2 5" xfId="36452" xr:uid="{E6D03594-893F-4879-97B9-1DBC3340EE94}"/>
    <cellStyle name="40% - Accent6 11 4 3" xfId="17021" xr:uid="{057C5208-CE7B-438C-889D-29C215CD20D8}"/>
    <cellStyle name="40% - Accent6 11 4 3 2" xfId="22230" xr:uid="{F8E4F47E-25AB-4AD7-8EB0-D52610065FA6}"/>
    <cellStyle name="40% - Accent6 11 4 3 3" xfId="32951" xr:uid="{72CC8813-4E7A-4B69-871B-0CBB343C7C51}"/>
    <cellStyle name="40% - Accent6 11 4 3 4" xfId="38209" xr:uid="{36E96CAB-A02C-423D-808B-79028D66A97C}"/>
    <cellStyle name="40% - Accent6 11 4 4" xfId="17940" xr:uid="{EA637F41-2A66-4418-B0A4-8051577287E7}"/>
    <cellStyle name="40% - Accent6 11 4 5" xfId="23364" xr:uid="{B6F057A6-B520-4486-A9D9-37B55307218B}"/>
    <cellStyle name="40% - Accent6 11 4 6" xfId="25126" xr:uid="{E737B08E-67FA-43A2-BA44-822A5689E936}"/>
    <cellStyle name="40% - Accent6 11 4 7" xfId="29486" xr:uid="{A333B52B-9D95-4D6F-BAF5-1739BD63CD45}"/>
    <cellStyle name="40% - Accent6 11 4 8" xfId="33871" xr:uid="{102C5D8C-90A8-4AF4-91D6-6E2295F82E55}"/>
    <cellStyle name="40% - Accent6 11 5" xfId="13390" xr:uid="{2EC0575C-40BC-49EF-9D63-9EDA3851900A}"/>
    <cellStyle name="40% - Accent6 11 5 2" xfId="18972" xr:uid="{5208A9B1-FEA4-4E57-B4EA-021FFBB0131A}"/>
    <cellStyle name="40% - Accent6 11 5 3" xfId="26157" xr:uid="{B51EB8F3-E22E-443F-890F-683DFD7D33B7}"/>
    <cellStyle name="40% - Accent6 11 5 4" xfId="29726" xr:uid="{25716C4D-3441-4B5C-A132-A3C4E5E7C0BE}"/>
    <cellStyle name="40% - Accent6 11 5 5" xfId="34902" xr:uid="{53EB894C-55A2-4FA8-B3E5-DC876A53E2BF}"/>
    <cellStyle name="40% - Accent6 11 6" xfId="15313" xr:uid="{4B46E6D2-A816-4E9B-AA5B-808A2E63372A}"/>
    <cellStyle name="40% - Accent6 11 6 2" xfId="20737" xr:uid="{61D455A7-986F-4C11-927C-5E7818962911}"/>
    <cellStyle name="40% - Accent6 11 6 3" xfId="31513" xr:uid="{C962C30A-5526-4482-BB20-8518F0911E28}"/>
    <cellStyle name="40% - Accent6 11 6 4" xfId="36717" xr:uid="{81A4C15A-96B3-4AD6-98F7-229B19373E52}"/>
    <cellStyle name="40% - Accent6 11 7" xfId="17255" xr:uid="{E56D8EB1-7F9E-46CB-B288-91E7917DC492}"/>
    <cellStyle name="40% - Accent6 11 8" xfId="22435" xr:uid="{70AF7B53-3E31-42DE-8AA9-20177DFC3E59}"/>
    <cellStyle name="40% - Accent6 11 8 2" xfId="38701" xr:uid="{7BC5CB76-5765-4ADD-AB96-CFB28B03DCC1}"/>
    <cellStyle name="40% - Accent6 11 9" xfId="22635" xr:uid="{C2FF2C4D-CACF-4690-BC2A-0A55152EF7D4}"/>
    <cellStyle name="40% - Accent6 12" xfId="866" xr:uid="{051D518E-323D-499F-8CF6-C75E45B4B2FE}"/>
    <cellStyle name="40% - Accent6 12 10" xfId="24409" xr:uid="{C477EBF1-AC6B-4D8A-8D88-84B21020C567}"/>
    <cellStyle name="40% - Accent6 12 11" xfId="27953" xr:uid="{C901FF4E-4760-4137-AB73-EE888F53F985}"/>
    <cellStyle name="40% - Accent6 12 12" xfId="33153" xr:uid="{947A166B-44AE-4A42-8B32-0312700FC9FF}"/>
    <cellStyle name="40% - Accent6 12 13" xfId="10255" xr:uid="{6C8C1FAC-72CB-4DB5-B1E7-2F260E9AA3C0}"/>
    <cellStyle name="40% - Accent6 12 14" xfId="9022" xr:uid="{ABC2C296-5A52-4A36-8F9F-68062F7364AA}"/>
    <cellStyle name="40% - Accent6 12 2" xfId="10599" xr:uid="{B94752B5-5D74-4F76-A64F-C1E558E8115E}"/>
    <cellStyle name="40% - Accent6 12 2 2" xfId="13855" xr:uid="{AC841BD9-3845-45DB-97C2-A255B48B3ADC}"/>
    <cellStyle name="40% - Accent6 12 2 2 2" xfId="19464" xr:uid="{6E8EAAB0-8FCF-4D90-9CE8-6F211D5B6C0B}"/>
    <cellStyle name="40% - Accent6 12 2 2 3" xfId="26650" xr:uid="{EBE96E16-D3AE-43D7-BC5F-641EC3802574}"/>
    <cellStyle name="40% - Accent6 12 2 2 4" xfId="30262" xr:uid="{0F3F4855-1BB7-4698-8C4A-030C788EABB3}"/>
    <cellStyle name="40% - Accent6 12 2 2 5" xfId="35441" xr:uid="{01A92046-7958-49B2-AA7D-14034A249FB8}"/>
    <cellStyle name="40% - Accent6 12 2 3" xfId="16344" xr:uid="{DAEF81FD-FF5D-4069-B4D6-5923827467BC}"/>
    <cellStyle name="40% - Accent6 12 2 3 2" xfId="21531" xr:uid="{574B6AF9-2155-478A-B217-FFA4DF3A7F8F}"/>
    <cellStyle name="40% - Accent6 12 2 3 3" xfId="32252" xr:uid="{4C8D7F3F-F12F-4037-8A7C-6726AD567D3C}"/>
    <cellStyle name="40% - Accent6 12 2 3 4" xfId="37511" xr:uid="{CC0B567A-1F3F-4FF3-9C18-8A4F8408E0B0}"/>
    <cellStyle name="40% - Accent6 12 2 4" xfId="17509" xr:uid="{7EE18B5E-4B0F-45CD-AC9D-BE12023273B8}"/>
    <cellStyle name="40% - Accent6 12 2 5" xfId="22931" xr:uid="{318DC9F3-2FB7-4403-B8FF-0BE5F2FA0682}"/>
    <cellStyle name="40% - Accent6 12 2 6" xfId="24694" xr:uid="{74077FF5-AE18-415D-BF53-F6AD629E4800}"/>
    <cellStyle name="40% - Accent6 12 2 7" xfId="28764" xr:uid="{699CA586-7D21-4AA3-83B7-5105C217BE84}"/>
    <cellStyle name="40% - Accent6 12 2 8" xfId="33438" xr:uid="{6918A9FF-81F0-4983-95E0-33126C2ED9A5}"/>
    <cellStyle name="40% - Accent6 12 3" xfId="11688" xr:uid="{DEE166C2-BB78-48B7-BF4C-C7079E3DC9A2}"/>
    <cellStyle name="40% - Accent6 12 3 2" xfId="13889" xr:uid="{B865693D-99D5-4DE4-B3C0-FE843F843B9F}"/>
    <cellStyle name="40% - Accent6 12 3 2 2" xfId="19501" xr:uid="{E01AFA97-0AD0-4B84-9E0B-AE2F86C15720}"/>
    <cellStyle name="40% - Accent6 12 3 2 3" xfId="26687" xr:uid="{C40A5DF5-6BDC-42E7-B1AB-6B824F59DEE6}"/>
    <cellStyle name="40% - Accent6 12 3 2 4" xfId="30299" xr:uid="{6BF1A39B-C280-417F-B81F-ACE988179169}"/>
    <cellStyle name="40% - Accent6 12 3 2 5" xfId="35478" xr:uid="{42232616-9480-4A7C-B0DD-BCC04F6B9F3A}"/>
    <cellStyle name="40% - Accent6 12 3 3" xfId="16374" xr:uid="{06FA7216-8D96-4954-B059-D755A65852A7}"/>
    <cellStyle name="40% - Accent6 12 3 3 2" xfId="21564" xr:uid="{48F8BBDE-98DC-4C0C-840C-FD7867B46B42}"/>
    <cellStyle name="40% - Accent6 12 3 3 3" xfId="32285" xr:uid="{F5B93818-F140-48B5-8DC3-7C9169821EBD}"/>
    <cellStyle name="40% - Accent6 12 3 3 4" xfId="37544" xr:uid="{A3BE318A-7C65-4D4A-8C46-3682985AC945}"/>
    <cellStyle name="40% - Accent6 12 3 4" xfId="17983" xr:uid="{F6C749CA-BDF0-4A12-A059-20267144BE01}"/>
    <cellStyle name="40% - Accent6 12 3 5" xfId="23407" xr:uid="{904CA257-142C-4571-9A78-0BF9659E34ED}"/>
    <cellStyle name="40% - Accent6 12 3 6" xfId="25169" xr:uid="{AEBA7341-8081-46D6-A51B-D9652F83DC7C}"/>
    <cellStyle name="40% - Accent6 12 3 7" xfId="28797" xr:uid="{F5548DBF-9E2E-4E84-85D4-7EB6A813253B}"/>
    <cellStyle name="40% - Accent6 12 3 8" xfId="33914" xr:uid="{145CDDE7-4FF0-4990-9C57-BB2CC5AA8191}"/>
    <cellStyle name="40% - Accent6 12 4" xfId="11741" xr:uid="{B6BE5475-F6C4-4B06-9674-D5B958E95053}"/>
    <cellStyle name="40% - Accent6 12 4 2" xfId="14851" xr:uid="{DCB00E10-1078-4EF6-A87C-76B84930EF1D}"/>
    <cellStyle name="40% - Accent6 12 4 2 2" xfId="20487" xr:uid="{18FAED34-9C67-4391-965F-F5E8EC251940}"/>
    <cellStyle name="40% - Accent6 12 4 2 3" xfId="27674" xr:uid="{1544897C-1E00-454F-9FFB-2B09F13815F3}"/>
    <cellStyle name="40% - Accent6 12 4 2 4" xfId="31283" xr:uid="{73638241-496B-4753-AFA3-037583DB4C19}"/>
    <cellStyle name="40% - Accent6 12 4 2 5" xfId="36466" xr:uid="{6BE6B1DC-58CF-477C-81CD-37FB54593A67}"/>
    <cellStyle name="40% - Accent6 12 4 3" xfId="17035" xr:uid="{3AEED9DF-AA68-4C0B-88A2-23B5FB06B088}"/>
    <cellStyle name="40% - Accent6 12 4 3 2" xfId="22244" xr:uid="{0F2FF2E9-6F3F-4BD8-A40B-8AB8A4A7BDD5}"/>
    <cellStyle name="40% - Accent6 12 4 3 3" xfId="32965" xr:uid="{6E5A67C4-89E9-4B89-B9E8-803621B4B391}"/>
    <cellStyle name="40% - Accent6 12 4 3 4" xfId="38223" xr:uid="{9EB2C7AD-635D-4D3B-B2A2-B68C120DF83D}"/>
    <cellStyle name="40% - Accent6 12 4 4" xfId="18017" xr:uid="{1059EDFE-B806-44B4-96B9-5B61EF34E430}"/>
    <cellStyle name="40% - Accent6 12 4 5" xfId="23441" xr:uid="{CA7A8239-D0D2-42C9-8536-209967D7E13B}"/>
    <cellStyle name="40% - Accent6 12 4 6" xfId="25203" xr:uid="{089A98BD-279C-4707-BC1B-AB105AD6BE30}"/>
    <cellStyle name="40% - Accent6 12 4 7" xfId="29500" xr:uid="{AEAEB160-603A-4C81-9181-ABB65EC89DA7}"/>
    <cellStyle name="40% - Accent6 12 4 8" xfId="33948" xr:uid="{0692C234-F5AB-4CFA-A0A2-44BB1F3F5158}"/>
    <cellStyle name="40% - Accent6 12 5" xfId="13404" xr:uid="{C7359D51-2361-48B8-928C-29C6867ADD1A}"/>
    <cellStyle name="40% - Accent6 12 5 2" xfId="18986" xr:uid="{D23A260F-6B2A-4FBA-8822-6717D413D4E8}"/>
    <cellStyle name="40% - Accent6 12 5 3" xfId="26171" xr:uid="{11BD35E9-2698-4F39-945C-E4126DEFA244}"/>
    <cellStyle name="40% - Accent6 12 5 4" xfId="29740" xr:uid="{96B30892-9D1B-4355-AACB-CCE9CC7389EE}"/>
    <cellStyle name="40% - Accent6 12 5 5" xfId="34916" xr:uid="{768CAF89-2633-4DC2-96FE-FBF376E2AF59}"/>
    <cellStyle name="40% - Accent6 12 6" xfId="15333" xr:uid="{51B06269-5D94-4154-A925-C8F6601E0B8B}"/>
    <cellStyle name="40% - Accent6 12 6 2" xfId="20757" xr:uid="{F0DCF924-B5E3-4CC3-9A0E-FC11A921C388}"/>
    <cellStyle name="40% - Accent6 12 6 3" xfId="31533" xr:uid="{0CBB6C2C-D503-437C-B551-C9EFF63F1E1A}"/>
    <cellStyle name="40% - Accent6 12 6 4" xfId="36737" xr:uid="{F2959E0A-2490-496E-B909-13F106AE0353}"/>
    <cellStyle name="40% - Accent6 12 7" xfId="17269" xr:uid="{5A486139-EB6A-4CB4-AFE7-95875C4C03F0}"/>
    <cellStyle name="40% - Accent6 12 8" xfId="22449" xr:uid="{B0470184-F4E9-4B09-A67F-B5FA76C3E6C1}"/>
    <cellStyle name="40% - Accent6 12 8 2" xfId="38702" xr:uid="{D702CF36-2AC0-4C24-89BC-4246F3D3C4E9}"/>
    <cellStyle name="40% - Accent6 12 9" xfId="22649" xr:uid="{682ABE49-04B2-453F-B000-CFC7400B1577}"/>
    <cellStyle name="40% - Accent6 13" xfId="867" xr:uid="{81DDD3BE-E554-49D6-9016-0E5BB01D9008}"/>
    <cellStyle name="40% - Accent6 13 10" xfId="24423" xr:uid="{8154126B-FA65-4BB5-8EB7-38A2FE4156A8}"/>
    <cellStyle name="40% - Accent6 13 11" xfId="27967" xr:uid="{BC527C50-7DA3-47AB-B6C1-4B67B98E888D}"/>
    <cellStyle name="40% - Accent6 13 12" xfId="33167" xr:uid="{2973F6FE-0FF3-4DB8-A7C9-6E53B3818884}"/>
    <cellStyle name="40% - Accent6 13 13" xfId="10297" xr:uid="{4B97F8EF-5D47-4E5E-809B-DCC5E063A3F2}"/>
    <cellStyle name="40% - Accent6 13 14" xfId="9023" xr:uid="{80878DFC-2C91-4652-94A5-0E6226CADCC9}"/>
    <cellStyle name="40% - Accent6 13 2" xfId="10621" xr:uid="{5AA24422-1588-4602-83DE-0AF17EA3F4E5}"/>
    <cellStyle name="40% - Accent6 13 2 2" xfId="13874" xr:uid="{79132292-257C-4D5A-B313-7D3785D51679}"/>
    <cellStyle name="40% - Accent6 13 2 2 2" xfId="19486" xr:uid="{4EDD6FFD-B1E1-4FA2-B3E8-85FC016E8D76}"/>
    <cellStyle name="40% - Accent6 13 2 2 3" xfId="26672" xr:uid="{1FA9ED66-1DC8-4C24-8DED-1999E25134CF}"/>
    <cellStyle name="40% - Accent6 13 2 2 4" xfId="30284" xr:uid="{86997D3B-F36B-40B6-8D45-E4FECB130A91}"/>
    <cellStyle name="40% - Accent6 13 2 2 5" xfId="35463" xr:uid="{D282480A-5E4F-4CAF-A4A7-DEB5E0639A87}"/>
    <cellStyle name="40% - Accent6 13 2 3" xfId="16363" xr:uid="{4F5E2010-7211-46DA-B5B0-F60046876DD8}"/>
    <cellStyle name="40% - Accent6 13 2 3 2" xfId="21553" xr:uid="{08624616-2B3A-47C7-8E6C-192CE91BC525}"/>
    <cellStyle name="40% - Accent6 13 2 3 3" xfId="32274" xr:uid="{F9C22BE3-4064-4A92-AA9D-9AD7C94F46E8}"/>
    <cellStyle name="40% - Accent6 13 2 3 4" xfId="37533" xr:uid="{18A53D1B-4557-45E5-AEE3-3EAD3E5B04AA}"/>
    <cellStyle name="40% - Accent6 13 2 4" xfId="17533" xr:uid="{2970A3F2-FB3A-4E60-8EB2-2FE5951115BB}"/>
    <cellStyle name="40% - Accent6 13 2 5" xfId="22955" xr:uid="{E669D15E-848A-48E2-B978-76965FA05822}"/>
    <cellStyle name="40% - Accent6 13 2 6" xfId="24718" xr:uid="{91DBE1BE-E46E-46A0-96F1-BC11BB0AEEBF}"/>
    <cellStyle name="40% - Accent6 13 2 7" xfId="28786" xr:uid="{D6AA55E4-9A7E-4869-9965-FC79A5F1FE5B}"/>
    <cellStyle name="40% - Accent6 13 2 8" xfId="33462" xr:uid="{85B2FDD2-15A1-40A7-9746-C79BD5A89C5B}"/>
    <cellStyle name="40% - Accent6 13 3" xfId="12083" xr:uid="{4B8BF8F1-1A0D-4A97-A5BC-40E97929A2F2}"/>
    <cellStyle name="40% - Accent6 13 3 2" xfId="14187" xr:uid="{EA492F13-E732-4768-A8CA-D4862FDC2E6C}"/>
    <cellStyle name="40% - Accent6 13 3 2 2" xfId="19818" xr:uid="{117147A8-681D-4A88-88F5-EAF89A272747}"/>
    <cellStyle name="40% - Accent6 13 3 2 3" xfId="27005" xr:uid="{4202C7BE-E3D3-484E-A8E6-CE1A0FDF5EB8}"/>
    <cellStyle name="40% - Accent6 13 3 2 4" xfId="30616" xr:uid="{F65F4CFD-FC9A-4355-BF31-66698C970F71}"/>
    <cellStyle name="40% - Accent6 13 3 2 5" xfId="35796" xr:uid="{4D72C776-89A8-47CA-8DB0-044CBEB5F938}"/>
    <cellStyle name="40% - Accent6 13 3 3" xfId="16627" xr:uid="{102AC760-25A6-4C05-99C6-4E9026C379E2}"/>
    <cellStyle name="40% - Accent6 13 3 3 2" xfId="21832" xr:uid="{38447D43-8257-4FEF-B592-FF884CEE828E}"/>
    <cellStyle name="40% - Accent6 13 3 3 3" xfId="32553" xr:uid="{D570278A-AEAA-4861-82AD-E82EB8B5FFEC}"/>
    <cellStyle name="40% - Accent6 13 3 3 4" xfId="37812" xr:uid="{9CD51163-74D2-4BFC-B5AC-F1B91B80E80F}"/>
    <cellStyle name="40% - Accent6 13 3 4" xfId="18274" xr:uid="{BF7F98C0-DF46-43FF-A777-8AF5DC5ADB40}"/>
    <cellStyle name="40% - Accent6 13 3 5" xfId="23699" xr:uid="{A5F0EBDC-AF3B-42B9-91B2-4B983254ABD0}"/>
    <cellStyle name="40% - Accent6 13 3 6" xfId="25461" xr:uid="{816B6602-4C29-413F-922F-3EEC7FED603F}"/>
    <cellStyle name="40% - Accent6 13 3 7" xfId="29070" xr:uid="{1B44F2B9-2DDC-4BA0-B19F-B25C498F4E91}"/>
    <cellStyle name="40% - Accent6 13 3 8" xfId="34206" xr:uid="{0FFBFCE9-12FC-41C5-9F39-290BABFE553A}"/>
    <cellStyle name="40% - Accent6 13 4" xfId="11510" xr:uid="{BB15BE13-1573-4C6D-B808-3CB3F52BA5D7}"/>
    <cellStyle name="40% - Accent6 13 4 2" xfId="14865" xr:uid="{1887876A-120B-4FD4-B7BC-C2F07440D5B7}"/>
    <cellStyle name="40% - Accent6 13 4 2 2" xfId="20501" xr:uid="{9BB7B201-064F-4770-B255-C16B42DA6D74}"/>
    <cellStyle name="40% - Accent6 13 4 2 3" xfId="27688" xr:uid="{1C2B5990-D015-4C14-A67D-D8DD07AE3F71}"/>
    <cellStyle name="40% - Accent6 13 4 2 4" xfId="31297" xr:uid="{FD27B26A-DDA0-40CF-B48B-295A0DAA5A96}"/>
    <cellStyle name="40% - Accent6 13 4 2 5" xfId="36480" xr:uid="{E5C0E4FF-3997-4C97-85B9-328AA71B1098}"/>
    <cellStyle name="40% - Accent6 13 4 3" xfId="17049" xr:uid="{FF41BA7A-747E-441B-B3BF-9E57C59E392A}"/>
    <cellStyle name="40% - Accent6 13 4 3 2" xfId="22258" xr:uid="{7B240E41-8C5B-4D11-A465-0D7CF0786DFC}"/>
    <cellStyle name="40% - Accent6 13 4 3 3" xfId="32979" xr:uid="{FD207460-93B8-4BEB-A303-EE14B8674C97}"/>
    <cellStyle name="40% - Accent6 13 4 3 4" xfId="38237" xr:uid="{8C91F530-6FD9-4AD0-89D2-E16101F3F4F1}"/>
    <cellStyle name="40% - Accent6 13 4 4" xfId="17876" xr:uid="{936514E5-8C84-4087-9895-C4D7887EE06F}"/>
    <cellStyle name="40% - Accent6 13 4 5" xfId="23300" xr:uid="{47EE862B-9136-409B-8C0F-1CF707DD195B}"/>
    <cellStyle name="40% - Accent6 13 4 6" xfId="25062" xr:uid="{0FC58779-934A-49EC-A097-5000040422E2}"/>
    <cellStyle name="40% - Accent6 13 4 7" xfId="29514" xr:uid="{A1F98317-422A-4C03-8734-7AC96DD7B0F0}"/>
    <cellStyle name="40% - Accent6 13 4 8" xfId="33807" xr:uid="{698FDF2A-96AB-4774-9CA1-D608A3BCE1C4}"/>
    <cellStyle name="40% - Accent6 13 5" xfId="13418" xr:uid="{1E9788FC-0B91-432C-97AF-8781A68BA1EC}"/>
    <cellStyle name="40% - Accent6 13 5 2" xfId="19000" xr:uid="{4567C915-F927-4F8A-A340-503A3FF4CBC0}"/>
    <cellStyle name="40% - Accent6 13 5 3" xfId="26185" xr:uid="{B3A5563B-A5A5-4410-B0C7-94537351B5E5}"/>
    <cellStyle name="40% - Accent6 13 5 4" xfId="29754" xr:uid="{1B7200E6-0DB5-4980-9902-1CDB09069979}"/>
    <cellStyle name="40% - Accent6 13 5 5" xfId="34930" xr:uid="{621FEDB0-C2A7-4297-9DCC-F5BFD5BFE97A}"/>
    <cellStyle name="40% - Accent6 13 6" xfId="15347" xr:uid="{B1CAE28D-097F-4E23-989C-957F6E57CDA8}"/>
    <cellStyle name="40% - Accent6 13 6 2" xfId="20771" xr:uid="{CF056520-0C56-4F8D-9BD5-003E2008F960}"/>
    <cellStyle name="40% - Accent6 13 6 3" xfId="31547" xr:uid="{F0056942-0D6E-4169-93E4-BCD23147DC7E}"/>
    <cellStyle name="40% - Accent6 13 6 4" xfId="36751" xr:uid="{0F0356A1-9C47-4D26-91CD-E39056AA7ED3}"/>
    <cellStyle name="40% - Accent6 13 7" xfId="17283" xr:uid="{A8D47F04-FFB3-4B4F-BDB6-FA49CE2A49A3}"/>
    <cellStyle name="40% - Accent6 13 8" xfId="22463" xr:uid="{600D1429-E637-4FB9-915C-F74C9548F6DE}"/>
    <cellStyle name="40% - Accent6 13 8 2" xfId="38703" xr:uid="{FAC49477-6882-4ACD-99ED-6F746E9A603F}"/>
    <cellStyle name="40% - Accent6 13 9" xfId="22663" xr:uid="{FEAC3099-2CA2-4E16-8446-066067775D59}"/>
    <cellStyle name="40% - Accent6 14" xfId="868" xr:uid="{CF72155E-5219-439A-9D2E-5DBE8F8E157E}"/>
    <cellStyle name="40% - Accent6 14 10" xfId="24437" xr:uid="{01F68FEB-C200-4CDA-9A39-1A70BBF9289C}"/>
    <cellStyle name="40% - Accent6 14 11" xfId="27981" xr:uid="{9E62B714-49E5-4D23-BDFC-65C855BC090A}"/>
    <cellStyle name="40% - Accent6 14 12" xfId="33181" xr:uid="{F9E81D21-DBD3-4110-A7E3-3CCB8FCEBF43}"/>
    <cellStyle name="40% - Accent6 14 13" xfId="10339" xr:uid="{CEC15D31-F963-451E-A1DF-A8EFB5E89729}"/>
    <cellStyle name="40% - Accent6 14 14" xfId="9024" xr:uid="{D4DA640D-53D8-4996-B683-5A10BE74A4D6}"/>
    <cellStyle name="40% - Accent6 14 2" xfId="10644" xr:uid="{912F04C7-91CC-4640-8872-74867BFF1F78}"/>
    <cellStyle name="40% - Accent6 14 2 2" xfId="13900" xr:uid="{C58FB614-ECB2-4DCD-8803-D20B54BCFF49}"/>
    <cellStyle name="40% - Accent6 14 2 2 2" xfId="19512" xr:uid="{2EEABA4A-3C79-4E0D-A348-D1A894A1781A}"/>
    <cellStyle name="40% - Accent6 14 2 2 3" xfId="26698" xr:uid="{363C3668-ACC9-437D-8F3C-A83E8917784F}"/>
    <cellStyle name="40% - Accent6 14 2 2 4" xfId="30310" xr:uid="{388F355F-A5A6-461E-9A9F-455DDE115E52}"/>
    <cellStyle name="40% - Accent6 14 2 2 5" xfId="35489" xr:uid="{3443C68B-FFA7-4943-B43F-B66F2A259EBF}"/>
    <cellStyle name="40% - Accent6 14 2 3" xfId="16383" xr:uid="{3B3E8A37-C584-4AB7-9292-6B53BC808AE0}"/>
    <cellStyle name="40% - Accent6 14 2 3 2" xfId="21573" xr:uid="{92E3C668-87C4-48D0-8353-3BE7858349ED}"/>
    <cellStyle name="40% - Accent6 14 2 3 3" xfId="32294" xr:uid="{BD554271-A1A3-41D8-8302-3C0F3B314413}"/>
    <cellStyle name="40% - Accent6 14 2 3 4" xfId="37553" xr:uid="{D88EEAC6-A2AA-43E5-970F-FD970BE7E2E2}"/>
    <cellStyle name="40% - Accent6 14 2 4" xfId="17553" xr:uid="{EA952879-39E3-4AD0-B7FD-E3087887EB86}"/>
    <cellStyle name="40% - Accent6 14 2 5" xfId="22975" xr:uid="{C94298C4-C57E-467D-9B5A-3A5D937CFA4C}"/>
    <cellStyle name="40% - Accent6 14 2 6" xfId="24738" xr:uid="{1AA68BB6-221D-42DB-BF03-DF6CBAF755B5}"/>
    <cellStyle name="40% - Accent6 14 2 7" xfId="28806" xr:uid="{A85D931B-93FD-4370-9B2B-D09B841B8D7A}"/>
    <cellStyle name="40% - Accent6 14 2 8" xfId="33482" xr:uid="{470F1979-4A38-42AD-9039-A1CE094A78EA}"/>
    <cellStyle name="40% - Accent6 14 3" xfId="11622" xr:uid="{33183A79-F06F-47A0-8FED-4C67AC4779FD}"/>
    <cellStyle name="40% - Accent6 14 3 2" xfId="13832" xr:uid="{6611AD28-7FE2-46D9-A653-894FDEE98CBB}"/>
    <cellStyle name="40% - Accent6 14 3 2 2" xfId="19438" xr:uid="{B4BDC5F9-E098-4AD2-98CF-738C9BF076BD}"/>
    <cellStyle name="40% - Accent6 14 3 2 3" xfId="26624" xr:uid="{C0827E5F-FF64-4C51-86E3-AA3168B67C87}"/>
    <cellStyle name="40% - Accent6 14 3 2 4" xfId="30236" xr:uid="{AA5DB868-41E3-4494-B56B-EA3407A03460}"/>
    <cellStyle name="40% - Accent6 14 3 2 5" xfId="35415" xr:uid="{C75BC40D-0FC1-4F41-9630-610B8C1BB73C}"/>
    <cellStyle name="40% - Accent6 14 3 3" xfId="16325" xr:uid="{67862FC7-8F99-45FF-930E-D770CE567673}"/>
    <cellStyle name="40% - Accent6 14 3 3 2" xfId="21509" xr:uid="{2D12ABAB-5991-4CF7-AB6C-A2E13C1C8244}"/>
    <cellStyle name="40% - Accent6 14 3 3 3" xfId="32230" xr:uid="{C2742DBF-6566-42FD-9645-E657CCD4FBE9}"/>
    <cellStyle name="40% - Accent6 14 3 3 4" xfId="37489" xr:uid="{1EE73E45-D99B-4555-823C-BAE5BB685412}"/>
    <cellStyle name="40% - Accent6 14 3 4" xfId="17947" xr:uid="{E37A8C14-601B-4BB6-9F5A-C14BCCD99AAD}"/>
    <cellStyle name="40% - Accent6 14 3 5" xfId="23371" xr:uid="{21B3632A-E543-432F-B280-7C0ED6EDBBF5}"/>
    <cellStyle name="40% - Accent6 14 3 6" xfId="25133" xr:uid="{72BEACE4-2E1F-431F-BF2E-1CB42CAC1B37}"/>
    <cellStyle name="40% - Accent6 14 3 7" xfId="28742" xr:uid="{95D2920C-3939-4743-AF8B-5F264795A647}"/>
    <cellStyle name="40% - Accent6 14 3 8" xfId="33878" xr:uid="{8E16A362-D136-452D-92F4-457A6537FB0D}"/>
    <cellStyle name="40% - Accent6 14 4" xfId="13083" xr:uid="{C2703B88-F1AE-4EFE-BBC3-CC532FE64F12}"/>
    <cellStyle name="40% - Accent6 14 4 2" xfId="14879" xr:uid="{4FC25F17-707E-4372-B28D-CEF35CE8F315}"/>
    <cellStyle name="40% - Accent6 14 4 2 2" xfId="20515" xr:uid="{31BC8B97-A1BD-43D8-93DC-ACA1158FA3D1}"/>
    <cellStyle name="40% - Accent6 14 4 2 3" xfId="27702" xr:uid="{03E430E0-91EE-4A18-B570-C2E8EA11924F}"/>
    <cellStyle name="40% - Accent6 14 4 2 4" xfId="31311" xr:uid="{4F45C4C4-2884-4C90-A1CC-3D2D8BDC12B2}"/>
    <cellStyle name="40% - Accent6 14 4 2 5" xfId="36494" xr:uid="{F0B9E146-7157-402C-94BF-48FA8A258C4A}"/>
    <cellStyle name="40% - Accent6 14 4 3" xfId="17063" xr:uid="{7DD6E02C-2035-4A16-866E-4871A5A21C65}"/>
    <cellStyle name="40% - Accent6 14 4 3 2" xfId="22272" xr:uid="{1051BAA2-793D-453B-A699-1F453C6A948F}"/>
    <cellStyle name="40% - Accent6 14 4 3 3" xfId="32993" xr:uid="{CA932250-8E66-4141-BCDC-4A75E726FEFB}"/>
    <cellStyle name="40% - Accent6 14 4 3 4" xfId="38251" xr:uid="{305A8295-6A79-46DD-82F5-3D7F93568CFD}"/>
    <cellStyle name="40% - Accent6 14 4 4" xfId="18788" xr:uid="{93BDBC48-37D0-4CC3-B6BF-1422A0BF2EF3}"/>
    <cellStyle name="40% - Accent6 14 4 5" xfId="24211" xr:uid="{6C9D3AA6-0ED7-4FD6-A8F9-EBA0DEC16D98}"/>
    <cellStyle name="40% - Accent6 14 4 6" xfId="25973" xr:uid="{224A687F-68D0-41D3-B55C-E422F1D87D6A}"/>
    <cellStyle name="40% - Accent6 14 4 7" xfId="29528" xr:uid="{8CA640C2-7B7C-41D7-8E95-6B90A1743E6B}"/>
    <cellStyle name="40% - Accent6 14 4 8" xfId="34718" xr:uid="{7AB7E1BD-64F0-4421-AC3D-A22C3F4340D4}"/>
    <cellStyle name="40% - Accent6 14 5" xfId="13432" xr:uid="{B0D009E2-340A-425A-874A-F7166FA4033E}"/>
    <cellStyle name="40% - Accent6 14 5 2" xfId="19014" xr:uid="{D01EBBB5-AC9F-4741-B620-146D8E081059}"/>
    <cellStyle name="40% - Accent6 14 5 3" xfId="26199" xr:uid="{75526BC4-C652-4251-A3A9-A2EA4FC6B343}"/>
    <cellStyle name="40% - Accent6 14 5 4" xfId="29768" xr:uid="{793C63B6-6FFD-4F5A-AEB6-E27710357030}"/>
    <cellStyle name="40% - Accent6 14 5 5" xfId="34944" xr:uid="{B3738370-47ED-478F-A437-9C57B782BF67}"/>
    <cellStyle name="40% - Accent6 14 6" xfId="15361" xr:uid="{8497DD2B-7474-4A18-A8E4-B6F8EBDE17A1}"/>
    <cellStyle name="40% - Accent6 14 6 2" xfId="20785" xr:uid="{1DF6155C-5D17-48D1-9D53-72589E1B746A}"/>
    <cellStyle name="40% - Accent6 14 6 3" xfId="31561" xr:uid="{FC7D42D5-D3C7-4D3E-BCF7-A6FD7DBF424B}"/>
    <cellStyle name="40% - Accent6 14 6 4" xfId="36765" xr:uid="{76462011-D86F-4792-98BF-2C8532F1EF2C}"/>
    <cellStyle name="40% - Accent6 14 7" xfId="17297" xr:uid="{2A426B7B-D203-4A20-9D09-6F1821B87727}"/>
    <cellStyle name="40% - Accent6 14 8" xfId="22477" xr:uid="{B2104898-0EDB-405F-9AA0-DE8159A7C91F}"/>
    <cellStyle name="40% - Accent6 14 8 2" xfId="38704" xr:uid="{8D01D21F-1ECD-48D3-B66E-DB355D82DC1A}"/>
    <cellStyle name="40% - Accent6 14 9" xfId="22677" xr:uid="{CC32254A-1F91-45C7-AC4E-83FE7906B25C}"/>
    <cellStyle name="40% - Accent6 15" xfId="869" xr:uid="{E75541A7-10B2-440C-8D10-59C162C892AA}"/>
    <cellStyle name="40% - Accent6 15 2" xfId="16215" xr:uid="{A8EE6380-E33F-4AB6-B193-BBAD94BB3348}"/>
    <cellStyle name="40% - Accent6 15 3" xfId="15373" xr:uid="{F179DCAB-E294-40C8-B121-A7CDDD5AE966}"/>
    <cellStyle name="40% - Accent6 15 3 2" xfId="20797" xr:uid="{AFE56992-AAB7-4127-9CF6-AD2C9BB6ABCB}"/>
    <cellStyle name="40% - Accent6 15 3 3" xfId="31573" xr:uid="{22715253-5B0B-43AF-9D7C-3244E3350476}"/>
    <cellStyle name="40% - Accent6 15 3 4" xfId="36777" xr:uid="{CEE0E68D-CE01-447F-BF49-B910082DA393}"/>
    <cellStyle name="40% - Accent6 15 4" xfId="27993" xr:uid="{09172822-108D-4FAF-9277-1BBA26B9830A}"/>
    <cellStyle name="40% - Accent6 15 5" xfId="38705" xr:uid="{F3BB10D5-6A01-4DF4-B701-B8DABDBFBCC6}"/>
    <cellStyle name="40% - Accent6 15 6" xfId="9025" xr:uid="{CF21C549-E596-4AB1-B453-A4EADA1FDE64}"/>
    <cellStyle name="40% - Accent6 16" xfId="870" xr:uid="{945C8978-7878-4893-BF9B-249AA9CACCC6}"/>
    <cellStyle name="40% - Accent6 16 2" xfId="16217" xr:uid="{4B4C4771-863B-4609-94AD-44AEA0152DBB}"/>
    <cellStyle name="40% - Accent6 16 3" xfId="15387" xr:uid="{C02CC107-E7F8-4538-8735-AEAB32B20C0F}"/>
    <cellStyle name="40% - Accent6 16 3 2" xfId="20811" xr:uid="{FD87BFEF-188C-4C9D-924B-5FAEDD9DBD13}"/>
    <cellStyle name="40% - Accent6 16 3 3" xfId="31587" xr:uid="{A74F0853-8C14-4DA9-A103-8B1E72FCB83E}"/>
    <cellStyle name="40% - Accent6 16 3 4" xfId="36791" xr:uid="{EF5A0D49-280C-4405-BC9A-9C130ED5E87D}"/>
    <cellStyle name="40% - Accent6 16 4" xfId="28007" xr:uid="{824CD7CF-1EB0-4CBD-8AB2-2D47B34C673A}"/>
    <cellStyle name="40% - Accent6 16 5" xfId="38706" xr:uid="{36F6D91E-F9A3-4D32-9F47-CDD2DA51EF7A}"/>
    <cellStyle name="40% - Accent6 16 6" xfId="9026" xr:uid="{2689A4B9-1B97-46CA-85A4-95E3B1CE8596}"/>
    <cellStyle name="40% - Accent6 17" xfId="871" xr:uid="{9A49CF16-1089-4DF3-8052-E6C15971713D}"/>
    <cellStyle name="40% - Accent6 17 2" xfId="10705" xr:uid="{8CB2368B-9B49-4A28-A1FA-609B5BA8F4ED}"/>
    <cellStyle name="40% - Accent6 17 2 2" xfId="13943" xr:uid="{05EDF986-5EF2-45C9-9411-838EC417DDF7}"/>
    <cellStyle name="40% - Accent6 17 2 2 2" xfId="19555" xr:uid="{26A3AF2B-6CBA-4623-B58A-1EAC24638C10}"/>
    <cellStyle name="40% - Accent6 17 2 2 3" xfId="26742" xr:uid="{D795D12E-A4E5-41D5-AF4B-5655BEBC689F}"/>
    <cellStyle name="40% - Accent6 17 2 2 4" xfId="30353" xr:uid="{495744F3-CE45-4D56-ABAF-0DD022CB231E}"/>
    <cellStyle name="40% - Accent6 17 2 2 5" xfId="35533" xr:uid="{6A2C08AC-5B7E-48DB-98BA-BE76FC84B567}"/>
    <cellStyle name="40% - Accent6 17 2 3" xfId="16422" xr:uid="{686D9288-2550-442E-B304-7A065326AFCB}"/>
    <cellStyle name="40% - Accent6 17 2 3 2" xfId="21610" xr:uid="{746C84E8-84DF-48C3-A159-BE285A93FE3A}"/>
    <cellStyle name="40% - Accent6 17 2 3 3" xfId="32331" xr:uid="{7232AAF0-FA45-4E7B-950E-8A88152D3CB2}"/>
    <cellStyle name="40% - Accent6 17 2 3 4" xfId="37590" xr:uid="{D060151C-4B66-4F2A-B2E7-2CF423DC1CA8}"/>
    <cellStyle name="40% - Accent6 17 2 4" xfId="17580" xr:uid="{57FF5F68-04FD-4BCD-9526-7F5E98D3B303}"/>
    <cellStyle name="40% - Accent6 17 2 5" xfId="23003" xr:uid="{9B9C5523-00A4-4446-AEC1-D64EEBFCDB47}"/>
    <cellStyle name="40% - Accent6 17 2 6" xfId="24766" xr:uid="{7EBB24A0-18C3-41F1-AF76-0AFFFBEAA23F}"/>
    <cellStyle name="40% - Accent6 17 2 7" xfId="28843" xr:uid="{F2D91598-28DD-45C5-B39A-8558946F2B58}"/>
    <cellStyle name="40% - Accent6 17 2 8" xfId="33510" xr:uid="{04EBCCF2-F0D8-45D7-8D09-F285E3ADE2F8}"/>
    <cellStyle name="40% - Accent6 17 3" xfId="11644" xr:uid="{008E0671-EB6E-4672-8C55-FB4D3C6301D6}"/>
    <cellStyle name="40% - Accent6 17 3 2" xfId="13848" xr:uid="{1D24B7B5-7C53-43E0-80CF-61356C5AFB5A}"/>
    <cellStyle name="40% - Accent6 17 3 2 2" xfId="19457" xr:uid="{FA7B50BD-39FA-47C8-A0D4-1EF9183CB3C0}"/>
    <cellStyle name="40% - Accent6 17 3 2 3" xfId="26643" xr:uid="{520C43A5-F695-4BC0-9D87-C143B7EC04E2}"/>
    <cellStyle name="40% - Accent6 17 3 2 4" xfId="30255" xr:uid="{DFC9052A-9FA7-4DC1-9244-C1109B6AC517}"/>
    <cellStyle name="40% - Accent6 17 3 2 5" xfId="35434" xr:uid="{D8A5C6E9-E08B-4234-A196-E52571CC814C}"/>
    <cellStyle name="40% - Accent6 17 3 3" xfId="16337" xr:uid="{8C4B94BF-4787-4A9F-A5E8-9326870DDA49}"/>
    <cellStyle name="40% - Accent6 17 3 3 2" xfId="21524" xr:uid="{7F5A587E-36FC-41F3-9C7A-7B31564FC8E6}"/>
    <cellStyle name="40% - Accent6 17 3 3 3" xfId="32245" xr:uid="{68E2875A-6C13-49CD-8C47-C08EBD4EC4B1}"/>
    <cellStyle name="40% - Accent6 17 3 3 4" xfId="37504" xr:uid="{48FB9612-D68F-444C-ADEE-51B276C3C0C5}"/>
    <cellStyle name="40% - Accent6 17 3 4" xfId="17962" xr:uid="{EEBA4DA3-0CE7-49CF-96BB-111CFAD91342}"/>
    <cellStyle name="40% - Accent6 17 3 5" xfId="23386" xr:uid="{4A595043-8F34-4CF3-8A94-7F56308C1CC7}"/>
    <cellStyle name="40% - Accent6 17 3 6" xfId="25148" xr:uid="{41A95835-25F9-4F27-A290-09DA981B6C8F}"/>
    <cellStyle name="40% - Accent6 17 3 7" xfId="28757" xr:uid="{93566E8D-232D-4C9F-A410-C958A9092797}"/>
    <cellStyle name="40% - Accent6 17 3 8" xfId="33893" xr:uid="{7F62EFD9-316F-493D-823A-972D1A029D3C}"/>
    <cellStyle name="40% - Accent6 17 4" xfId="13129" xr:uid="{1C142B36-1CFF-4B3C-8C0F-99535E07E51F}"/>
    <cellStyle name="40% - Accent6 17 4 2" xfId="18803" xr:uid="{1240C7C1-3C0E-4AA8-99A0-04997D1C9634}"/>
    <cellStyle name="40% - Accent6 17 4 3" xfId="24226" xr:uid="{7DF48FEA-9FA5-4D33-A48E-4E7AB01104CD}"/>
    <cellStyle name="40% - Accent6 17 4 4" xfId="25988" xr:uid="{428A9EBF-060C-4DDE-BCCE-B9C9316AA944}"/>
    <cellStyle name="40% - Accent6 17 4 5" xfId="28605" xr:uid="{CE961E2A-8421-4199-8E4F-C925AB6FE57D}"/>
    <cellStyle name="40% - Accent6 17 4 6" xfId="34733" xr:uid="{5E500F43-75D3-4320-8E10-0C769B83624B}"/>
    <cellStyle name="40% - Accent6 17 5" xfId="13448" xr:uid="{CBFB7C7E-95FD-41FE-9156-4889E96BC59D}"/>
    <cellStyle name="40% - Accent6 17 5 2" xfId="19030" xr:uid="{DFD7D3A9-23FD-41AE-88A7-2BB09E6B3B93}"/>
    <cellStyle name="40% - Accent6 17 5 3" xfId="26215" xr:uid="{26F0D599-40E0-4EEB-9205-9B93EF8DDD36}"/>
    <cellStyle name="40% - Accent6 17 5 4" xfId="29784" xr:uid="{E9E682A9-C2E6-45EA-8662-98A6CD049AD0}"/>
    <cellStyle name="40% - Accent6 17 5 5" xfId="34960" xr:uid="{245F5A1E-6D2A-4E82-A277-725DA779C79B}"/>
    <cellStyle name="40% - Accent6 17 6" xfId="15402" xr:uid="{29BF101D-1291-4DEA-8804-FE7CE4E4004C}"/>
    <cellStyle name="40% - Accent6 17 6 2" xfId="20826" xr:uid="{C5846071-1266-4CAF-A436-DF1339B76D45}"/>
    <cellStyle name="40% - Accent6 17 6 3" xfId="31602" xr:uid="{ABF8CC4B-9348-41E1-B219-5A9AA5854765}"/>
    <cellStyle name="40% - Accent6 17 6 4" xfId="36806" xr:uid="{2337B709-92D4-4DA7-BC1E-8EFE57768F20}"/>
    <cellStyle name="40% - Accent6 17 7" xfId="28022" xr:uid="{B156A16B-3177-4412-8086-D187A49C5C00}"/>
    <cellStyle name="40% - Accent6 17 7 2" xfId="38707" xr:uid="{51084579-0CDB-4417-AB6D-1E439788A8D0}"/>
    <cellStyle name="40% - Accent6 17 8" xfId="9027" xr:uid="{D85C1AB6-EA5C-4B52-87F9-0CF91C9A3410}"/>
    <cellStyle name="40% - Accent6 18" xfId="872" xr:uid="{F1A8309B-FDDC-446E-A71D-AA0DC12736EE}"/>
    <cellStyle name="40% - Accent6 18 2" xfId="10747" xr:uid="{D09A1818-DE4E-4055-A05B-7FF3201E932D}"/>
    <cellStyle name="40% - Accent6 18 2 2" xfId="13968" xr:uid="{53AF34F9-C1FA-4D38-969F-B98BDBAA1AC3}"/>
    <cellStyle name="40% - Accent6 18 2 2 2" xfId="19582" xr:uid="{9D7FAABF-6A46-479F-A604-E25C2EF014FF}"/>
    <cellStyle name="40% - Accent6 18 2 2 3" xfId="26769" xr:uid="{B9591B96-EC50-4641-9BA4-5834800B18E4}"/>
    <cellStyle name="40% - Accent6 18 2 2 4" xfId="30380" xr:uid="{69191481-5D24-4CAC-B0FE-B7F0397B80B2}"/>
    <cellStyle name="40% - Accent6 18 2 2 5" xfId="35560" xr:uid="{345A2215-294D-4573-A1EB-E5F228A70850}"/>
    <cellStyle name="40% - Accent6 18 2 3" xfId="16440" xr:uid="{C3A192A8-EFD9-45B7-A4E7-9F51178342AC}"/>
    <cellStyle name="40% - Accent6 18 2 3 2" xfId="21630" xr:uid="{9A3D38E0-4021-499B-8D2A-6D98F5356174}"/>
    <cellStyle name="40% - Accent6 18 2 3 3" xfId="32351" xr:uid="{DE1D3810-AFB6-473B-8C4A-CCFCC7FE5C80}"/>
    <cellStyle name="40% - Accent6 18 2 3 4" xfId="37610" xr:uid="{5438E05E-0205-4990-B875-20509158CE32}"/>
    <cellStyle name="40% - Accent6 18 2 4" xfId="17594" xr:uid="{EBA9C296-9C04-4EC8-B9E2-6154DDA0D94C}"/>
    <cellStyle name="40% - Accent6 18 2 5" xfId="23017" xr:uid="{54D7ABF8-BE0B-45C6-85F7-710C54463F16}"/>
    <cellStyle name="40% - Accent6 18 2 6" xfId="24780" xr:uid="{04127F99-D0C8-4F71-B7F7-CA34E03A84D8}"/>
    <cellStyle name="40% - Accent6 18 2 7" xfId="28864" xr:uid="{78E49067-69D0-43F4-B80B-675DB88DF7AE}"/>
    <cellStyle name="40% - Accent6 18 2 8" xfId="33524" xr:uid="{FAB13718-7CFB-49EF-A422-57201693AB11}"/>
    <cellStyle name="40% - Accent6 18 3" xfId="12016" xr:uid="{4EF9202E-5805-4E77-B875-B0194AB9C6E9}"/>
    <cellStyle name="40% - Accent6 18 3 2" xfId="14139" xr:uid="{A32CECF4-A848-4953-B205-7E5B7314F31E}"/>
    <cellStyle name="40% - Accent6 18 3 2 2" xfId="19769" xr:uid="{74B0E7D3-A61D-4AC3-A2F1-4DD7564ACFB1}"/>
    <cellStyle name="40% - Accent6 18 3 2 3" xfId="26956" xr:uid="{F5EBB4EE-107C-4AE6-AF63-FE11C9F06BA3}"/>
    <cellStyle name="40% - Accent6 18 3 2 4" xfId="30567" xr:uid="{9CD04E74-1B26-42A5-A5E5-7E8F96DBF5D6}"/>
    <cellStyle name="40% - Accent6 18 3 2 5" xfId="35747" xr:uid="{E607AD1A-36A4-46AD-8787-A1F50074F588}"/>
    <cellStyle name="40% - Accent6 18 3 3" xfId="16588" xr:uid="{BD01974B-45B9-458A-BA79-DA5307B2F437}"/>
    <cellStyle name="40% - Accent6 18 3 3 2" xfId="21792" xr:uid="{518AFEB2-8DA6-423B-96DC-1BFA67D2D49F}"/>
    <cellStyle name="40% - Accent6 18 3 3 3" xfId="32513" xr:uid="{D71F5754-6FF8-474A-BA12-5BDE47DDD528}"/>
    <cellStyle name="40% - Accent6 18 3 3 4" xfId="37772" xr:uid="{FD047492-AD27-4E21-9A35-FFB7070C7C9F}"/>
    <cellStyle name="40% - Accent6 18 3 4" xfId="18225" xr:uid="{5D7FB36C-AEEC-4973-8591-1F755397392D}"/>
    <cellStyle name="40% - Accent6 18 3 5" xfId="23650" xr:uid="{A268868C-709F-4102-A0A0-05547440A5C6}"/>
    <cellStyle name="40% - Accent6 18 3 6" xfId="25412" xr:uid="{0CB3E2EB-641A-4BF4-B7C9-F20F77731DD7}"/>
    <cellStyle name="40% - Accent6 18 3 7" xfId="29029" xr:uid="{78AC4348-97BF-4C24-A54B-CB5DA80C5DD4}"/>
    <cellStyle name="40% - Accent6 18 3 8" xfId="34157" xr:uid="{9E1905C8-4E1C-4D56-AB56-21E19EFA8B6F}"/>
    <cellStyle name="40% - Accent6 18 4" xfId="13170" xr:uid="{A88BE6E4-B45D-4D32-AE46-0613AC2B9072}"/>
    <cellStyle name="40% - Accent6 18 4 2" xfId="18816" xr:uid="{8D46EFB5-01F5-420F-A905-941F78FA5944}"/>
    <cellStyle name="40% - Accent6 18 4 3" xfId="24239" xr:uid="{594F26A4-33D8-439E-847A-25279B3B8FCD}"/>
    <cellStyle name="40% - Accent6 18 4 4" xfId="26001" xr:uid="{552EB9B5-34BA-4FE3-A3EF-4D4ABCD6F370}"/>
    <cellStyle name="40% - Accent6 18 4 5" xfId="29616" xr:uid="{3D9858B7-E663-436A-9C4B-B54BAD6A02DD}"/>
    <cellStyle name="40% - Accent6 18 4 6" xfId="34746" xr:uid="{C7062407-C754-4477-9D01-E1762E65274F}"/>
    <cellStyle name="40% - Accent6 18 5" xfId="13462" xr:uid="{79F73E19-ECF7-4A23-8DFD-FF3DEACA9E3E}"/>
    <cellStyle name="40% - Accent6 18 5 2" xfId="19044" xr:uid="{4C6ED4B4-51DB-4E24-B706-9F1FB29E636F}"/>
    <cellStyle name="40% - Accent6 18 5 3" xfId="26229" xr:uid="{54447790-7231-4BA8-906A-8F0C8994D99D}"/>
    <cellStyle name="40% - Accent6 18 5 4" xfId="29798" xr:uid="{BC4E4A76-F6FD-40CA-8778-EEA84324B624}"/>
    <cellStyle name="40% - Accent6 18 5 5" xfId="34974" xr:uid="{FFA9A56B-0BF0-421F-A7C7-92E241CA8B0E}"/>
    <cellStyle name="40% - Accent6 18 6" xfId="15415" xr:uid="{D1389499-5CBD-484C-ACEA-4F3A95AC6AEB}"/>
    <cellStyle name="40% - Accent6 18 6 2" xfId="20839" xr:uid="{9B737721-B464-42FE-A26C-7D260F184687}"/>
    <cellStyle name="40% - Accent6 18 6 3" xfId="31615" xr:uid="{0A1AF644-95E8-42CE-9981-C2D3EF09601F}"/>
    <cellStyle name="40% - Accent6 18 6 4" xfId="36819" xr:uid="{6B77DFCE-03F7-46B8-B008-5F675F83EADF}"/>
    <cellStyle name="40% - Accent6 18 7" xfId="28035" xr:uid="{D772E2AB-B7B9-4252-A973-28C20F8DCB49}"/>
    <cellStyle name="40% - Accent6 18 7 2" xfId="38708" xr:uid="{FF42556B-F40B-4817-A5DA-51B5E8D191ED}"/>
    <cellStyle name="40% - Accent6 18 8" xfId="9028" xr:uid="{6DAACCA0-CE4F-4B9F-90CC-0297387448A3}"/>
    <cellStyle name="40% - Accent6 19" xfId="873" xr:uid="{52927FED-939A-4477-8ADC-6C941C472B97}"/>
    <cellStyle name="40% - Accent6 19 10" xfId="33539" xr:uid="{7B3EB314-2A43-4871-A82B-B15C8F484DA1}"/>
    <cellStyle name="40% - Accent6 19 11" xfId="10790" xr:uid="{FF86F9EF-8204-42E4-8948-8373B2283FB7}"/>
    <cellStyle name="40% - Accent6 19 12" xfId="9029" xr:uid="{AB5A323A-F733-4DA2-8C61-8A9F24F6BA51}"/>
    <cellStyle name="40% - Accent6 19 2" xfId="11802" xr:uid="{65505420-886A-4A7D-B9E9-574858928B43}"/>
    <cellStyle name="40% - Accent6 19 2 2" xfId="13993" xr:uid="{FD8EF6C7-6DB7-494A-A82C-7908AEE5D231}"/>
    <cellStyle name="40% - Accent6 19 2 2 2" xfId="19610" xr:uid="{1E63B9C5-A427-4DE3-8579-EBA22074F00E}"/>
    <cellStyle name="40% - Accent6 19 2 2 3" xfId="26797" xr:uid="{8E88E837-2CDF-4FE0-B776-B7D5DC349ABA}"/>
    <cellStyle name="40% - Accent6 19 2 2 4" xfId="30408" xr:uid="{1F760D29-7ACF-4AE6-8E7C-67622864484A}"/>
    <cellStyle name="40% - Accent6 19 2 2 5" xfId="35588" xr:uid="{5E5632A5-440E-472A-8F26-28196ECB5F99}"/>
    <cellStyle name="40% - Accent6 19 2 3" xfId="16462" xr:uid="{11CF1B11-48BC-4862-9260-9FB627B5418C}"/>
    <cellStyle name="40% - Accent6 19 2 3 2" xfId="21655" xr:uid="{FB000367-C01F-4C06-BCB8-6CF5CCC848A9}"/>
    <cellStyle name="40% - Accent6 19 2 3 3" xfId="32376" xr:uid="{E5B23012-3DBE-4170-A8F6-AE47327F51C0}"/>
    <cellStyle name="40% - Accent6 19 2 3 4" xfId="37635" xr:uid="{AC11267C-094E-4B3B-833F-6BFCB3BE6DC6}"/>
    <cellStyle name="40% - Accent6 19 2 4" xfId="18066" xr:uid="{E5403329-818F-47DD-800E-803AF52B5AEE}"/>
    <cellStyle name="40% - Accent6 19 2 5" xfId="23491" xr:uid="{A4390EC1-870E-4975-9162-E1767B64335F}"/>
    <cellStyle name="40% - Accent6 19 2 6" xfId="25253" xr:uid="{83A03253-A71B-43AE-A073-01427B3F9FC0}"/>
    <cellStyle name="40% - Accent6 19 2 7" xfId="28889" xr:uid="{8B25171C-7638-4532-94CB-1C8417239D62}"/>
    <cellStyle name="40% - Accent6 19 2 8" xfId="33998" xr:uid="{EBCFC515-279F-436E-A29E-F9F006F012F2}"/>
    <cellStyle name="40% - Accent6 19 3" xfId="12212" xr:uid="{FBE1D2A3-307A-4C0D-98DE-B33A474A63BC}"/>
    <cellStyle name="40% - Accent6 19 3 2" xfId="14279" xr:uid="{D6E05CD0-EB02-4B63-BB7C-E6D25CD25193}"/>
    <cellStyle name="40% - Accent6 19 3 2 2" xfId="19916" xr:uid="{8B7C478F-954C-438F-B738-0F2271465987}"/>
    <cellStyle name="40% - Accent6 19 3 2 3" xfId="27103" xr:uid="{9D3BCBA7-9B6C-4677-A7AC-675E5E237633}"/>
    <cellStyle name="40% - Accent6 19 3 2 4" xfId="30714" xr:uid="{78A793D8-148D-497A-84C3-21F21B1886F6}"/>
    <cellStyle name="40% - Accent6 19 3 2 5" xfId="35894" xr:uid="{581C956C-32EF-4F9B-99E2-561BD15946EA}"/>
    <cellStyle name="40% - Accent6 19 3 3" xfId="16703" xr:uid="{E6185A95-7FFD-4A5A-ABE1-CFCDC8A2A48A}"/>
    <cellStyle name="40% - Accent6 19 3 3 2" xfId="21914" xr:uid="{3C67D57A-FBD0-473D-A10F-076FD82BAA68}"/>
    <cellStyle name="40% - Accent6 19 3 3 3" xfId="32635" xr:uid="{E1D8C26A-536B-4773-862A-2D427D7E57D0}"/>
    <cellStyle name="40% - Accent6 19 3 3 4" xfId="37894" xr:uid="{95871D42-43CF-4501-A066-631FF2BBB72B}"/>
    <cellStyle name="40% - Accent6 19 3 4" xfId="18372" xr:uid="{AFD61EB4-83E5-42AA-B06B-A27337477902}"/>
    <cellStyle name="40% - Accent6 19 3 5" xfId="23797" xr:uid="{B4309D59-A336-4084-B96F-5DC4F5A14337}"/>
    <cellStyle name="40% - Accent6 19 3 6" xfId="25559" xr:uid="{6B5B278C-3333-493D-BD3B-01C9D4F4B587}"/>
    <cellStyle name="40% - Accent6 19 3 7" xfId="29153" xr:uid="{47EB4790-49DA-4C11-B73A-2643D390D657}"/>
    <cellStyle name="40% - Accent6 19 3 8" xfId="34304" xr:uid="{30E10F8A-26DC-4223-BE54-70A933C39950}"/>
    <cellStyle name="40% - Accent6 19 4" xfId="13477" xr:uid="{9D4A8660-0D9B-4F6B-B71E-E6D80E638F09}"/>
    <cellStyle name="40% - Accent6 19 4 2" xfId="19059" xr:uid="{A0DD5B8E-F9E6-4949-A154-2199D3E58024}"/>
    <cellStyle name="40% - Accent6 19 4 3" xfId="26244" xr:uid="{19E67547-E1D7-44A9-8FF3-3B74758B24E9}"/>
    <cellStyle name="40% - Accent6 19 4 4" xfId="29813" xr:uid="{E86E0A5C-DD98-4303-A517-2C8BAC6FF4C7}"/>
    <cellStyle name="40% - Accent6 19 4 5" xfId="34989" xr:uid="{08F97334-244E-44D6-B3DE-A18B8FA5F64F}"/>
    <cellStyle name="40% - Accent6 19 5" xfId="15427" xr:uid="{D88FCE29-75BA-4FC8-8B5F-97850C207C55}"/>
    <cellStyle name="40% - Accent6 19 5 2" xfId="20851" xr:uid="{202248DF-62CD-42FF-95DB-40B94EEEC8F1}"/>
    <cellStyle name="40% - Accent6 19 5 3" xfId="31627" xr:uid="{9D97F1A7-8233-41DF-8361-C2FF419FB3F7}"/>
    <cellStyle name="40% - Accent6 19 5 4" xfId="36831" xr:uid="{00B59AD9-ADED-491C-9BBF-0938C1516E6C}"/>
    <cellStyle name="40% - Accent6 19 6" xfId="17609" xr:uid="{14F42FB7-17A4-408B-8A26-C3E8BCC748CC}"/>
    <cellStyle name="40% - Accent6 19 7" xfId="23032" xr:uid="{551D8D2C-527D-4D4E-8685-26372DEE5827}"/>
    <cellStyle name="40% - Accent6 19 7 2" xfId="38709" xr:uid="{EE70B3EE-2F40-4DD7-AB58-994241049985}"/>
    <cellStyle name="40% - Accent6 19 8" xfId="24795" xr:uid="{9D546DA5-856A-43FD-B84C-76633FA5EC8D}"/>
    <cellStyle name="40% - Accent6 19 9" xfId="28047" xr:uid="{0B560D7E-0A4B-413D-9DBF-E07F7131291F}"/>
    <cellStyle name="40% - Accent6 2" xfId="874" xr:uid="{FFBFBEA9-B39F-4E51-87E0-474870319C1A}"/>
    <cellStyle name="40% - Accent6 2 10" xfId="875" xr:uid="{C25C7F55-A22D-4FA8-A3B8-FCA8C007FC0E}"/>
    <cellStyle name="40% - Accent6 2 10 2" xfId="38710" xr:uid="{79A49E33-DBD3-4E23-88C8-9B07E5EB7510}"/>
    <cellStyle name="40% - Accent6 2 11" xfId="876" xr:uid="{EB707D1D-1247-464A-93B7-05AC3E82139E}"/>
    <cellStyle name="40% - Accent6 2 11 2" xfId="38711" xr:uid="{3ED6B344-D9FB-4C38-82D1-BDF958D0379F}"/>
    <cellStyle name="40% - Accent6 2 12" xfId="877" xr:uid="{AF92D30D-B4A3-458E-964C-342EAAE382FF}"/>
    <cellStyle name="40% - Accent6 2 12 2" xfId="38712" xr:uid="{C6BAA513-D14C-40CA-AB47-D6FF87EF8895}"/>
    <cellStyle name="40% - Accent6 2 13" xfId="878" xr:uid="{990686C0-48C2-4603-B365-B608AE537B49}"/>
    <cellStyle name="40% - Accent6 2 13 2" xfId="38713" xr:uid="{C5D86FC1-65F6-4330-ABA0-4AD48B66DBD7}"/>
    <cellStyle name="40% - Accent6 2 14" xfId="879" xr:uid="{6247F3B1-2AD6-4CA5-8C1B-FC3F957EC803}"/>
    <cellStyle name="40% - Accent6 2 14 2" xfId="38714" xr:uid="{7C4F380A-85C2-4D50-9C70-9AD17D02803F}"/>
    <cellStyle name="40% - Accent6 2 15" xfId="38715" xr:uid="{637ADBAE-0DD2-463D-A832-2A5341B24522}"/>
    <cellStyle name="40% - Accent6 2 16" xfId="38716" xr:uid="{9CDFC69A-C751-4671-BF17-56AF9D6FF7AC}"/>
    <cellStyle name="40% - Accent6 2 2" xfId="880" xr:uid="{7AE2DCC5-6228-4E17-B940-EEB220CDB464}"/>
    <cellStyle name="40% - Accent6 2 2 10" xfId="27811" xr:uid="{771263F6-2DE5-4768-AADF-6F479FDA5736}"/>
    <cellStyle name="40% - Accent6 2 2 11" xfId="33013" xr:uid="{FD693B21-9F65-44E9-8D5F-9D938A6A0817}"/>
    <cellStyle name="40% - Accent6 2 2 12" xfId="9839" xr:uid="{29326C96-1647-41EB-BF12-1FEFB47DB8F2}"/>
    <cellStyle name="40% - Accent6 2 2 13" xfId="9030" xr:uid="{40F05C13-F1C6-4DD3-BAC7-1511F10A2169}"/>
    <cellStyle name="40% - Accent6 2 2 2" xfId="11332" xr:uid="{75FE484F-8A38-495D-BC1D-E40576213F6D}"/>
    <cellStyle name="40% - Accent6 2 2 2 2" xfId="11398" xr:uid="{24BD88DA-9911-4F5D-907E-CE367518FB25}"/>
    <cellStyle name="40% - Accent6 2 2 2 2 2" xfId="17799" xr:uid="{6AFFFA54-E523-46A6-973B-C6E5E8F2392B}"/>
    <cellStyle name="40% - Accent6 2 2 2 2 3" xfId="23222" xr:uid="{5C15201E-959D-4774-A505-CA8922257356}"/>
    <cellStyle name="40% - Accent6 2 2 2 2 4" xfId="24984" xr:uid="{F9488D63-CEE2-4C1B-89E5-16F2395EA378}"/>
    <cellStyle name="40% - Accent6 2 2 2 2 5" xfId="29632" xr:uid="{55BAAC2C-9B2F-44CB-A8D5-9581C1C4C470}"/>
    <cellStyle name="40% - Accent6 2 2 2 2 6" xfId="33729" xr:uid="{DD311A7B-6822-4073-98E8-3374C620CE2A}"/>
    <cellStyle name="40% - Accent6 2 2 2 3" xfId="13253" xr:uid="{1ED016DB-6D64-4CD2-BF3E-B9B92785CD40}"/>
    <cellStyle name="40% - Accent6 2 2 2 3 2" xfId="18830" xr:uid="{9FD5F0E2-93E0-4B39-B45F-22DC684E4ACC}"/>
    <cellStyle name="40% - Accent6 2 2 2 3 3" xfId="24253" xr:uid="{FC0EF855-4CB6-41EC-9CC5-F973DE019F5E}"/>
    <cellStyle name="40% - Accent6 2 2 2 3 4" xfId="26015" xr:uid="{7EC4B1C7-6393-46B5-AAFF-88E09861E815}"/>
    <cellStyle name="40% - Accent6 2 2 2 3 5" xfId="27720" xr:uid="{7899976E-E449-489C-A9E8-988CAA2F5D6E}"/>
    <cellStyle name="40% - Accent6 2 2 2 3 6" xfId="34760" xr:uid="{E5A4A834-6D1B-44ED-826B-0EF864CE816B}"/>
    <cellStyle name="40% - Accent6 2 2 2 4" xfId="13669" xr:uid="{53EB5C2E-1FCE-44E7-9F0A-B75FA413F6AE}"/>
    <cellStyle name="40% - Accent6 2 2 2 4 2" xfId="19251" xr:uid="{3D2C5DC6-6D3B-4635-BF4E-FC7C98D7B6F7}"/>
    <cellStyle name="40% - Accent6 2 2 2 4 3" xfId="26436" xr:uid="{B4CB7124-9B59-4B0C-A314-CAD4E4981ACC}"/>
    <cellStyle name="40% - Accent6 2 2 2 4 4" xfId="30004" xr:uid="{E81B149E-D1C6-475E-A7D6-608ADF37E85B}"/>
    <cellStyle name="40% - Accent6 2 2 2 4 5" xfId="35181" xr:uid="{4DB44C84-A0D5-4975-9B53-35CB561BC0B6}"/>
    <cellStyle name="40% - Accent6 2 2 2 5" xfId="16253" xr:uid="{6950E43A-FCC9-400B-AB72-C1387B58D138}"/>
    <cellStyle name="40% - Accent6 2 2 2 5 2" xfId="21417" xr:uid="{C0102E2E-BCB7-4629-9CE4-E68CEA2DCA53}"/>
    <cellStyle name="40% - Accent6 2 2 2 5 3" xfId="32138" xr:uid="{5C27F03C-0C10-4B4F-98B7-9EBDCE4EE758}"/>
    <cellStyle name="40% - Accent6 2 2 2 5 4" xfId="37396" xr:uid="{34A7D0DF-137A-49FD-985F-E7481A8B65CD}"/>
    <cellStyle name="40% - Accent6 2 2 2 6" xfId="28648" xr:uid="{93ED98CE-5E55-41B4-B6F9-674E9B22316C}"/>
    <cellStyle name="40% - Accent6 2 2 3" xfId="12074" xr:uid="{12C0FF42-2A21-4CB0-90B8-5BA7BF627DF4}"/>
    <cellStyle name="40% - Accent6 2 2 3 2" xfId="14181" xr:uid="{DE4908AD-518F-4E72-A9AC-DC29765A00BD}"/>
    <cellStyle name="40% - Accent6 2 2 3 2 2" xfId="19812" xr:uid="{48F91B53-6DA2-410A-A72F-0A39854C5693}"/>
    <cellStyle name="40% - Accent6 2 2 3 2 3" xfId="26999" xr:uid="{A3227345-BC0C-4545-B23C-E996A49A2B78}"/>
    <cellStyle name="40% - Accent6 2 2 3 2 4" xfId="30610" xr:uid="{387CE201-DF7F-4B17-92FB-EEC73A4ECB1C}"/>
    <cellStyle name="40% - Accent6 2 2 3 2 5" xfId="35790" xr:uid="{17EE9A6C-B71F-4A01-95C7-2872D328703F}"/>
    <cellStyle name="40% - Accent6 2 2 3 3" xfId="16623" xr:uid="{7A2BE644-9599-4507-8BB7-5ABE078D8192}"/>
    <cellStyle name="40% - Accent6 2 2 3 3 2" xfId="21828" xr:uid="{BDE588DE-AAE6-4CAC-837D-10F726F60D83}"/>
    <cellStyle name="40% - Accent6 2 2 3 3 3" xfId="32549" xr:uid="{422718B3-F8F3-4287-8BD9-E1EC8A14677C}"/>
    <cellStyle name="40% - Accent6 2 2 3 3 4" xfId="37808" xr:uid="{47AD973D-5E0D-4378-BB9C-B95491ED0D7D}"/>
    <cellStyle name="40% - Accent6 2 2 3 4" xfId="18268" xr:uid="{D6D2D323-27BF-4AE6-B3D3-F0F69088F091}"/>
    <cellStyle name="40% - Accent6 2 2 3 5" xfId="23693" xr:uid="{B9F17D77-CF45-4A77-B951-DC4216D35F13}"/>
    <cellStyle name="40% - Accent6 2 2 3 6" xfId="25455" xr:uid="{438F7D3D-4914-4CB8-8B6D-CE964B5A7065}"/>
    <cellStyle name="40% - Accent6 2 2 3 7" xfId="29066" xr:uid="{E50D5039-5CA1-4FFC-8834-9389918F036B}"/>
    <cellStyle name="40% - Accent6 2 2 3 8" xfId="34200" xr:uid="{0DF0328B-E627-4DCB-9FA1-3FBD8BFB202E}"/>
    <cellStyle name="40% - Accent6 2 2 4" xfId="13183" xr:uid="{A49056B1-FFDD-45A1-8462-67419B881311}"/>
    <cellStyle name="40% - Accent6 2 2 4 2" xfId="38717" xr:uid="{47DD6A22-8929-4C00-BEE6-4C86989DDBC8}"/>
    <cellStyle name="40% - Accent6 2 2 5" xfId="15236" xr:uid="{7FFFA164-674D-4232-BA3A-5EA2F92A9171}"/>
    <cellStyle name="40% - Accent6 2 2 5 2" xfId="20615" xr:uid="{C806716E-2D6E-42E8-B555-B9BE38502F31}"/>
    <cellStyle name="40% - Accent6 2 2 5 3" xfId="31391" xr:uid="{95CA976B-2757-4D9F-871D-63BE5E4118AE}"/>
    <cellStyle name="40% - Accent6 2 2 5 4" xfId="36595" xr:uid="{BB9DBA5A-30AB-45CA-A333-59FEF44E122D}"/>
    <cellStyle name="40% - Accent6 2 2 6" xfId="17129" xr:uid="{B807C6F7-40DB-4CAA-83DC-6C3AA8510067}"/>
    <cellStyle name="40% - Accent6 2 2 7" xfId="22309" xr:uid="{3760D5CB-CBF7-456D-AA15-553B637180F8}"/>
    <cellStyle name="40% - Accent6 2 2 8" xfId="22509" xr:uid="{91C40891-7977-413A-AB75-A47F0E0B4527}"/>
    <cellStyle name="40% - Accent6 2 2 9" xfId="24269" xr:uid="{1242686F-A71C-47C2-B0FC-864DD644DB97}"/>
    <cellStyle name="40% - Accent6 2 3" xfId="881" xr:uid="{70B8DDEE-9A5E-4263-9A85-9CC7DD04BFC6}"/>
    <cellStyle name="40% - Accent6 2 3 10" xfId="10395" xr:uid="{060C94C8-E495-4D56-ABA0-49CB1D75ED98}"/>
    <cellStyle name="40% - Accent6 2 3 2" xfId="11546" xr:uid="{A47FD511-06F6-4BC0-80F8-D29447E1E335}"/>
    <cellStyle name="40% - Accent6 2 3 2 2" xfId="38718" xr:uid="{8454DE38-C741-408F-A857-CAA8AF06F7F4}"/>
    <cellStyle name="40% - Accent6 2 3 3" xfId="13263" xr:uid="{FD78BAF2-4C04-44ED-A6D1-7BFA84AC8A85}"/>
    <cellStyle name="40% - Accent6 2 3 4" xfId="17313" xr:uid="{0D56F7F6-6B9C-4541-9FC5-CAF87D2972E0}"/>
    <cellStyle name="40% - Accent6 2 3 5" xfId="22493" xr:uid="{88EACF39-E6FA-4ADD-9719-2D9FCF70B6AB}"/>
    <cellStyle name="40% - Accent6 2 3 6" xfId="22692" xr:uid="{7E86FFB9-7DAB-40B8-B5BC-91CA3598DACE}"/>
    <cellStyle name="40% - Accent6 2 3 7" xfId="24453" xr:uid="{3ADD80B1-61D8-4616-9472-4A2EA870D57A}"/>
    <cellStyle name="40% - Accent6 2 3 8" xfId="28627" xr:uid="{CDDE6684-9511-48FF-B232-D84364D32693}"/>
    <cellStyle name="40% - Accent6 2 3 9" xfId="33197" xr:uid="{CE661DA5-64C5-4879-A652-97C1E5F46E17}"/>
    <cellStyle name="40% - Accent6 2 4" xfId="882" xr:uid="{99A12C5D-0B00-4AA3-83B7-43661EB04918}"/>
    <cellStyle name="40% - Accent6 2 4 2" xfId="14712" xr:uid="{897641E3-4859-44B6-8150-984AC6AE6306}"/>
    <cellStyle name="40% - Accent6 2 4 2 2" xfId="20347" xr:uid="{668C98E9-8EB4-4071-83D7-AFA051889ABE}"/>
    <cellStyle name="40% - Accent6 2 4 2 3" xfId="27534" xr:uid="{9F24E315-9153-4FCD-8252-0F9A7733B6C0}"/>
    <cellStyle name="40% - Accent6 2 4 2 4" xfId="31144" xr:uid="{F9B90307-B4D2-4792-8C6D-AFD7BB53A351}"/>
    <cellStyle name="40% - Accent6 2 4 2 5" xfId="36326" xr:uid="{59CA3BC7-8272-41F4-AB9E-484498C47A1A}"/>
    <cellStyle name="40% - Accent6 2 4 3" xfId="16896" xr:uid="{A2A51D4A-505D-4912-9234-AB10B64F4F96}"/>
    <cellStyle name="40% - Accent6 2 4 3 2" xfId="22104" xr:uid="{2C673357-F36E-4084-A5F9-15B74E499FBB}"/>
    <cellStyle name="40% - Accent6 2 4 3 3" xfId="32825" xr:uid="{B7D4E33A-9564-4472-B739-68EA8C6A193B}"/>
    <cellStyle name="40% - Accent6 2 4 3 4" xfId="38083" xr:uid="{4D8A58B9-6F58-42EE-9919-69BB83C6C93D}"/>
    <cellStyle name="40% - Accent6 2 4 4" xfId="17329" xr:uid="{01E3BC04-6839-4922-BB26-8AF7AD7A68C3}"/>
    <cellStyle name="40% - Accent6 2 4 5" xfId="22707" xr:uid="{34FCF4AA-2E13-4D52-BA45-05060B7CDF61}"/>
    <cellStyle name="40% - Accent6 2 4 6" xfId="24469" xr:uid="{181BD795-4090-4D37-9360-5B47BB7A408F}"/>
    <cellStyle name="40% - Accent6 2 4 7" xfId="29360" xr:uid="{4186CAC5-980C-4433-ABB5-8CC811918827}"/>
    <cellStyle name="40% - Accent6 2 4 8" xfId="33213" xr:uid="{7BD853D0-9422-4E57-8916-F063631FB57B}"/>
    <cellStyle name="40% - Accent6 2 4 9" xfId="10450" xr:uid="{42ECB011-3A2D-4134-AE11-01F96BC74218}"/>
    <cellStyle name="40% - Accent6 2 5" xfId="883" xr:uid="{36D2B9F1-46A7-4A5F-B438-38FF22B88A09}"/>
    <cellStyle name="40% - Accent6 2 5 2" xfId="17354" xr:uid="{F8C13441-FED4-430B-939C-6DB703A33A5D}"/>
    <cellStyle name="40% - Accent6 2 5 3" xfId="22732" xr:uid="{3E376A92-3E08-4991-A393-47DE780B1D65}"/>
    <cellStyle name="40% - Accent6 2 5 4" xfId="24494" xr:uid="{B9FA4B12-B073-4C8B-B499-D4075EE7A105}"/>
    <cellStyle name="40% - Accent6 2 5 5" xfId="29328" xr:uid="{796D697C-31BB-49CE-89D5-7B76F6604231}"/>
    <cellStyle name="40% - Accent6 2 5 6" xfId="33238" xr:uid="{C26D2209-129A-47F6-9A17-5A92E2977263}"/>
    <cellStyle name="40% - Accent6 2 5 7" xfId="38719" xr:uid="{4BD3992A-7ED0-4B56-A411-3EE64320F648}"/>
    <cellStyle name="40% - Accent6 2 5 8" xfId="10476" xr:uid="{DD907AA0-6BC3-4274-9CAC-5F8FA12656B7}"/>
    <cellStyle name="40% - Accent6 2 6" xfId="884" xr:uid="{45820537-A748-46E6-B136-05732BAD6D5F}"/>
    <cellStyle name="40% - Accent6 2 6 2" xfId="18846" xr:uid="{FAD415DF-6327-4797-947B-D0F073251F55}"/>
    <cellStyle name="40% - Accent6 2 6 2 2" xfId="38720" xr:uid="{428E9266-616A-465C-9D24-742A70B8228A}"/>
    <cellStyle name="40% - Accent6 2 6 3" xfId="26031" xr:uid="{B39A1D4C-A855-4A3D-B260-5F883B42A32C}"/>
    <cellStyle name="40% - Accent6 2 6 4" xfId="29625" xr:uid="{FEBF6B14-272F-4307-AA17-E6DF540C28EA}"/>
    <cellStyle name="40% - Accent6 2 6 5" xfId="34776" xr:uid="{B1C12535-418E-4C9C-A616-BE7E8C1E45DA}"/>
    <cellStyle name="40% - Accent6 2 6 6" xfId="13311" xr:uid="{32FF8DC1-AA66-40EC-8875-96411E1631CE}"/>
    <cellStyle name="40% - Accent6 2 7" xfId="885" xr:uid="{052391DD-8D58-4E1A-B609-F2EC06390374}"/>
    <cellStyle name="40% - Accent6 2 7 2" xfId="38722" xr:uid="{C35016FB-1574-4B1A-9870-6117FA86748A}"/>
    <cellStyle name="40% - Accent6 2 7 3" xfId="38721" xr:uid="{89743457-AD51-4FDF-8B6D-852F04968885}"/>
    <cellStyle name="40% - Accent6 2 8" xfId="886" xr:uid="{A0139956-B855-477D-932F-A74CCAF2222A}"/>
    <cellStyle name="40% - Accent6 2 8 2" xfId="38724" xr:uid="{AD12CBD6-385E-4711-9EB9-6C14135ED71E}"/>
    <cellStyle name="40% - Accent6 2 8 3" xfId="38723" xr:uid="{0079B89C-1004-4D99-86A3-A630F217C78B}"/>
    <cellStyle name="40% - Accent6 2 9" xfId="887" xr:uid="{F9840931-EA2B-4BBE-924A-FDCDEE8FB1E5}"/>
    <cellStyle name="40% - Accent6 2 9 2" xfId="38726" xr:uid="{C37D9686-7D76-4010-9C7B-D7CF5BE3F593}"/>
    <cellStyle name="40% - Accent6 2 9 3" xfId="38725" xr:uid="{DD365271-7AC7-47E9-A161-11655C1D02A8}"/>
    <cellStyle name="40% - Accent6 2_Finance" xfId="888" xr:uid="{EE12F548-7456-4627-982D-286AC785455F}"/>
    <cellStyle name="40% - Accent6 20" xfId="889" xr:uid="{EE487A74-02FB-41D9-B0E8-CFF3B0F19F0D}"/>
    <cellStyle name="40% - Accent6 20 10" xfId="33553" xr:uid="{589682B3-07B6-4DFB-B7B0-6328981AAAD3}"/>
    <cellStyle name="40% - Accent6 20 11" xfId="10832" xr:uid="{3CBA9F28-32A5-456F-98EA-283F79DC1A29}"/>
    <cellStyle name="40% - Accent6 20 2" xfId="11834" xr:uid="{E601B1CA-50DF-4E61-A640-712744DC9AFD}"/>
    <cellStyle name="40% - Accent6 20 2 2" xfId="14018" xr:uid="{AD1D74A8-51DF-486B-8507-B06F272DF57C}"/>
    <cellStyle name="40% - Accent6 20 2 2 2" xfId="19636" xr:uid="{78236ABA-0CB9-40CB-82EC-A70C7BE3C263}"/>
    <cellStyle name="40% - Accent6 20 2 2 3" xfId="26823" xr:uid="{22C53BC3-D54A-410F-88BA-72BEF5D11C9A}"/>
    <cellStyle name="40% - Accent6 20 2 2 4" xfId="30434" xr:uid="{E0F7457E-F341-4AE4-BCF0-C098E23E9B88}"/>
    <cellStyle name="40% - Accent6 20 2 2 5" xfId="35614" xr:uid="{45646875-F8E8-495A-A8BF-A351DE1CEEDF}"/>
    <cellStyle name="40% - Accent6 20 2 3" xfId="16484" xr:uid="{0EB9797F-A120-4627-813F-27C3CE4E60B0}"/>
    <cellStyle name="40% - Accent6 20 2 3 2" xfId="21677" xr:uid="{35BD4155-4C58-43B8-B92C-CE4BB8000197}"/>
    <cellStyle name="40% - Accent6 20 2 3 3" xfId="32398" xr:uid="{FD87B7CD-7693-4549-BEFD-7B6C93E99F37}"/>
    <cellStyle name="40% - Accent6 20 2 3 4" xfId="37657" xr:uid="{5AC4E756-20BD-426E-95FD-DDD49169621C}"/>
    <cellStyle name="40% - Accent6 20 2 4" xfId="18092" xr:uid="{C35A1C5D-32D3-43C9-9D32-8129FE5787F6}"/>
    <cellStyle name="40% - Accent6 20 2 5" xfId="23517" xr:uid="{242AC71E-9CAF-4D00-9E70-B8D62BD6BE5F}"/>
    <cellStyle name="40% - Accent6 20 2 6" xfId="25279" xr:uid="{5FFD1F1C-8E3D-429D-8D93-8C54DE574F2C}"/>
    <cellStyle name="40% - Accent6 20 2 7" xfId="28912" xr:uid="{A60BA695-5ABF-444B-8EC8-1DF672508E4F}"/>
    <cellStyle name="40% - Accent6 20 2 8" xfId="34024" xr:uid="{3CD20887-5941-4D12-8D77-560B0E7E5C27}"/>
    <cellStyle name="40% - Accent6 20 3" xfId="12245" xr:uid="{8BE592B5-F824-46B5-ABF9-6090F4BC96F0}"/>
    <cellStyle name="40% - Accent6 20 3 2" xfId="14296" xr:uid="{DA68C198-141E-4EAA-9CFF-A1C74DE6C8C5}"/>
    <cellStyle name="40% - Accent6 20 3 2 2" xfId="19933" xr:uid="{18DDEAC9-8334-4907-814C-58A0410C5291}"/>
    <cellStyle name="40% - Accent6 20 3 2 3" xfId="27120" xr:uid="{B06AA8BB-E72B-461C-AF00-0327A5AFE9DD}"/>
    <cellStyle name="40% - Accent6 20 3 2 4" xfId="30731" xr:uid="{E12FDA5B-218D-40FD-93DD-B1340DE58C94}"/>
    <cellStyle name="40% - Accent6 20 3 2 5" xfId="35911" xr:uid="{207E7EAE-61AD-4709-AB07-67E39873BF01}"/>
    <cellStyle name="40% - Accent6 20 3 3" xfId="16717" xr:uid="{680D8D09-271B-4210-AAB0-0E266D6D7D1F}"/>
    <cellStyle name="40% - Accent6 20 3 3 2" xfId="21928" xr:uid="{E2F0BCD5-966B-487B-8BD4-609D72A375AE}"/>
    <cellStyle name="40% - Accent6 20 3 3 3" xfId="32649" xr:uid="{396C04B3-FA35-4107-94F3-07E251C62892}"/>
    <cellStyle name="40% - Accent6 20 3 3 4" xfId="37908" xr:uid="{02A1C416-E96A-4530-B1B4-0251AD626826}"/>
    <cellStyle name="40% - Accent6 20 3 4" xfId="18389" xr:uid="{6F2CD70B-8404-4510-B49C-A658622C2F7F}"/>
    <cellStyle name="40% - Accent6 20 3 5" xfId="23814" xr:uid="{4CC248C0-5AB0-43F8-A5C0-87C9F4FA5E61}"/>
    <cellStyle name="40% - Accent6 20 3 6" xfId="25576" xr:uid="{B6DF4DAB-B0CD-49F1-9CF1-4E3C93669FF0}"/>
    <cellStyle name="40% - Accent6 20 3 7" xfId="29168" xr:uid="{0C4CA357-F7E8-4235-AA19-FF68836AC72B}"/>
    <cellStyle name="40% - Accent6 20 3 8" xfId="34321" xr:uid="{BA645FF7-AC5B-4884-B6C0-3FFF85E6674D}"/>
    <cellStyle name="40% - Accent6 20 4" xfId="13491" xr:uid="{30B82082-6290-4D85-9396-E892F033FD12}"/>
    <cellStyle name="40% - Accent6 20 4 2" xfId="19073" xr:uid="{C6FBBD4F-8C50-452D-B6F4-F5601E3B21C9}"/>
    <cellStyle name="40% - Accent6 20 4 3" xfId="26258" xr:uid="{BFC157E4-8F72-4C44-AD78-084A20C7BB49}"/>
    <cellStyle name="40% - Accent6 20 4 4" xfId="29827" xr:uid="{CDAEBBC9-6E63-4046-A04B-EEF4077DB484}"/>
    <cellStyle name="40% - Accent6 20 4 5" xfId="35003" xr:uid="{11D638AD-A6C7-49D1-9B6E-2503781662CB}"/>
    <cellStyle name="40% - Accent6 20 5" xfId="15441" xr:uid="{ED45A429-90D5-424F-9735-5BF141CE78BF}"/>
    <cellStyle name="40% - Accent6 20 5 2" xfId="20865" xr:uid="{052DEEA4-4FFC-4869-AA67-88499EFE2963}"/>
    <cellStyle name="40% - Accent6 20 5 3" xfId="31641" xr:uid="{965FB947-3CA6-41ED-AE0E-A0909DC2FEB9}"/>
    <cellStyle name="40% - Accent6 20 5 4" xfId="36845" xr:uid="{C6C0383A-5A2A-4F1D-9984-1E46F741216F}"/>
    <cellStyle name="40% - Accent6 20 6" xfId="17623" xr:uid="{1A778B9B-A8BD-4DA0-8E4F-5C413C8BFD87}"/>
    <cellStyle name="40% - Accent6 20 7" xfId="23046" xr:uid="{39ED12FC-F616-4001-AE9E-21E74BDA05A3}"/>
    <cellStyle name="40% - Accent6 20 8" xfId="24809" xr:uid="{A27455C2-0F77-45F4-A0B7-648D20984B58}"/>
    <cellStyle name="40% - Accent6 20 9" xfId="28061" xr:uid="{78E0E4FA-431D-49A0-ADE3-794501806085}"/>
    <cellStyle name="40% - Accent6 21" xfId="890" xr:uid="{BCDE5A91-2A3B-4F74-8552-E773C3BC70C0}"/>
    <cellStyle name="40% - Accent6 21 10" xfId="33566" xr:uid="{49DF361F-006B-49BC-9A33-A87375F98C4D}"/>
    <cellStyle name="40% - Accent6 21 11" xfId="10873" xr:uid="{10426E06-31EC-4386-B507-1008FBF354B3}"/>
    <cellStyle name="40% - Accent6 21 2" xfId="11868" xr:uid="{439E215E-1293-4D45-943D-39CA577CA763}"/>
    <cellStyle name="40% - Accent6 21 2 2" xfId="14039" xr:uid="{FAA68236-93C9-4EFF-91FF-39913023D4BB}"/>
    <cellStyle name="40% - Accent6 21 2 2 2" xfId="19658" xr:uid="{EA399A23-AA89-45BC-B07E-A9452DBE1DFA}"/>
    <cellStyle name="40% - Accent6 21 2 2 3" xfId="26845" xr:uid="{5F4C3CF9-4DAA-4040-B42A-4EA49E146B7B}"/>
    <cellStyle name="40% - Accent6 21 2 2 4" xfId="30456" xr:uid="{1C8B0627-BF2F-4BE6-B076-E9F29050C448}"/>
    <cellStyle name="40% - Accent6 21 2 2 5" xfId="35636" xr:uid="{FA714B46-7E47-40E2-8FF5-30FC3E44C27C}"/>
    <cellStyle name="40% - Accent6 21 2 3" xfId="16501" xr:uid="{C76540EF-2E08-440A-86EC-5E79BB25E86F}"/>
    <cellStyle name="40% - Accent6 21 2 3 2" xfId="21695" xr:uid="{390906D9-856C-484D-9102-544FA6931FBD}"/>
    <cellStyle name="40% - Accent6 21 2 3 3" xfId="32416" xr:uid="{F4030686-FF9D-46D5-B2C5-B8D8843BA61F}"/>
    <cellStyle name="40% - Accent6 21 2 3 4" xfId="37675" xr:uid="{0C9F9F3A-5298-4D07-851C-F88B8622F408}"/>
    <cellStyle name="40% - Accent6 21 2 4" xfId="18114" xr:uid="{12F54B47-D14A-454F-899E-4292E338F5A3}"/>
    <cellStyle name="40% - Accent6 21 2 5" xfId="23539" xr:uid="{E18D4DE5-0D7B-48FD-B0B5-ADC454932017}"/>
    <cellStyle name="40% - Accent6 21 2 6" xfId="25301" xr:uid="{9247408E-11A9-4232-A74B-EC8E09549C6F}"/>
    <cellStyle name="40% - Accent6 21 2 7" xfId="28931" xr:uid="{C4059CBA-F66C-4881-9E17-EB8DFAB0883B}"/>
    <cellStyle name="40% - Accent6 21 2 8" xfId="34046" xr:uid="{2B6FACB2-F981-4C1B-802C-40A526A81BB8}"/>
    <cellStyle name="40% - Accent6 21 3" xfId="12277" xr:uid="{066A1CE7-1543-40A3-9B23-C7E8A812C46A}"/>
    <cellStyle name="40% - Accent6 21 3 2" xfId="14314" xr:uid="{CE8A923E-A875-4E2F-8E3A-A02071CB4F3E}"/>
    <cellStyle name="40% - Accent6 21 3 2 2" xfId="19951" xr:uid="{658C74B4-B87B-4709-BB66-57D8A7A8D52A}"/>
    <cellStyle name="40% - Accent6 21 3 2 3" xfId="27138" xr:uid="{49A5DB0F-27FC-4C40-B0B1-01BA811476AF}"/>
    <cellStyle name="40% - Accent6 21 3 2 4" xfId="30749" xr:uid="{6845331C-9583-455D-AD6C-EFB0F0DEFE4D}"/>
    <cellStyle name="40% - Accent6 21 3 2 5" xfId="35929" xr:uid="{F1111AF1-7E67-4ACB-8B6F-3DA27B80BBEC}"/>
    <cellStyle name="40% - Accent6 21 3 3" xfId="16730" xr:uid="{7BD8C124-3209-4ADE-9225-204385C621D3}"/>
    <cellStyle name="40% - Accent6 21 3 3 2" xfId="21941" xr:uid="{AB484DD7-3F91-4330-A66C-CBD5E86EFFB6}"/>
    <cellStyle name="40% - Accent6 21 3 3 3" xfId="32662" xr:uid="{17D5C3E8-B69B-4DD8-BDCA-C9053E09049B}"/>
    <cellStyle name="40% - Accent6 21 3 3 4" xfId="37921" xr:uid="{FF4013FF-2F4E-48B4-BB1C-D34E16C90795}"/>
    <cellStyle name="40% - Accent6 21 3 4" xfId="18407" xr:uid="{C46DD279-BA2A-490A-89C7-5BA147F2537A}"/>
    <cellStyle name="40% - Accent6 21 3 5" xfId="23832" xr:uid="{04F9B5B3-5416-4B21-9DB5-8BEC0398130B}"/>
    <cellStyle name="40% - Accent6 21 3 6" xfId="25594" xr:uid="{FA61D6FC-F847-44FC-A455-36F750909A56}"/>
    <cellStyle name="40% - Accent6 21 3 7" xfId="29181" xr:uid="{3ED2FD57-50E1-4C63-8906-A20ADC6FCC1A}"/>
    <cellStyle name="40% - Accent6 21 3 8" xfId="34339" xr:uid="{8714BDE4-227C-4851-A8DC-01ECB3499DF3}"/>
    <cellStyle name="40% - Accent6 21 4" xfId="13504" xr:uid="{862438EE-409E-4DC0-9B8F-9EE2303252AC}"/>
    <cellStyle name="40% - Accent6 21 4 2" xfId="19086" xr:uid="{B7E70422-0092-4F83-93CE-81F32DD5D6AD}"/>
    <cellStyle name="40% - Accent6 21 4 3" xfId="26271" xr:uid="{712B54F1-0CDD-4EDE-BFAC-185E243D73E8}"/>
    <cellStyle name="40% - Accent6 21 4 4" xfId="29840" xr:uid="{C7341333-9EA2-49BD-9083-DAECFD89E834}"/>
    <cellStyle name="40% - Accent6 21 4 5" xfId="35016" xr:uid="{776F12E4-E372-4ABA-B518-80CB920AF760}"/>
    <cellStyle name="40% - Accent6 21 5" xfId="15454" xr:uid="{8A04322E-7ACB-4CDF-91F9-8C289DF4CB77}"/>
    <cellStyle name="40% - Accent6 21 5 2" xfId="20878" xr:uid="{D46C3320-5E4D-408F-AE2C-4A3B7C4B1A01}"/>
    <cellStyle name="40% - Accent6 21 5 3" xfId="31654" xr:uid="{89EC1576-FB80-4010-AD0E-DF1395CA379E}"/>
    <cellStyle name="40% - Accent6 21 5 4" xfId="36858" xr:uid="{97703AA8-DEA9-4A99-B73D-2011DA65D229}"/>
    <cellStyle name="40% - Accent6 21 6" xfId="17636" xr:uid="{46A82548-0F18-48EA-AC73-9EF7D7B23FA7}"/>
    <cellStyle name="40% - Accent6 21 7" xfId="23059" xr:uid="{4EB2C581-5351-4C50-B87B-B5F834A599BD}"/>
    <cellStyle name="40% - Accent6 21 8" xfId="24822" xr:uid="{B4550990-36B2-4167-8F37-6A4D3DE9D523}"/>
    <cellStyle name="40% - Accent6 21 9" xfId="28074" xr:uid="{2235CB4A-0D9D-4B7B-AD9C-8D10718EB6EE}"/>
    <cellStyle name="40% - Accent6 22" xfId="891" xr:uid="{76D215B6-25F7-4CAF-A3B4-EC1FAE332902}"/>
    <cellStyle name="40% - Accent6 22 10" xfId="33579" xr:uid="{02B9D9D8-2709-4F1D-95DA-334F209ED929}"/>
    <cellStyle name="40% - Accent6 22 11" xfId="10914" xr:uid="{FCD8CE4F-FB78-450C-8AA3-DFEC1441ADE1}"/>
    <cellStyle name="40% - Accent6 22 2" xfId="11898" xr:uid="{5067FD80-9DFF-4FC0-9B9E-81170A058A47}"/>
    <cellStyle name="40% - Accent6 22 2 2" xfId="14059" xr:uid="{620619F9-D1A2-450E-8E5B-A8F4CD7A57DC}"/>
    <cellStyle name="40% - Accent6 22 2 2 2" xfId="19680" xr:uid="{8EEC0727-CB04-4A02-A5AF-E943C99932A2}"/>
    <cellStyle name="40% - Accent6 22 2 2 3" xfId="26867" xr:uid="{F30AF2B8-B009-456B-9186-AE46B378E149}"/>
    <cellStyle name="40% - Accent6 22 2 2 4" xfId="30478" xr:uid="{8279F6BF-6E71-4237-B7F3-5B639607BCE7}"/>
    <cellStyle name="40% - Accent6 22 2 2 5" xfId="35658" xr:uid="{D6A59BEF-1124-4E1C-86D3-AADFD68980EC}"/>
    <cellStyle name="40% - Accent6 22 2 3" xfId="16518" xr:uid="{4D56DCBF-FB43-4BA6-8009-87A210735D80}"/>
    <cellStyle name="40% - Accent6 22 2 3 2" xfId="21714" xr:uid="{3C40FBB7-31C4-4F15-B988-4D74C7766B4E}"/>
    <cellStyle name="40% - Accent6 22 2 3 3" xfId="32435" xr:uid="{1CA1595B-0359-47C9-BD9B-20D6E362A8CB}"/>
    <cellStyle name="40% - Accent6 22 2 3 4" xfId="37694" xr:uid="{22895693-7B6A-4995-B3D3-2815BC8078C5}"/>
    <cellStyle name="40% - Accent6 22 2 4" xfId="18136" xr:uid="{FC6FD1C1-29A4-4644-AE13-3E7619C78978}"/>
    <cellStyle name="40% - Accent6 22 2 5" xfId="23561" xr:uid="{91DC1745-238C-4A42-8ADB-AC8F44C311F2}"/>
    <cellStyle name="40% - Accent6 22 2 6" xfId="25323" xr:uid="{B847C144-08C7-4338-BA4D-83A04CA246CF}"/>
    <cellStyle name="40% - Accent6 22 2 7" xfId="28950" xr:uid="{5EEC6D1D-56CA-450F-AE9A-B38A2E71B3B1}"/>
    <cellStyle name="40% - Accent6 22 2 8" xfId="34068" xr:uid="{46DCBC6E-9A8E-4AC9-ABC5-5695605A0D8B}"/>
    <cellStyle name="40% - Accent6 22 3" xfId="12309" xr:uid="{07FE7A36-436E-49F5-BFFC-2ED605A969E4}"/>
    <cellStyle name="40% - Accent6 22 3 2" xfId="14335" xr:uid="{AA685DDA-6D91-473B-8E1B-B6DD163D9DD0}"/>
    <cellStyle name="40% - Accent6 22 3 2 2" xfId="19972" xr:uid="{E59D0748-5B94-45FC-BD40-B398D92CF32B}"/>
    <cellStyle name="40% - Accent6 22 3 2 3" xfId="27159" xr:uid="{4FF3F476-FE84-40C5-BAD5-911D0C5CF911}"/>
    <cellStyle name="40% - Accent6 22 3 2 4" xfId="30770" xr:uid="{6E1F11C6-AF64-4FF8-805C-52000C58E5E5}"/>
    <cellStyle name="40% - Accent6 22 3 2 5" xfId="35950" xr:uid="{A8BA1908-5528-47CF-89AC-C62F97D63CFE}"/>
    <cellStyle name="40% - Accent6 22 3 3" xfId="16743" xr:uid="{EDF856E4-04D8-4669-879E-ED571E773D1B}"/>
    <cellStyle name="40% - Accent6 22 3 3 2" xfId="21954" xr:uid="{1EABFEE8-E7B1-4582-9F24-658D143A8C8B}"/>
    <cellStyle name="40% - Accent6 22 3 3 3" xfId="32675" xr:uid="{2DDDFB96-7321-4FAA-8761-64D9C46FD0C9}"/>
    <cellStyle name="40% - Accent6 22 3 3 4" xfId="37934" xr:uid="{00D71722-164D-4F8D-AC1E-EC23211E0349}"/>
    <cellStyle name="40% - Accent6 22 3 4" xfId="18428" xr:uid="{EC690B3D-9CAC-4642-8826-1606BF8A794E}"/>
    <cellStyle name="40% - Accent6 22 3 5" xfId="23853" xr:uid="{6029F61D-54B0-4055-A12D-61E25463037C}"/>
    <cellStyle name="40% - Accent6 22 3 6" xfId="25615" xr:uid="{13500C2B-D4A9-48FF-8D63-DDD661E94F5D}"/>
    <cellStyle name="40% - Accent6 22 3 7" xfId="29194" xr:uid="{21998435-FA8B-4FAB-B91D-574D5B03E40F}"/>
    <cellStyle name="40% - Accent6 22 3 8" xfId="34360" xr:uid="{1A569C23-24C3-4553-BF4F-CBCE9B3F79AE}"/>
    <cellStyle name="40% - Accent6 22 4" xfId="13517" xr:uid="{2E844D9B-CB1E-4032-8C98-1C68D677F4E7}"/>
    <cellStyle name="40% - Accent6 22 4 2" xfId="19099" xr:uid="{BB5F3D44-29AD-485B-B696-CBBD37774E18}"/>
    <cellStyle name="40% - Accent6 22 4 3" xfId="26284" xr:uid="{18C08A7C-65E1-425F-98B2-788CB03DC0F4}"/>
    <cellStyle name="40% - Accent6 22 4 4" xfId="29853" xr:uid="{1D75D9C2-04D2-42C2-8A5B-3FCA9575ED2B}"/>
    <cellStyle name="40% - Accent6 22 4 5" xfId="35029" xr:uid="{CAE3225E-4EE0-48B3-8AA6-E62221F15B91}"/>
    <cellStyle name="40% - Accent6 22 5" xfId="15463" xr:uid="{9CB4ECF5-A824-4162-8E40-4DD88FA9CE4F}"/>
    <cellStyle name="40% - Accent6 22 5 2" xfId="20887" xr:uid="{81604A5A-3B3D-41F6-9259-089DFA537F4A}"/>
    <cellStyle name="40% - Accent6 22 5 3" xfId="31663" xr:uid="{5D6FFB03-BCB4-47B3-8E99-C9DC356A27A2}"/>
    <cellStyle name="40% - Accent6 22 5 4" xfId="36867" xr:uid="{B635709E-C6F8-48B9-9A6F-4AAFE2A18EB8}"/>
    <cellStyle name="40% - Accent6 22 6" xfId="17649" xr:uid="{DA4CBEDB-0598-4387-BD66-6BD932DBB623}"/>
    <cellStyle name="40% - Accent6 22 7" xfId="23072" xr:uid="{751BEA75-CB9F-4CA0-B88A-5057D2BD3754}"/>
    <cellStyle name="40% - Accent6 22 8" xfId="24835" xr:uid="{932EDFF9-6555-4BEF-8E39-3C487AAF252F}"/>
    <cellStyle name="40% - Accent6 22 9" xfId="28083" xr:uid="{37E59FAA-3EA1-460D-92C8-49FBB009EC15}"/>
    <cellStyle name="40% - Accent6 23" xfId="4821" xr:uid="{309552AB-36D1-4E81-B21D-B9AB717A434B}"/>
    <cellStyle name="40% - Accent6 23 10" xfId="33592" xr:uid="{65DF9469-1555-4C85-A338-BAEF7B4C548C}"/>
    <cellStyle name="40% - Accent6 23 2" xfId="11930" xr:uid="{45AEF623-02D1-4EA7-9471-5D5EE3CE1647}"/>
    <cellStyle name="40% - Accent6 23 2 2" xfId="14081" xr:uid="{BE142D19-8C9D-4FBC-B3DC-BC97E5A2633D}"/>
    <cellStyle name="40% - Accent6 23 2 2 2" xfId="19705" xr:uid="{43D7A6F8-7854-4546-A93C-F38483CCA18E}"/>
    <cellStyle name="40% - Accent6 23 2 2 3" xfId="26892" xr:uid="{8ECADA99-B06E-4C00-96B3-51380D0A2323}"/>
    <cellStyle name="40% - Accent6 23 2 2 4" xfId="30503" xr:uid="{E0DF997F-7A9E-42EF-BB92-85B5560C52B2}"/>
    <cellStyle name="40% - Accent6 23 2 2 5" xfId="35683" xr:uid="{FA6D7E54-42AF-4650-A3F0-BEE1CA4BA44A}"/>
    <cellStyle name="40% - Accent6 23 2 3" xfId="16538" xr:uid="{9D7890F3-435B-40C1-9473-9A4A1CE24E08}"/>
    <cellStyle name="40% - Accent6 23 2 3 2" xfId="21737" xr:uid="{80C4F63F-2D85-4FF1-AC69-7C411322A4FD}"/>
    <cellStyle name="40% - Accent6 23 2 3 3" xfId="32458" xr:uid="{46855AD4-A8DB-4CE4-974B-66D5A0BB5FC6}"/>
    <cellStyle name="40% - Accent6 23 2 3 4" xfId="37717" xr:uid="{976AE657-5C1D-4150-B0E8-5BA80DA4409C}"/>
    <cellStyle name="40% - Accent6 23 2 4" xfId="18161" xr:uid="{4C964B83-6E1D-431B-9261-1C07E4F4BF46}"/>
    <cellStyle name="40% - Accent6 23 2 5" xfId="23586" xr:uid="{4CE9F5FD-D4F6-4830-8114-4F85382DA7C6}"/>
    <cellStyle name="40% - Accent6 23 2 6" xfId="25348" xr:uid="{B07B84C0-94D2-48C3-93F9-1C7ADAF0456E}"/>
    <cellStyle name="40% - Accent6 23 2 7" xfId="28973" xr:uid="{AFA54924-CB23-4CF4-87A4-AECB142DC238}"/>
    <cellStyle name="40% - Accent6 23 2 8" xfId="34093" xr:uid="{D621F8EE-17CC-4C18-B152-324EEB3644BF}"/>
    <cellStyle name="40% - Accent6 23 3" xfId="12341" xr:uid="{3FDBF364-D3D2-4D04-8C3B-A0F62D82DAAB}"/>
    <cellStyle name="40% - Accent6 23 3 2" xfId="14356" xr:uid="{6E975DAE-5F61-4AFD-A14D-A23E48D53D68}"/>
    <cellStyle name="40% - Accent6 23 3 2 2" xfId="19993" xr:uid="{1DAACE4B-7C7B-432D-8FA3-1D2A741A7115}"/>
    <cellStyle name="40% - Accent6 23 3 2 3" xfId="27180" xr:uid="{4544B3BC-030E-40A3-8BDA-E9F428C96879}"/>
    <cellStyle name="40% - Accent6 23 3 2 4" xfId="30791" xr:uid="{9D49B866-34C7-47D7-9EF3-57EDC3819B69}"/>
    <cellStyle name="40% - Accent6 23 3 2 5" xfId="35971" xr:uid="{188DB5DC-AB8F-4D57-B0DA-C7D1D432D5FF}"/>
    <cellStyle name="40% - Accent6 23 3 3" xfId="16756" xr:uid="{B2144102-302A-49AC-A520-9D15C49CC5AB}"/>
    <cellStyle name="40% - Accent6 23 3 3 2" xfId="21967" xr:uid="{96AAC1D2-15EA-4D1D-93A4-56A1D257BCB2}"/>
    <cellStyle name="40% - Accent6 23 3 3 3" xfId="32688" xr:uid="{A004ABFB-6867-4597-A6E0-A3CD7C02A3EA}"/>
    <cellStyle name="40% - Accent6 23 3 3 4" xfId="37947" xr:uid="{4CEB2B3C-C91F-42DB-BAA1-A25E5CF74C02}"/>
    <cellStyle name="40% - Accent6 23 3 4" xfId="18449" xr:uid="{A865B628-C5D0-496B-8865-E7189583BED2}"/>
    <cellStyle name="40% - Accent6 23 3 5" xfId="23874" xr:uid="{5A6B85A4-C2D8-4DA9-88C6-EFE79105CF72}"/>
    <cellStyle name="40% - Accent6 23 3 6" xfId="25636" xr:uid="{CEC4684D-6555-42F8-B0BE-0C1F35C835B1}"/>
    <cellStyle name="40% - Accent6 23 3 7" xfId="29208" xr:uid="{48470B64-035B-4743-BD32-2DE7E124B072}"/>
    <cellStyle name="40% - Accent6 23 3 8" xfId="34381" xr:uid="{8AD75989-89D6-494D-BA7B-D4C504322178}"/>
    <cellStyle name="40% - Accent6 23 4" xfId="13530" xr:uid="{B4326ADB-3186-4C2F-80F3-2C8C659487D4}"/>
    <cellStyle name="40% - Accent6 23 4 2" xfId="19112" xr:uid="{CB2C6716-AB5B-4D24-B6E1-C6BD26434B9F}"/>
    <cellStyle name="40% - Accent6 23 4 3" xfId="26297" xr:uid="{EDC14D9E-F18A-4013-9ADB-6662E1ECB01B}"/>
    <cellStyle name="40% - Accent6 23 4 4" xfId="29866" xr:uid="{8EC5FEC9-707E-4555-A8F2-975EA18C7B63}"/>
    <cellStyle name="40% - Accent6 23 4 5" xfId="35042" xr:uid="{6DC58962-16FD-49B0-BFB3-64597596EC86}"/>
    <cellStyle name="40% - Accent6 23 5" xfId="15472" xr:uid="{51E0B49F-9F9D-4D2A-83F9-91A6008E862B}"/>
    <cellStyle name="40% - Accent6 23 5 2" xfId="20896" xr:uid="{FE638B35-F41D-45D3-9133-4478BC582718}"/>
    <cellStyle name="40% - Accent6 23 5 3" xfId="31672" xr:uid="{E6EEDA7E-ED42-41E8-9367-9DDE2614A9C5}"/>
    <cellStyle name="40% - Accent6 23 5 4" xfId="36876" xr:uid="{6EAB1F81-3FA7-4CB4-B73E-4E1332CFAED9}"/>
    <cellStyle name="40% - Accent6 23 6" xfId="17662" xr:uid="{44BA822C-5006-4168-AD69-7A0AFAE08550}"/>
    <cellStyle name="40% - Accent6 23 7" xfId="23085" xr:uid="{F04DF6AB-50F8-49DE-9985-48B6BA48BE33}"/>
    <cellStyle name="40% - Accent6 23 8" xfId="24848" xr:uid="{979CFD43-79CB-4D51-96CE-6B2146EA6468}"/>
    <cellStyle name="40% - Accent6 23 9" xfId="28092" xr:uid="{E384ED1F-C26E-4FF4-B678-EF6788E1CAB9}"/>
    <cellStyle name="40% - Accent6 24" xfId="10983" xr:uid="{13012570-CF93-43C1-89F0-E6888FDC37BF}"/>
    <cellStyle name="40% - Accent6 24 10" xfId="33606" xr:uid="{6B8E90F6-06DC-4117-BA17-48C3DB74730C}"/>
    <cellStyle name="40% - Accent6 24 2" xfId="11963" xr:uid="{2D89CE12-4D42-41A6-9196-9B5BDE274502}"/>
    <cellStyle name="40% - Accent6 24 2 2" xfId="14106" xr:uid="{76BC1A8E-6186-4F95-9DFD-AB22C079CB16}"/>
    <cellStyle name="40% - Accent6 24 2 2 2" xfId="19730" xr:uid="{E92E1F20-5093-4DF7-98A9-BF42272AA1FF}"/>
    <cellStyle name="40% - Accent6 24 2 2 3" xfId="26917" xr:uid="{5586232C-C0A9-433C-8697-0E730D1CD9AF}"/>
    <cellStyle name="40% - Accent6 24 2 2 4" xfId="30528" xr:uid="{D35B6C34-68D5-476A-B8DC-0F7C2B42A33B}"/>
    <cellStyle name="40% - Accent6 24 2 2 5" xfId="35708" xr:uid="{A5124DC9-FF04-445B-A84F-3C915F57C9A8}"/>
    <cellStyle name="40% - Accent6 24 2 3" xfId="16560" xr:uid="{B13D0E89-5A8F-4DDC-9544-D9013A7D224C}"/>
    <cellStyle name="40% - Accent6 24 2 3 2" xfId="21759" xr:uid="{E50F0291-68FF-41C4-AE21-8C7384C1F3FD}"/>
    <cellStyle name="40% - Accent6 24 2 3 3" xfId="32480" xr:uid="{A27B34F9-0C76-43A1-869B-342723CD7AAE}"/>
    <cellStyle name="40% - Accent6 24 2 3 4" xfId="37739" xr:uid="{48DB9A04-5A52-4F46-9857-FC5E4DF69D20}"/>
    <cellStyle name="40% - Accent6 24 2 4" xfId="18186" xr:uid="{D88B0FA8-35F3-456F-8722-6A523F3675A8}"/>
    <cellStyle name="40% - Accent6 24 2 5" xfId="23611" xr:uid="{AF869257-D2FA-4339-9D82-6218B882344E}"/>
    <cellStyle name="40% - Accent6 24 2 6" xfId="25373" xr:uid="{16B202BB-42BE-40AD-8977-8B6DF6FDC620}"/>
    <cellStyle name="40% - Accent6 24 2 7" xfId="28995" xr:uid="{D9610E03-E6AD-408A-9ACA-D8E722F61B6E}"/>
    <cellStyle name="40% - Accent6 24 2 8" xfId="34118" xr:uid="{22E887D9-0117-495D-97B5-0321C5476606}"/>
    <cellStyle name="40% - Accent6 24 3" xfId="12374" xr:uid="{E8836A5E-3DBC-45D1-8F94-64C80128819E}"/>
    <cellStyle name="40% - Accent6 24 3 2" xfId="14375" xr:uid="{62CD6ABE-7054-433B-9FEC-B481B6C7CFC4}"/>
    <cellStyle name="40% - Accent6 24 3 2 2" xfId="20012" xr:uid="{656275CB-32BB-4B12-B894-4DFBCCA4352F}"/>
    <cellStyle name="40% - Accent6 24 3 2 3" xfId="27199" xr:uid="{094F1412-4139-49B5-BB2A-0C8BE79D0E5B}"/>
    <cellStyle name="40% - Accent6 24 3 2 4" xfId="30810" xr:uid="{099FE983-9653-4991-A9CB-61B8D1D64069}"/>
    <cellStyle name="40% - Accent6 24 3 2 5" xfId="35990" xr:uid="{BABA5983-047B-46DB-969B-B913C8526C53}"/>
    <cellStyle name="40% - Accent6 24 3 3" xfId="16770" xr:uid="{91AD899D-2027-4F11-8FC9-B5367F1ACC00}"/>
    <cellStyle name="40% - Accent6 24 3 3 2" xfId="21981" xr:uid="{B6C9ECB0-F38A-445E-BB30-200836ACBD46}"/>
    <cellStyle name="40% - Accent6 24 3 3 3" xfId="32702" xr:uid="{4CA7AE72-C941-4748-A5CF-BB0EE5559422}"/>
    <cellStyle name="40% - Accent6 24 3 3 4" xfId="37961" xr:uid="{34B56054-B009-455A-B077-F231A6FD5F35}"/>
    <cellStyle name="40% - Accent6 24 3 4" xfId="18469" xr:uid="{A2BA47EF-C432-4473-A66A-0F8BC4EE0EEA}"/>
    <cellStyle name="40% - Accent6 24 3 5" xfId="23893" xr:uid="{4A2E5A6A-2D26-4909-84F2-3B36E34ED24A}"/>
    <cellStyle name="40% - Accent6 24 3 6" xfId="25655" xr:uid="{590F23B6-2552-4DA2-B134-8E2F6BD4BB19}"/>
    <cellStyle name="40% - Accent6 24 3 7" xfId="29223" xr:uid="{82202BE1-EC61-4F73-B0BD-A5840C1A4958}"/>
    <cellStyle name="40% - Accent6 24 3 8" xfId="34400" xr:uid="{8CF61A09-81CB-4846-B0D6-49DFCB66D937}"/>
    <cellStyle name="40% - Accent6 24 4" xfId="13544" xr:uid="{8F7F4A5A-A810-402F-959E-BB4CC1194628}"/>
    <cellStyle name="40% - Accent6 24 4 2" xfId="19126" xr:uid="{5205D420-1FD6-464C-8DEA-109C2B55D322}"/>
    <cellStyle name="40% - Accent6 24 4 3" xfId="26311" xr:uid="{919ED82C-2235-4EDC-8198-36A108F23F26}"/>
    <cellStyle name="40% - Accent6 24 4 4" xfId="29880" xr:uid="{5B1740AA-D3C2-4A94-AA44-E43C18859808}"/>
    <cellStyle name="40% - Accent6 24 4 5" xfId="35056" xr:uid="{851232D5-40D8-48D6-8499-27B870EF23A2}"/>
    <cellStyle name="40% - Accent6 24 5" xfId="15496" xr:uid="{DE7F4942-6ABD-4011-8A49-529A0568072F}"/>
    <cellStyle name="40% - Accent6 24 5 2" xfId="20922" xr:uid="{79C97704-F862-4BD9-86D3-71158918CB8C}"/>
    <cellStyle name="40% - Accent6 24 5 3" xfId="31697" xr:uid="{869881B9-26B3-4735-979B-1E9E8C8C3BCE}"/>
    <cellStyle name="40% - Accent6 24 5 4" xfId="36902" xr:uid="{105BC516-ED63-418B-936F-1D209DC8D619}"/>
    <cellStyle name="40% - Accent6 24 6" xfId="17676" xr:uid="{A534FBB9-B5F9-499E-B6BB-A17C41CD9606}"/>
    <cellStyle name="40% - Accent6 24 7" xfId="23099" xr:uid="{F18A3D55-5046-4636-B775-E9FBE7A0ACFC}"/>
    <cellStyle name="40% - Accent6 24 8" xfId="24862" xr:uid="{EDC52DFC-4013-4467-99D1-708C2FCE02B2}"/>
    <cellStyle name="40% - Accent6 24 9" xfId="28118" xr:uid="{2E971292-D0F3-4762-9B48-98C542D04EC0}"/>
    <cellStyle name="40% - Accent6 25" xfId="11026" xr:uid="{8095BC0D-DDFD-4A21-B010-D057B875A760}"/>
    <cellStyle name="40% - Accent6 25 10" xfId="33621" xr:uid="{12E2E6CB-F229-48CE-9989-8E49DB060CED}"/>
    <cellStyle name="40% - Accent6 25 2" xfId="11998" xr:uid="{8CE61C83-637C-4259-94D5-6FDF9D9D419A}"/>
    <cellStyle name="40% - Accent6 25 2 2" xfId="14129" xr:uid="{163FCBFF-AD67-4DFB-A2BA-027AA1407E1D}"/>
    <cellStyle name="40% - Accent6 25 2 2 2" xfId="19755" xr:uid="{2F2335B0-C504-4C91-9460-14637EB0D44D}"/>
    <cellStyle name="40% - Accent6 25 2 2 3" xfId="26942" xr:uid="{07918D93-E114-48DF-9621-CA967D8A3AEE}"/>
    <cellStyle name="40% - Accent6 25 2 2 4" xfId="30553" xr:uid="{B7E77CDE-619B-460D-A4F8-BA9C4F2C9283}"/>
    <cellStyle name="40% - Accent6 25 2 2 5" xfId="35733" xr:uid="{CC746C4B-F275-492D-AAAC-72E9F28A0249}"/>
    <cellStyle name="40% - Accent6 25 2 3" xfId="16580" xr:uid="{7A95AD7B-D967-4EFC-8BE2-7A33D36EB364}"/>
    <cellStyle name="40% - Accent6 25 2 3 2" xfId="21781" xr:uid="{94C9F8CF-716A-4AEE-A068-1C2932EB6227}"/>
    <cellStyle name="40% - Accent6 25 2 3 3" xfId="32502" xr:uid="{F3503651-2452-4447-8A0E-68D9CD9BA2FA}"/>
    <cellStyle name="40% - Accent6 25 2 3 4" xfId="37761" xr:uid="{14BF9586-A295-4533-93A3-B2CBC47A3477}"/>
    <cellStyle name="40% - Accent6 25 2 4" xfId="18211" xr:uid="{189EDA20-B98F-4201-967E-6CF936230985}"/>
    <cellStyle name="40% - Accent6 25 2 5" xfId="23636" xr:uid="{27897847-988D-4973-8C76-29CD33CC0256}"/>
    <cellStyle name="40% - Accent6 25 2 6" xfId="25398" xr:uid="{F5656A68-A951-4D85-A84C-5E1E8048935E}"/>
    <cellStyle name="40% - Accent6 25 2 7" xfId="29018" xr:uid="{648F1492-BAC8-472A-9D75-B5A0F364E34B}"/>
    <cellStyle name="40% - Accent6 25 2 8" xfId="34143" xr:uid="{88721310-20A1-4067-B4E6-147AA1144017}"/>
    <cellStyle name="40% - Accent6 25 3" xfId="12407" xr:uid="{59E1A1C5-34E9-45E5-AD3A-A502801536B2}"/>
    <cellStyle name="40% - Accent6 25 3 2" xfId="14395" xr:uid="{1691411B-E154-4159-8E47-1F5252270A9C}"/>
    <cellStyle name="40% - Accent6 25 3 2 2" xfId="20032" xr:uid="{BD3563BD-EADB-43AB-822D-CF012F6743A4}"/>
    <cellStyle name="40% - Accent6 25 3 2 3" xfId="27219" xr:uid="{5412E5C9-1C61-4FF2-850F-48D9A787736D}"/>
    <cellStyle name="40% - Accent6 25 3 2 4" xfId="30830" xr:uid="{B49CB6D5-B0DC-443E-B506-5414E6775394}"/>
    <cellStyle name="40% - Accent6 25 3 2 5" xfId="36010" xr:uid="{9F8F545B-F38A-4760-AE9C-E78229BABFE8}"/>
    <cellStyle name="40% - Accent6 25 3 3" xfId="16785" xr:uid="{E2B4CF67-EE90-4122-A1B6-6C193F4B6542}"/>
    <cellStyle name="40% - Accent6 25 3 3 2" xfId="21996" xr:uid="{BD23A185-DA0C-42BC-9E30-48E87A87A25F}"/>
    <cellStyle name="40% - Accent6 25 3 3 3" xfId="32717" xr:uid="{3D3F4775-AB3B-48C2-A053-BD21CD88025C}"/>
    <cellStyle name="40% - Accent6 25 3 3 4" xfId="37976" xr:uid="{72B1B0E8-0BA3-4C40-BFA0-008E51CE18F3}"/>
    <cellStyle name="40% - Accent6 25 3 4" xfId="18489" xr:uid="{5E341918-32FD-4410-90BD-E3DD0BE5AAB7}"/>
    <cellStyle name="40% - Accent6 25 3 5" xfId="23913" xr:uid="{F855DD73-2FD8-4E39-982E-6D00C920CB51}"/>
    <cellStyle name="40% - Accent6 25 3 6" xfId="25675" xr:uid="{4673F8A4-2338-446A-A19D-2AD6B7A03544}"/>
    <cellStyle name="40% - Accent6 25 3 7" xfId="29238" xr:uid="{19D8FA82-8374-4492-B15D-829ACB1AF1CC}"/>
    <cellStyle name="40% - Accent6 25 3 8" xfId="34420" xr:uid="{E48699C6-B5EE-4D7A-B6A6-9AB166836529}"/>
    <cellStyle name="40% - Accent6 25 4" xfId="13559" xr:uid="{F0FCEDAF-15E5-45A4-9982-D08FF4C371E2}"/>
    <cellStyle name="40% - Accent6 25 4 2" xfId="19141" xr:uid="{26F32C38-3255-4552-9B21-7577D6B82D26}"/>
    <cellStyle name="40% - Accent6 25 4 3" xfId="26326" xr:uid="{1A2EB572-ED78-4535-BC5F-B6417F70FDF5}"/>
    <cellStyle name="40% - Accent6 25 4 4" xfId="29895" xr:uid="{0813293B-7161-4F4A-8927-2011720E7B4B}"/>
    <cellStyle name="40% - Accent6 25 4 5" xfId="35071" xr:uid="{A69864A2-DCB7-4DEA-B666-72E182987F14}"/>
    <cellStyle name="40% - Accent6 25 5" xfId="15507" xr:uid="{0E40DA2E-7074-4A0B-9C4A-2A408A8C98F8}"/>
    <cellStyle name="40% - Accent6 25 5 2" xfId="20933" xr:uid="{A4706A93-A324-4864-B0FE-C68429F99149}"/>
    <cellStyle name="40% - Accent6 25 5 3" xfId="31708" xr:uid="{BD6F65B1-BCB8-4A18-A065-DE50F5487387}"/>
    <cellStyle name="40% - Accent6 25 5 4" xfId="36913" xr:uid="{3B2F9E1C-C9B6-4CA7-BAE0-A0645D164C40}"/>
    <cellStyle name="40% - Accent6 25 6" xfId="17691" xr:uid="{77DEE18A-E1B8-4B88-A106-7617AC9FB7DC}"/>
    <cellStyle name="40% - Accent6 25 7" xfId="23114" xr:uid="{8F7A07B2-46D6-4F2D-874B-F0CE5A6C472B}"/>
    <cellStyle name="40% - Accent6 25 8" xfId="24877" xr:uid="{7368AE9B-F17E-497A-8D0F-8DB066991F8C}"/>
    <cellStyle name="40% - Accent6 25 9" xfId="28129" xr:uid="{BABA01C3-BF9D-41A7-977D-CF3592724E65}"/>
    <cellStyle name="40% - Accent6 26" xfId="11068" xr:uid="{97B23AAD-B2F4-4DE9-94B7-37F448529202}"/>
    <cellStyle name="40% - Accent6 26 10" xfId="33634" xr:uid="{CD467F4D-3EAD-4C5C-A4C3-E7BB74604A1B}"/>
    <cellStyle name="40% - Accent6 26 2" xfId="12033" xr:uid="{18627BF2-22F9-41F5-BAC7-CE3AE028C2C6}"/>
    <cellStyle name="40% - Accent6 26 2 2" xfId="14154" xr:uid="{887A039C-5616-4ED5-8F62-5A8627E4F046}"/>
    <cellStyle name="40% - Accent6 26 2 2 2" xfId="19784" xr:uid="{CCA58DAE-7AC4-4F56-8E8F-4F2FB1906AB7}"/>
    <cellStyle name="40% - Accent6 26 2 2 3" xfId="26971" xr:uid="{907D4211-B4C3-462C-92F6-C1961D4E2C05}"/>
    <cellStyle name="40% - Accent6 26 2 2 4" xfId="30582" xr:uid="{378B6BC0-1FC6-4372-B0A1-EF9BD0B577F8}"/>
    <cellStyle name="40% - Accent6 26 2 2 5" xfId="35762" xr:uid="{1B18B7B0-8A59-4B48-89FB-E6BFFBFAE676}"/>
    <cellStyle name="40% - Accent6 26 2 3" xfId="16600" xr:uid="{70AFE23F-AE87-4C2F-874F-F904641AEF4A}"/>
    <cellStyle name="40% - Accent6 26 2 3 2" xfId="21804" xr:uid="{ED484EE0-FFD8-487B-81C8-2104B741A86C}"/>
    <cellStyle name="40% - Accent6 26 2 3 3" xfId="32525" xr:uid="{5DAB0DC3-6D45-401C-9000-BCF7B206DA8D}"/>
    <cellStyle name="40% - Accent6 26 2 3 4" xfId="37784" xr:uid="{8B26E552-CEB4-460C-8D45-1385CCC209D7}"/>
    <cellStyle name="40% - Accent6 26 2 4" xfId="18240" xr:uid="{2A337085-95B6-4FC4-A419-14804F89805C}"/>
    <cellStyle name="40% - Accent6 26 2 5" xfId="23665" xr:uid="{0891D50F-2A54-49A6-81C8-57740A881663}"/>
    <cellStyle name="40% - Accent6 26 2 6" xfId="25427" xr:uid="{25E845D1-AC9E-45F9-9A6E-E14AE5510172}"/>
    <cellStyle name="40% - Accent6 26 2 7" xfId="29041" xr:uid="{6BEFA0E1-4A97-4E84-9AEF-1397FD6AE51C}"/>
    <cellStyle name="40% - Accent6 26 2 8" xfId="34172" xr:uid="{1627CF1C-A5E7-4EC4-B4E4-71104289E709}"/>
    <cellStyle name="40% - Accent6 26 3" xfId="12439" xr:uid="{97F94A6F-E13D-4A95-BAF6-8BE058B9C00E}"/>
    <cellStyle name="40% - Accent6 26 3 2" xfId="14416" xr:uid="{A17318B5-6236-4BDC-BBAE-D834192BB3D2}"/>
    <cellStyle name="40% - Accent6 26 3 2 2" xfId="20053" xr:uid="{869D45BD-8A30-4AD9-9CE3-5BC16C51ACD8}"/>
    <cellStyle name="40% - Accent6 26 3 2 3" xfId="27240" xr:uid="{28641862-F4DA-4E15-9582-CE82B66BB009}"/>
    <cellStyle name="40% - Accent6 26 3 2 4" xfId="30851" xr:uid="{99E6A49A-9B7F-44D4-B713-5FB659CD262D}"/>
    <cellStyle name="40% - Accent6 26 3 2 5" xfId="36031" xr:uid="{9E6B9A11-F85E-496A-A432-ED3F2913BAF9}"/>
    <cellStyle name="40% - Accent6 26 3 3" xfId="16798" xr:uid="{2EA3FE76-F5A6-4509-915D-CC5421D5643B}"/>
    <cellStyle name="40% - Accent6 26 3 3 2" xfId="22009" xr:uid="{25DD1CD2-F8C5-49DE-AC96-3A3D9E9B3319}"/>
    <cellStyle name="40% - Accent6 26 3 3 3" xfId="32730" xr:uid="{061B2C63-DED3-4C37-9441-C7103763BFD2}"/>
    <cellStyle name="40% - Accent6 26 3 3 4" xfId="37989" xr:uid="{3120C2C6-1440-4499-8707-9D790256DCFA}"/>
    <cellStyle name="40% - Accent6 26 3 4" xfId="18510" xr:uid="{D870E7B2-86E4-4236-B4B6-99863F4D5506}"/>
    <cellStyle name="40% - Accent6 26 3 5" xfId="23934" xr:uid="{CFE192B6-16C2-4547-8BCC-CD673D2184A7}"/>
    <cellStyle name="40% - Accent6 26 3 6" xfId="25696" xr:uid="{30C5F1AA-C9C5-4633-BC1F-D199A842F3FD}"/>
    <cellStyle name="40% - Accent6 26 3 7" xfId="29251" xr:uid="{3B920D60-86B7-42A2-A576-2676A2573352}"/>
    <cellStyle name="40% - Accent6 26 3 8" xfId="34441" xr:uid="{DCDB6291-4327-4A71-A3E7-541BF6A6B8A3}"/>
    <cellStyle name="40% - Accent6 26 4" xfId="13572" xr:uid="{949C0A86-1CC3-42FB-8CA1-F75DB7BF565B}"/>
    <cellStyle name="40% - Accent6 26 4 2" xfId="19154" xr:uid="{EDE9DE7B-EA04-4D3F-AC68-49E6B0CDD9D1}"/>
    <cellStyle name="40% - Accent6 26 4 3" xfId="26339" xr:uid="{14844C29-00B2-44E2-AF2B-F68C70229402}"/>
    <cellStyle name="40% - Accent6 26 4 4" xfId="29908" xr:uid="{9245308F-DDA3-40F5-8F6D-9C4BC55747FD}"/>
    <cellStyle name="40% - Accent6 26 4 5" xfId="35084" xr:uid="{34664C66-8FBB-42F3-A17F-8E629829576D}"/>
    <cellStyle name="40% - Accent6 26 5" xfId="15517" xr:uid="{8C9CA418-96FF-46D9-9B90-CD6B2CA758E1}"/>
    <cellStyle name="40% - Accent6 26 5 2" xfId="20943" xr:uid="{400B53E9-576A-4DAF-AD97-351A0173FF87}"/>
    <cellStyle name="40% - Accent6 26 5 3" xfId="31718" xr:uid="{2DD05793-EF8B-4221-A54E-534BCDCDAD1D}"/>
    <cellStyle name="40% - Accent6 26 5 4" xfId="36923" xr:uid="{49159ADC-4BC1-483B-857F-14EFB3082E33}"/>
    <cellStyle name="40% - Accent6 26 6" xfId="17704" xr:uid="{EF405CC2-43E5-437A-9744-B897F8EDA89F}"/>
    <cellStyle name="40% - Accent6 26 7" xfId="23127" xr:uid="{0919CA3A-4487-48FA-BEF9-DD2C3D94B35E}"/>
    <cellStyle name="40% - Accent6 26 8" xfId="24890" xr:uid="{86C2B2D1-00F7-4A25-B0D7-9C77851BEE8C}"/>
    <cellStyle name="40% - Accent6 26 9" xfId="28139" xr:uid="{DA94E36A-5738-47E8-B25C-6994FD1F8FC4}"/>
    <cellStyle name="40% - Accent6 27" xfId="11110" xr:uid="{15218BEB-48D0-4D55-808B-9A88ECB16086}"/>
    <cellStyle name="40% - Accent6 27 10" xfId="33647" xr:uid="{DC0832C3-7689-488D-B6AD-DB4645BD9BE7}"/>
    <cellStyle name="40% - Accent6 27 2" xfId="12067" xr:uid="{12822C87-9339-4C48-B454-F3D5EB31DC98}"/>
    <cellStyle name="40% - Accent6 27 2 2" xfId="14176" xr:uid="{B5D61A24-6ECA-44FA-90C7-65D022957373}"/>
    <cellStyle name="40% - Accent6 27 2 2 2" xfId="19807" xr:uid="{103615EA-111B-48E1-937A-CA0B066D3CA6}"/>
    <cellStyle name="40% - Accent6 27 2 2 3" xfId="26994" xr:uid="{AE6A1860-DD83-4341-9423-6B07A63A4AA6}"/>
    <cellStyle name="40% - Accent6 27 2 2 4" xfId="30605" xr:uid="{BFF3C0F7-5C92-47D9-981B-DDF8ADF5D261}"/>
    <cellStyle name="40% - Accent6 27 2 2 5" xfId="35785" xr:uid="{EDA91590-2FC9-43DD-B9B3-149D75F727E7}"/>
    <cellStyle name="40% - Accent6 27 2 3" xfId="16621" xr:uid="{D4D7E94C-0C77-46CB-BD2D-3089A35FE1C5}"/>
    <cellStyle name="40% - Accent6 27 2 3 2" xfId="21826" xr:uid="{2EA36128-C548-4425-8DAB-7AC2A9951D5D}"/>
    <cellStyle name="40% - Accent6 27 2 3 3" xfId="32547" xr:uid="{6583D950-1D3C-43FA-8B97-5929D9DEE707}"/>
    <cellStyle name="40% - Accent6 27 2 3 4" xfId="37806" xr:uid="{93608AA4-3646-468C-85BA-4298C2CCC8ED}"/>
    <cellStyle name="40% - Accent6 27 2 4" xfId="18263" xr:uid="{C30E767F-E423-4824-98F7-A1AABEAE5223}"/>
    <cellStyle name="40% - Accent6 27 2 5" xfId="23688" xr:uid="{756B58E7-7C9A-44CA-8B7F-783119B2FD4C}"/>
    <cellStyle name="40% - Accent6 27 2 6" xfId="25450" xr:uid="{F7B13527-6EC4-41EA-AE3F-D009F7461735}"/>
    <cellStyle name="40% - Accent6 27 2 7" xfId="29064" xr:uid="{294949A1-18F7-4190-BB6C-732A66C5BB8F}"/>
    <cellStyle name="40% - Accent6 27 2 8" xfId="34195" xr:uid="{4D0D8F0F-F462-4FA5-9559-BAAFEE5F1BC5}"/>
    <cellStyle name="40% - Accent6 27 3" xfId="12470" xr:uid="{E3D6C287-25B8-4382-B55C-868D2C4FEB07}"/>
    <cellStyle name="40% - Accent6 27 3 2" xfId="14437" xr:uid="{91A80653-5153-4062-9C75-B33E99DF9A6F}"/>
    <cellStyle name="40% - Accent6 27 3 2 2" xfId="20074" xr:uid="{EEF6FE2C-803A-4C8A-9E12-EB8C7FEF3EE1}"/>
    <cellStyle name="40% - Accent6 27 3 2 3" xfId="27261" xr:uid="{DAEC2AC2-4D82-4184-91BA-C8775C53B610}"/>
    <cellStyle name="40% - Accent6 27 3 2 4" xfId="30872" xr:uid="{CB817E83-CEA1-44FC-AE8E-C9772AC02ABD}"/>
    <cellStyle name="40% - Accent6 27 3 2 5" xfId="36052" xr:uid="{95C1F120-2670-41A7-B59D-E162B5251863}"/>
    <cellStyle name="40% - Accent6 27 3 3" xfId="16812" xr:uid="{0E7987EE-5719-4272-AA39-3455EF0A1367}"/>
    <cellStyle name="40% - Accent6 27 3 3 2" xfId="22023" xr:uid="{35FAD3B6-085F-4CB9-B577-3BA0364FCAA1}"/>
    <cellStyle name="40% - Accent6 27 3 3 3" xfId="32744" xr:uid="{6DBA24E6-F6BD-47ED-BCF9-4CB0F9BABA56}"/>
    <cellStyle name="40% - Accent6 27 3 3 4" xfId="38003" xr:uid="{B2077C5D-B65A-4695-80CC-6BD88A99E9DB}"/>
    <cellStyle name="40% - Accent6 27 3 4" xfId="18531" xr:uid="{8E6159B5-1DBC-43F6-A891-C48DB74B7200}"/>
    <cellStyle name="40% - Accent6 27 3 5" xfId="23955" xr:uid="{B1D496B2-7DFC-4D37-AEF5-F67C44132C6C}"/>
    <cellStyle name="40% - Accent6 27 3 6" xfId="25717" xr:uid="{F752B8AA-0106-40CE-BF22-B0C7C5676E1A}"/>
    <cellStyle name="40% - Accent6 27 3 7" xfId="29265" xr:uid="{8CED6189-953E-46C2-82A5-089AA2DB92AE}"/>
    <cellStyle name="40% - Accent6 27 3 8" xfId="34462" xr:uid="{3E5BDA53-DD97-488E-884C-E08868C6AAD6}"/>
    <cellStyle name="40% - Accent6 27 4" xfId="13585" xr:uid="{C7D793C4-1A09-48C8-9BD0-E73C177564E8}"/>
    <cellStyle name="40% - Accent6 27 4 2" xfId="19167" xr:uid="{B194CED4-5E27-476C-B5DF-B575838042E3}"/>
    <cellStyle name="40% - Accent6 27 4 3" xfId="26352" xr:uid="{D10654A1-D6BF-4859-81E9-78B264DA6566}"/>
    <cellStyle name="40% - Accent6 27 4 4" xfId="29921" xr:uid="{58DBE53A-4057-48E1-BCCD-85C973DF88CA}"/>
    <cellStyle name="40% - Accent6 27 4 5" xfId="35097" xr:uid="{862B2E38-0116-4842-9578-EB2C7B7F5ED5}"/>
    <cellStyle name="40% - Accent6 27 5" xfId="15540" xr:uid="{5B91E6A4-7D22-4348-8EFA-AA2E34556C10}"/>
    <cellStyle name="40% - Accent6 27 5 2" xfId="20966" xr:uid="{1EF31DBC-E00F-40E9-A638-3857AABE8DC4}"/>
    <cellStyle name="40% - Accent6 27 5 3" xfId="31741" xr:uid="{E3673B71-E9F2-4478-B83D-44323F800522}"/>
    <cellStyle name="40% - Accent6 27 5 4" xfId="36946" xr:uid="{6C8730DF-DD79-4FD9-9219-B9667346C029}"/>
    <cellStyle name="40% - Accent6 27 6" xfId="17717" xr:uid="{5D5AEBBA-368A-4EFC-AD90-B61A9A4FDE21}"/>
    <cellStyle name="40% - Accent6 27 7" xfId="23140" xr:uid="{046311CB-6B4C-4B78-90E1-2547CC1338F0}"/>
    <cellStyle name="40% - Accent6 27 8" xfId="24903" xr:uid="{0D00BD49-E9EB-447E-9AD8-211BB1CD00B1}"/>
    <cellStyle name="40% - Accent6 27 9" xfId="28162" xr:uid="{C040304B-FF3B-4777-A0E0-2DC7B1BCDF9E}"/>
    <cellStyle name="40% - Accent6 28" xfId="11152" xr:uid="{84F0ACA9-1CEE-42D5-BA7D-EFC3ECDFD1C8}"/>
    <cellStyle name="40% - Accent6 28 10" xfId="33660" xr:uid="{133A1268-EFE4-4162-B65D-C3FDB9A9F6CB}"/>
    <cellStyle name="40% - Accent6 28 2" xfId="12103" xr:uid="{251CA397-394E-4A2A-B688-923FB5647262}"/>
    <cellStyle name="40% - Accent6 28 2 2" xfId="14204" xr:uid="{96624A85-AF50-48F1-9500-22C122935E0B}"/>
    <cellStyle name="40% - Accent6 28 2 2 2" xfId="19835" xr:uid="{E3C50381-A619-40A0-976B-6A5FAD054AB4}"/>
    <cellStyle name="40% - Accent6 28 2 2 3" xfId="27022" xr:uid="{E6F9E0AF-36C5-41A4-B377-DFBACDF9051E}"/>
    <cellStyle name="40% - Accent6 28 2 2 4" xfId="30633" xr:uid="{B3CE66BC-3EB4-430C-8DC4-015F6D9BF71D}"/>
    <cellStyle name="40% - Accent6 28 2 2 5" xfId="35813" xr:uid="{B332B726-7442-4537-AF76-002AA9F873AD}"/>
    <cellStyle name="40% - Accent6 28 2 3" xfId="16641" xr:uid="{041DEE9F-D021-4D60-A1A0-0152CF187220}"/>
    <cellStyle name="40% - Accent6 28 2 3 2" xfId="21846" xr:uid="{F5ED3BD8-D7E2-45CB-8C2C-A4EB4B4F23A6}"/>
    <cellStyle name="40% - Accent6 28 2 3 3" xfId="32567" xr:uid="{49B12E59-AABA-4935-8848-27E35962A3E3}"/>
    <cellStyle name="40% - Accent6 28 2 3 4" xfId="37826" xr:uid="{F5908B94-7FBB-4B56-BC6A-EBEF4F484393}"/>
    <cellStyle name="40% - Accent6 28 2 4" xfId="18291" xr:uid="{B3A3350B-07B4-4B0E-BB63-4753F612721C}"/>
    <cellStyle name="40% - Accent6 28 2 5" xfId="23716" xr:uid="{B6C44F55-B1F0-4B13-8B37-4FFA27AA3D02}"/>
    <cellStyle name="40% - Accent6 28 2 6" xfId="25478" xr:uid="{305E2774-8811-4D71-84CE-9EA32247D548}"/>
    <cellStyle name="40% - Accent6 28 2 7" xfId="29084" xr:uid="{9ECC9300-C445-47A4-A8CA-5E74397445FB}"/>
    <cellStyle name="40% - Accent6 28 2 8" xfId="34223" xr:uid="{7620C528-066C-44A6-972E-EA8382077D85}"/>
    <cellStyle name="40% - Accent6 28 3" xfId="12500" xr:uid="{837A7D73-6AE7-4BE7-88E5-FAC05767D148}"/>
    <cellStyle name="40% - Accent6 28 3 2" xfId="14454" xr:uid="{A181367E-B7B5-40FE-A4DF-0B89CC96BB15}"/>
    <cellStyle name="40% - Accent6 28 3 2 2" xfId="20091" xr:uid="{287A4E84-4648-4812-A531-B30CF6EFF94C}"/>
    <cellStyle name="40% - Accent6 28 3 2 3" xfId="27278" xr:uid="{CF069AE5-C0A4-46F8-A9ED-BF34BD929A21}"/>
    <cellStyle name="40% - Accent6 28 3 2 4" xfId="30889" xr:uid="{659485C9-41D5-4F07-A10C-CB03D418051E}"/>
    <cellStyle name="40% - Accent6 28 3 2 5" xfId="36069" xr:uid="{90B83836-B9F8-439D-9BF3-BF0DAC571369}"/>
    <cellStyle name="40% - Accent6 28 3 3" xfId="16825" xr:uid="{0B86EF75-5C01-4664-8AB5-241D32C254F9}"/>
    <cellStyle name="40% - Accent6 28 3 3 2" xfId="22036" xr:uid="{F6503EE8-D514-413E-B091-6F95A97E17D7}"/>
    <cellStyle name="40% - Accent6 28 3 3 3" xfId="32757" xr:uid="{8B4F14D9-2C95-442C-A69D-2CC1B8B03A64}"/>
    <cellStyle name="40% - Accent6 28 3 3 4" xfId="38016" xr:uid="{6EED8632-4AEA-4938-9049-69CBD8E3C8DC}"/>
    <cellStyle name="40% - Accent6 28 3 4" xfId="18548" xr:uid="{EA60755B-B48F-4D7A-B2A9-B6F4FA985B79}"/>
    <cellStyle name="40% - Accent6 28 3 5" xfId="23972" xr:uid="{D90832F7-7C88-4AF8-BC6B-D2742371E097}"/>
    <cellStyle name="40% - Accent6 28 3 6" xfId="25734" xr:uid="{6E22481F-AB7E-4324-BFAE-A3342C3EDC37}"/>
    <cellStyle name="40% - Accent6 28 3 7" xfId="29279" xr:uid="{082972C5-1A47-4FE2-9152-2820F56467B6}"/>
    <cellStyle name="40% - Accent6 28 3 8" xfId="34479" xr:uid="{4D363418-02A0-429A-AE0B-FEF88E01C28E}"/>
    <cellStyle name="40% - Accent6 28 4" xfId="13598" xr:uid="{1270EC2D-6AA3-4C69-A9ED-F0C3E6DD6A2A}"/>
    <cellStyle name="40% - Accent6 28 4 2" xfId="19180" xr:uid="{3E751EEF-096B-43D9-A08B-42984858B14A}"/>
    <cellStyle name="40% - Accent6 28 4 3" xfId="26365" xr:uid="{CBD09C15-7BA1-47B8-BDD3-777EA54DB555}"/>
    <cellStyle name="40% - Accent6 28 4 4" xfId="29934" xr:uid="{7202400A-7155-4EDF-A0C4-D088CEB34BAE}"/>
    <cellStyle name="40% - Accent6 28 4 5" xfId="35110" xr:uid="{94C8067A-266E-4EF1-8FBB-E32B4D4AA608}"/>
    <cellStyle name="40% - Accent6 28 5" xfId="15554" xr:uid="{5B618925-17D4-47E0-9FB6-692CB6E0FE40}"/>
    <cellStyle name="40% - Accent6 28 5 2" xfId="20980" xr:uid="{5B7BA55F-C42B-4AF8-9E1A-18290AE2439C}"/>
    <cellStyle name="40% - Accent6 28 5 3" xfId="31755" xr:uid="{8AD2EB33-7004-4FE8-A5F7-DC7DD8043594}"/>
    <cellStyle name="40% - Accent6 28 5 4" xfId="36960" xr:uid="{F158D721-8B57-4F5D-A532-902016E6153E}"/>
    <cellStyle name="40% - Accent6 28 6" xfId="17730" xr:uid="{F27214AE-8B37-462E-B240-D41A85911015}"/>
    <cellStyle name="40% - Accent6 28 7" xfId="23153" xr:uid="{706AD02E-CCC0-49A0-B4A5-3BA49E1A036F}"/>
    <cellStyle name="40% - Accent6 28 8" xfId="24916" xr:uid="{15FE6CB0-84B3-4ABE-A706-CCBFA62D2A01}"/>
    <cellStyle name="40% - Accent6 28 9" xfId="28176" xr:uid="{3326F22F-BE95-40F2-A8B4-6488EAB9F9D8}"/>
    <cellStyle name="40% - Accent6 29" xfId="11194" xr:uid="{9474996D-787F-4F7A-9550-AE1BB0DD1F45}"/>
    <cellStyle name="40% - Accent6 29 10" xfId="33674" xr:uid="{72B34A72-1D48-4D36-83B7-E66B73C39ECB}"/>
    <cellStyle name="40% - Accent6 29 2" xfId="12139" xr:uid="{EEE5AE27-4341-40A6-AD31-4FCF187BC15C}"/>
    <cellStyle name="40% - Accent6 29 2 2" xfId="14230" xr:uid="{184A5211-AED2-4CDF-B2C6-8F999F43F3B8}"/>
    <cellStyle name="40% - Accent6 29 2 2 2" xfId="19863" xr:uid="{80866387-E52C-41BB-9519-B4DC474B7437}"/>
    <cellStyle name="40% - Accent6 29 2 2 3" xfId="27050" xr:uid="{83B467FB-4F05-4B85-852F-C084C91FE538}"/>
    <cellStyle name="40% - Accent6 29 2 2 4" xfId="30661" xr:uid="{2D5156DF-B641-4CC3-A499-436634A58DFD}"/>
    <cellStyle name="40% - Accent6 29 2 2 5" xfId="35841" xr:uid="{52564672-03F6-42A7-81E3-5C5F4D997740}"/>
    <cellStyle name="40% - Accent6 29 2 3" xfId="16662" xr:uid="{942907AD-6FDA-435B-8BDB-4AE5936AA92D}"/>
    <cellStyle name="40% - Accent6 29 2 3 2" xfId="21869" xr:uid="{3E4AB3F0-8FE9-4E3A-8486-839CFC8251C4}"/>
    <cellStyle name="40% - Accent6 29 2 3 3" xfId="32590" xr:uid="{5B465349-6D3A-4FA6-BF5C-B82900021F72}"/>
    <cellStyle name="40% - Accent6 29 2 3 4" xfId="37849" xr:uid="{DF559DB5-162F-47C1-A7BD-42F45B43BC0B}"/>
    <cellStyle name="40% - Accent6 29 2 4" xfId="18319" xr:uid="{0E6AAB35-68C8-419C-A000-844CC3CE31F9}"/>
    <cellStyle name="40% - Accent6 29 2 5" xfId="23744" xr:uid="{0A343521-639B-492C-8690-12B48347E8C8}"/>
    <cellStyle name="40% - Accent6 29 2 6" xfId="25506" xr:uid="{4BAB6EBC-21E6-4C93-9D2B-3E3EA76D5418}"/>
    <cellStyle name="40% - Accent6 29 2 7" xfId="29107" xr:uid="{5B692B3D-D103-4BDE-9570-A8A887780A28}"/>
    <cellStyle name="40% - Accent6 29 2 8" xfId="34251" xr:uid="{63D30567-0EA8-4D5C-94E2-C3605329C928}"/>
    <cellStyle name="40% - Accent6 29 3" xfId="12531" xr:uid="{05A0820E-6EFF-4753-A64B-0693ABC302D6}"/>
    <cellStyle name="40% - Accent6 29 3 2" xfId="14472" xr:uid="{5FFCC0FF-900D-435F-A629-B6E30D380BEA}"/>
    <cellStyle name="40% - Accent6 29 3 2 2" xfId="20109" xr:uid="{74B36665-4BFC-48C3-AF10-DA4281362D73}"/>
    <cellStyle name="40% - Accent6 29 3 2 3" xfId="27296" xr:uid="{D140E4DF-18AF-4A34-8067-C1B1749FFB19}"/>
    <cellStyle name="40% - Accent6 29 3 2 4" xfId="30907" xr:uid="{5E243ACF-357D-4372-8A66-68AF0F342D15}"/>
    <cellStyle name="40% - Accent6 29 3 2 5" xfId="36087" xr:uid="{8634EDCC-F456-4F07-A8C3-C91EE4DA8238}"/>
    <cellStyle name="40% - Accent6 29 3 3" xfId="16840" xr:uid="{44D3798D-085E-45DE-9884-0B7DA3643160}"/>
    <cellStyle name="40% - Accent6 29 3 3 2" xfId="22050" xr:uid="{32741E2D-4E03-4B72-BD6D-73C972DE5EEC}"/>
    <cellStyle name="40% - Accent6 29 3 3 3" xfId="32771" xr:uid="{E1925648-4D5D-4B1E-9CCC-1BE4DCA89A3A}"/>
    <cellStyle name="40% - Accent6 29 3 3 4" xfId="38030" xr:uid="{FAF2BC37-2D50-4A2B-B375-B438A960EDC3}"/>
    <cellStyle name="40% - Accent6 29 3 4" xfId="18566" xr:uid="{31D6D7EF-FDCE-416A-A9A7-7519EC1F8719}"/>
    <cellStyle name="40% - Accent6 29 3 5" xfId="23990" xr:uid="{F9AE56C1-01C2-4E61-B302-1EED1B047372}"/>
    <cellStyle name="40% - Accent6 29 3 6" xfId="25752" xr:uid="{FA34EC76-98F9-41DE-BADC-685D83E06585}"/>
    <cellStyle name="40% - Accent6 29 3 7" xfId="29293" xr:uid="{264468D9-A4E5-4A18-86AC-B6D92EE4AAAA}"/>
    <cellStyle name="40% - Accent6 29 3 8" xfId="34497" xr:uid="{8857BCBD-7E7C-43A9-A779-D0C86FDC8E95}"/>
    <cellStyle name="40% - Accent6 29 4" xfId="13612" xr:uid="{E449F351-DAC0-4185-9279-CBC72A0610CA}"/>
    <cellStyle name="40% - Accent6 29 4 2" xfId="19194" xr:uid="{B3CC1CAD-CD6E-4076-A228-23E011484F0F}"/>
    <cellStyle name="40% - Accent6 29 4 3" xfId="26379" xr:uid="{364156CB-7A62-4919-AD07-5409F2A7C74A}"/>
    <cellStyle name="40% - Accent6 29 4 4" xfId="29948" xr:uid="{A05E85FC-59D5-4009-B81A-71F1EFC7CEF3}"/>
    <cellStyle name="40% - Accent6 29 4 5" xfId="35124" xr:uid="{90A7C81B-FD7A-4ED8-9FFF-A3BA490264A7}"/>
    <cellStyle name="40% - Accent6 29 5" xfId="15569" xr:uid="{ECDD25AF-7C21-4114-B975-EE61BC3148E1}"/>
    <cellStyle name="40% - Accent6 29 5 2" xfId="20995" xr:uid="{DC8ED40F-5DEC-46CF-BF31-3FD24054C168}"/>
    <cellStyle name="40% - Accent6 29 5 3" xfId="31770" xr:uid="{4669C0B1-1DBD-4A7F-9444-19532CEBE595}"/>
    <cellStyle name="40% - Accent6 29 5 4" xfId="36975" xr:uid="{70D8B048-5090-4306-AC62-CAACD9EAFAAE}"/>
    <cellStyle name="40% - Accent6 29 6" xfId="17744" xr:uid="{381FF301-DBC6-4F60-9D2E-6A97228B7F1C}"/>
    <cellStyle name="40% - Accent6 29 7" xfId="23167" xr:uid="{AB5017BD-7080-402B-B4C4-B52C8D7045F5}"/>
    <cellStyle name="40% - Accent6 29 8" xfId="24930" xr:uid="{E0FE874D-1A47-48D5-9E3F-18B5D5F6EBD3}"/>
    <cellStyle name="40% - Accent6 29 9" xfId="28191" xr:uid="{6C17D381-9E37-4DA8-8E66-9EC23600F077}"/>
    <cellStyle name="40% - Accent6 3" xfId="892" xr:uid="{296E78FB-792E-46C0-BA9F-48F04CC9CE8C}"/>
    <cellStyle name="40% - Accent6 3 10" xfId="893" xr:uid="{FC9B9737-E71B-4959-B2EC-9B7C5EE6C922}"/>
    <cellStyle name="40% - Accent6 3 10 2" xfId="24284" xr:uid="{02D286AE-BA3D-4E67-98E4-E5E6BCB7E64B}"/>
    <cellStyle name="40% - Accent6 3 11" xfId="894" xr:uid="{139864E7-60B9-4440-A71C-09576F237221}"/>
    <cellStyle name="40% - Accent6 3 11 2" xfId="33028" xr:uid="{5FE78BB6-5422-42E0-A517-BF5EB525BA56}"/>
    <cellStyle name="40% - Accent6 3 12" xfId="895" xr:uid="{42628AE3-9F9F-482E-A78C-14480CB600B0}"/>
    <cellStyle name="40% - Accent6 3 12 2" xfId="9881" xr:uid="{1AA94818-3F96-4DA6-A638-53D1B5100E38}"/>
    <cellStyle name="40% - Accent6 3 13" xfId="896" xr:uid="{9F1C674A-F826-4588-A1E1-76028D6CF860}"/>
    <cellStyle name="40% - Accent6 3 14" xfId="897" xr:uid="{FB0BC01E-04C4-4E50-8F86-FECE83EB2BB4}"/>
    <cellStyle name="40% - Accent6 3 2" xfId="898" xr:uid="{F29AC0E3-A17A-489D-90ED-8B1355E3AECA}"/>
    <cellStyle name="40% - Accent6 3 2 10" xfId="9032" xr:uid="{49E9581E-E713-4D31-8D5D-E89F4CC97655}"/>
    <cellStyle name="40% - Accent6 3 2 2" xfId="13695" xr:uid="{1CAD459B-C97B-4E49-A41B-9A9E4629B774}"/>
    <cellStyle name="40% - Accent6 3 2 2 2" xfId="19278" xr:uid="{2DC3380A-0865-4F69-B08C-42B3DE73B490}"/>
    <cellStyle name="40% - Accent6 3 2 2 3" xfId="26464" xr:uid="{BB52288E-7352-40F6-97A6-5A9F7A363256}"/>
    <cellStyle name="40% - Accent6 3 2 2 4" xfId="30032" xr:uid="{5AE903BA-33BC-4605-ADB0-DDB9F98F7EA3}"/>
    <cellStyle name="40% - Accent6 3 2 2 5" xfId="35210" xr:uid="{23CB21C2-186C-4E0C-B321-087072AC489D}"/>
    <cellStyle name="40% - Accent6 3 2 3" xfId="15247" xr:uid="{295AEA08-908E-4796-AFD9-7FA2F437AF0F}"/>
    <cellStyle name="40% - Accent6 3 2 3 2" xfId="20630" xr:uid="{061F82E6-8215-493E-8D1A-471964BB7578}"/>
    <cellStyle name="40% - Accent6 3 2 3 3" xfId="31406" xr:uid="{954B9F58-75B9-4C4F-BA3B-F1FB00F7DE65}"/>
    <cellStyle name="40% - Accent6 3 2 3 4" xfId="36610" xr:uid="{A28E0FCE-56B2-41FD-B029-BA6AF7AF09FC}"/>
    <cellStyle name="40% - Accent6 3 2 4" xfId="17350" xr:uid="{F47E5063-522D-4746-8FD0-6261768B9C3F}"/>
    <cellStyle name="40% - Accent6 3 2 5" xfId="22728" xr:uid="{5A1585F6-2426-486D-A831-1B42203315CE}"/>
    <cellStyle name="40% - Accent6 3 2 6" xfId="24490" xr:uid="{69D36463-9301-4F89-98C9-A19D6619DF33}"/>
    <cellStyle name="40% - Accent6 3 2 7" xfId="27826" xr:uid="{D330DA14-75E3-4A5D-83AE-4B41A79F7994}"/>
    <cellStyle name="40% - Accent6 3 2 8" xfId="33234" xr:uid="{A2EB82A9-860F-4440-83EF-6F87AAE80E13}"/>
    <cellStyle name="40% - Accent6 3 2 9" xfId="10472" xr:uid="{F1BA3A8A-3589-4ECA-8C1C-8E4706ABDD61}"/>
    <cellStyle name="40% - Accent6 3 3" xfId="899" xr:uid="{B38434FF-5A6C-4755-BBFA-F0D28F02A532}"/>
    <cellStyle name="40% - Accent6 3 3 10" xfId="9031" xr:uid="{B16BE7B6-208A-45EC-AD7A-B23AEA3819F8}"/>
    <cellStyle name="40% - Accent6 3 3 2" xfId="13788" xr:uid="{0B78ED08-3C9E-45EB-AD26-3AE3ECB431D2}"/>
    <cellStyle name="40% - Accent6 3 3 2 2" xfId="19394" xr:uid="{8F4EC2BB-F9C5-4B2F-9213-D0B66EF1D729}"/>
    <cellStyle name="40% - Accent6 3 3 2 3" xfId="26580" xr:uid="{0F3C485A-958A-4E92-98E4-8D14CE8A21AF}"/>
    <cellStyle name="40% - Accent6 3 3 2 4" xfId="30191" xr:uid="{6D47D8B7-D04F-4139-A23F-6BBE0A489A9D}"/>
    <cellStyle name="40% - Accent6 3 3 2 5" xfId="35370" xr:uid="{FC7DF60C-9D9B-4F0C-8C1B-843066DD9550}"/>
    <cellStyle name="40% - Accent6 3 3 3" xfId="16300" xr:uid="{AABF355B-20D1-40D5-A5BD-45459B8A5063}"/>
    <cellStyle name="40% - Accent6 3 3 3 2" xfId="21483" xr:uid="{ACA8B699-7A55-456C-B570-6843ED7DBA13}"/>
    <cellStyle name="40% - Accent6 3 3 3 3" xfId="32204" xr:uid="{880C913D-C333-4C88-837C-1888B8447AFF}"/>
    <cellStyle name="40% - Accent6 3 3 3 4" xfId="37463" xr:uid="{FBD12B4B-0B1E-4821-990F-97D5494EC56B}"/>
    <cellStyle name="40% - Accent6 3 3 4" xfId="17920" xr:uid="{CB5BEA90-A6BC-41C2-9182-A30C7AB920D6}"/>
    <cellStyle name="40% - Accent6 3 3 5" xfId="23344" xr:uid="{6052B146-A26D-4443-AF6E-892017F3F8D9}"/>
    <cellStyle name="40% - Accent6 3 3 6" xfId="25106" xr:uid="{7092376B-4801-46B8-A740-95DC7A198213}"/>
    <cellStyle name="40% - Accent6 3 3 7" xfId="28716" xr:uid="{16F903B5-8105-43BE-B719-8ABF1619624C}"/>
    <cellStyle name="40% - Accent6 3 3 8" xfId="33851" xr:uid="{F7FD6B89-AF10-49A1-843E-CFE169A13DA6}"/>
    <cellStyle name="40% - Accent6 3 3 9" xfId="11576" xr:uid="{3916F480-BAC7-4573-B74C-ABD5BF2DD524}"/>
    <cellStyle name="40% - Accent6 3 4" xfId="900" xr:uid="{F443ACA9-4E4E-48EC-8299-33DD6824F761}"/>
    <cellStyle name="40% - Accent6 3 4 2" xfId="14727" xr:uid="{9427B607-BD7D-418D-ADA1-FAB010F33B30}"/>
    <cellStyle name="40% - Accent6 3 4 2 2" xfId="20362" xr:uid="{5731B156-226A-4B87-B7EE-274A827FF6EB}"/>
    <cellStyle name="40% - Accent6 3 4 2 3" xfId="27549" xr:uid="{744E2F9C-DB91-4FAA-9816-EA69C4359AC0}"/>
    <cellStyle name="40% - Accent6 3 4 2 4" xfId="31158" xr:uid="{F82E1BC9-0228-45E9-B35D-A67130BC35E4}"/>
    <cellStyle name="40% - Accent6 3 4 2 5" xfId="36341" xr:uid="{F6935CB8-108F-4968-A6EE-F23B1FA209CC}"/>
    <cellStyle name="40% - Accent6 3 4 3" xfId="16911" xr:uid="{CCD74B90-A5A5-45EE-A9AA-1B62C13113E2}"/>
    <cellStyle name="40% - Accent6 3 4 3 2" xfId="22119" xr:uid="{EA9021B7-A2E7-4460-AF3F-58053DFBFD45}"/>
    <cellStyle name="40% - Accent6 3 4 3 3" xfId="32840" xr:uid="{5097BE5B-8B70-47A5-A6C8-357D515735F4}"/>
    <cellStyle name="40% - Accent6 3 4 3 4" xfId="38098" xr:uid="{2E67FF1C-EE25-4597-A0CB-577A6F071196}"/>
    <cellStyle name="40% - Accent6 3 4 4" xfId="17423" xr:uid="{2A1CBECB-8B1B-4648-B65D-91CED9A51726}"/>
    <cellStyle name="40% - Accent6 3 4 5" xfId="22844" xr:uid="{AFBF20D4-32A2-4679-BC62-027AFD64BD74}"/>
    <cellStyle name="40% - Accent6 3 4 6" xfId="24606" xr:uid="{9ED4D8D7-B639-4E4C-AA9B-86A066B1080D}"/>
    <cellStyle name="40% - Accent6 3 4 7" xfId="29375" xr:uid="{5879AE83-D718-40C9-9798-E7A2298B17D4}"/>
    <cellStyle name="40% - Accent6 3 4 8" xfId="33350" xr:uid="{61224EDD-CF5C-401A-8AE5-3AF046BCB0E0}"/>
    <cellStyle name="40% - Accent6 3 4 9" xfId="10515" xr:uid="{39F8E1F7-4028-4356-80D3-B402E446B4C8}"/>
    <cellStyle name="40% - Accent6 3 5" xfId="901" xr:uid="{7324E7C8-6FF0-46F0-BB74-B2BA87149D1E}"/>
    <cellStyle name="40% - Accent6 3 5 2" xfId="18861" xr:uid="{176549CA-6C47-4800-93FD-BC559F09A648}"/>
    <cellStyle name="40% - Accent6 3 5 3" xfId="26046" xr:uid="{2C3C1EDB-0D98-4D8F-BC6C-F1C5787D52C5}"/>
    <cellStyle name="40% - Accent6 3 5 4" xfId="29620" xr:uid="{C20C4038-7CF5-4EBD-B78E-85892AA89F48}"/>
    <cellStyle name="40% - Accent6 3 5 5" xfId="34791" xr:uid="{F2B2A650-42D6-4E8C-93D3-083A22EA7915}"/>
    <cellStyle name="40% - Accent6 3 5 6" xfId="13325" xr:uid="{3B655A79-7F61-41C3-A449-964D41B4F4DA}"/>
    <cellStyle name="40% - Accent6 3 6" xfId="902" xr:uid="{9EB42C40-EEA2-45CB-84D0-48AB76897D9E}"/>
    <cellStyle name="40% - Accent6 3 6 2" xfId="38727" xr:uid="{0CCAD9AD-4497-4CC7-B81C-AACF52F80A73}"/>
    <cellStyle name="40% - Accent6 3 6 3" xfId="14917" xr:uid="{937D2BE6-C3C8-4886-8540-0C7F8ABF9024}"/>
    <cellStyle name="40% - Accent6 3 7" xfId="903" xr:uid="{7804C82A-622B-42CD-AB34-51E8F1CA9C6D}"/>
    <cellStyle name="40% - Accent6 3 7 2" xfId="17144" xr:uid="{0B7A4BA2-19AD-462D-B8FD-DD5961D5CF23}"/>
    <cellStyle name="40% - Accent6 3 8" xfId="904" xr:uid="{3DB61E58-C1B9-47DC-87C2-09FCC9679C3A}"/>
    <cellStyle name="40% - Accent6 3 8 2" xfId="22324" xr:uid="{3C08914A-E415-440D-ABF4-20C6B8E49046}"/>
    <cellStyle name="40% - Accent6 3 9" xfId="905" xr:uid="{46CAC2DD-3CF7-4942-8BC6-729876A3E44D}"/>
    <cellStyle name="40% - Accent6 3 9 2" xfId="22524" xr:uid="{599349B8-1CC8-4A6E-9C60-6ADAFBEE8991}"/>
    <cellStyle name="40% - Accent6 3_Finance" xfId="906" xr:uid="{1EA1235F-5E63-4C70-A376-270D8ECFFFF2}"/>
    <cellStyle name="40% - Accent6 30" xfId="11236" xr:uid="{9CD52EEC-FDE3-4134-BAB3-7017B12C97BD}"/>
    <cellStyle name="40% - Accent6 30 10" xfId="33688" xr:uid="{A904C213-2CD6-4F22-AC5D-EBE2844C1147}"/>
    <cellStyle name="40% - Accent6 30 2" xfId="12171" xr:uid="{68E735EB-B1D8-4F50-95EE-F27E4212A28C}"/>
    <cellStyle name="40% - Accent6 30 2 2" xfId="14251" xr:uid="{F9CB40AF-8F45-415E-A7E5-B3A75BB1FC6C}"/>
    <cellStyle name="40% - Accent6 30 2 2 2" xfId="19887" xr:uid="{0647E316-F2DD-47AA-9B6E-D9ABE5D7F1C4}"/>
    <cellStyle name="40% - Accent6 30 2 2 3" xfId="27074" xr:uid="{AD80AA11-2D9C-4839-A391-E932BBD48E8B}"/>
    <cellStyle name="40% - Accent6 30 2 2 4" xfId="30685" xr:uid="{FB9914BE-AA6D-4A39-B2B7-96B09F83D829}"/>
    <cellStyle name="40% - Accent6 30 2 2 5" xfId="35865" xr:uid="{8408A95D-0E83-460E-8266-6B62FF4A6BFA}"/>
    <cellStyle name="40% - Accent6 30 2 3" xfId="16680" xr:uid="{21FE6B53-DD0E-40A8-BB74-9DEC7EC6F016}"/>
    <cellStyle name="40% - Accent6 30 2 3 2" xfId="21890" xr:uid="{886A51BF-2E9C-4459-B1DB-B3F607A58220}"/>
    <cellStyle name="40% - Accent6 30 2 3 3" xfId="32611" xr:uid="{978E1E91-BFA0-48F7-B96A-18FF20BEDA05}"/>
    <cellStyle name="40% - Accent6 30 2 3 4" xfId="37870" xr:uid="{EF153C29-352E-403D-B387-CA69E178AEC9}"/>
    <cellStyle name="40% - Accent6 30 2 4" xfId="18343" xr:uid="{E1F4133E-09D2-4077-AAD1-BEDE05B0F52B}"/>
    <cellStyle name="40% - Accent6 30 2 5" xfId="23768" xr:uid="{3EAE1788-5103-4121-AE0E-8C5BAEBDD1C4}"/>
    <cellStyle name="40% - Accent6 30 2 6" xfId="25530" xr:uid="{C5212240-E9F8-45F5-96ED-BCE1E7E443A0}"/>
    <cellStyle name="40% - Accent6 30 2 7" xfId="29129" xr:uid="{42B2B86F-F6A3-4828-864C-CCA31D98A7C9}"/>
    <cellStyle name="40% - Accent6 30 2 8" xfId="34275" xr:uid="{FB39DF7F-FBCD-4D6D-8F54-CDF5631D1E50}"/>
    <cellStyle name="40% - Accent6 30 3" xfId="12562" xr:uid="{45057EE5-1E2C-41A4-949B-43B805B21157}"/>
    <cellStyle name="40% - Accent6 30 3 2" xfId="14495" xr:uid="{5B4E7590-D901-4C07-A836-5F26E8027C5D}"/>
    <cellStyle name="40% - Accent6 30 3 2 2" xfId="20132" xr:uid="{C1BE3927-018B-4C70-A619-989074F21976}"/>
    <cellStyle name="40% - Accent6 30 3 2 3" xfId="27319" xr:uid="{F65179F7-8FC6-4833-94DC-9FA4869EFC3A}"/>
    <cellStyle name="40% - Accent6 30 3 2 4" xfId="30930" xr:uid="{D66B3E3C-6724-4F65-9B09-2DD3B1C905F8}"/>
    <cellStyle name="40% - Accent6 30 3 2 5" xfId="36110" xr:uid="{44B95284-0B4C-4241-9D36-98A731667386}"/>
    <cellStyle name="40% - Accent6 30 3 3" xfId="16854" xr:uid="{2D3CA628-0F12-43C4-8567-2BDFC38FF21B}"/>
    <cellStyle name="40% - Accent6 30 3 3 2" xfId="22064" xr:uid="{E81EDF2E-1D70-4D92-9DB3-2438F2D52D4A}"/>
    <cellStyle name="40% - Accent6 30 3 3 3" xfId="32785" xr:uid="{1770CADC-04A6-4378-B6F1-27D3208B4749}"/>
    <cellStyle name="40% - Accent6 30 3 3 4" xfId="38044" xr:uid="{6D20F0FC-B655-4372-84F4-743DF25617AC}"/>
    <cellStyle name="40% - Accent6 30 3 4" xfId="18589" xr:uid="{ADEB44ED-AB36-44B7-8110-89A85D11BA2D}"/>
    <cellStyle name="40% - Accent6 30 3 5" xfId="24013" xr:uid="{ACB27D45-3262-4C0F-9FEB-12FBE335D947}"/>
    <cellStyle name="40% - Accent6 30 3 6" xfId="25775" xr:uid="{14E51EEF-C05C-4D7D-B795-A5D177244C12}"/>
    <cellStyle name="40% - Accent6 30 3 7" xfId="29307" xr:uid="{7CD5A4C5-D4F3-470F-921A-F3A4229007D9}"/>
    <cellStyle name="40% - Accent6 30 3 8" xfId="34520" xr:uid="{E2A9860D-9453-4FD0-8291-1CB4F0D8A952}"/>
    <cellStyle name="40% - Accent6 30 4" xfId="13626" xr:uid="{45814C53-CC26-434D-9242-092B8A2D589D}"/>
    <cellStyle name="40% - Accent6 30 4 2" xfId="19208" xr:uid="{2349ED31-DB6B-4B35-8B3A-8E963DACDFA7}"/>
    <cellStyle name="40% - Accent6 30 4 3" xfId="26393" xr:uid="{DA744E40-AE29-485A-B18C-5D88360B08DB}"/>
    <cellStyle name="40% - Accent6 30 4 4" xfId="29962" xr:uid="{26365A84-9C6F-47E2-B408-FB20E103D00F}"/>
    <cellStyle name="40% - Accent6 30 4 5" xfId="35138" xr:uid="{F39B20DD-638D-45C0-B3F3-6A2CD3ABB2E5}"/>
    <cellStyle name="40% - Accent6 30 5" xfId="15583" xr:uid="{C543CC75-928F-4D8F-A0BE-443E112AC9B2}"/>
    <cellStyle name="40% - Accent6 30 5 2" xfId="21009" xr:uid="{4039D742-FF47-41A2-856C-24A363C62571}"/>
    <cellStyle name="40% - Accent6 30 5 3" xfId="31784" xr:uid="{AD4B3A9C-FF23-465C-8B00-BD59C501E9E6}"/>
    <cellStyle name="40% - Accent6 30 5 4" xfId="36989" xr:uid="{5E7BE1ED-A3A6-4620-BFB6-1AFCCC203158}"/>
    <cellStyle name="40% - Accent6 30 6" xfId="17758" xr:uid="{5EFFC5A5-6779-4198-A824-4E71C24A6618}"/>
    <cellStyle name="40% - Accent6 30 7" xfId="23181" xr:uid="{33A13F6E-943A-4387-ACF4-4820B415DC77}"/>
    <cellStyle name="40% - Accent6 30 8" xfId="24944" xr:uid="{04867F0C-5821-4FEF-BF01-BDE647F35895}"/>
    <cellStyle name="40% - Accent6 30 9" xfId="28205" xr:uid="{9F70FA72-0794-4ACB-B4A0-68BE0C3A5EAA}"/>
    <cellStyle name="40% - Accent6 31" xfId="11278" xr:uid="{C8645B29-9B9E-4B5A-AD3A-C9BE716D794D}"/>
    <cellStyle name="40% - Accent6 31 10" xfId="33702" xr:uid="{0B90C8D3-DB89-4459-BFFB-B704F766AF68}"/>
    <cellStyle name="40% - Accent6 31 2" xfId="12207" xr:uid="{D951A611-B2C8-4730-B865-BEF4B9E83192}"/>
    <cellStyle name="40% - Accent6 31 2 2" xfId="14276" xr:uid="{1A390ACE-35ED-4368-A329-58C7F6B170B5}"/>
    <cellStyle name="40% - Accent6 31 2 2 2" xfId="19913" xr:uid="{1E3DDBAD-AF41-4D44-A78C-70ED9178993A}"/>
    <cellStyle name="40% - Accent6 31 2 2 3" xfId="27100" xr:uid="{422A2760-EF43-441C-B4CC-CB119B802B51}"/>
    <cellStyle name="40% - Accent6 31 2 2 4" xfId="30711" xr:uid="{8B33E63E-EEDA-4EBD-8290-B410C1AF14C5}"/>
    <cellStyle name="40% - Accent6 31 2 2 5" xfId="35891" xr:uid="{076FCF5B-F893-443E-BAA0-4E81247CD6E8}"/>
    <cellStyle name="40% - Accent6 31 2 3" xfId="16700" xr:uid="{4F8920DA-2AE3-4593-8657-E05D9640AD71}"/>
    <cellStyle name="40% - Accent6 31 2 3 2" xfId="21911" xr:uid="{148882EB-1A59-4CF0-BC92-2C5DD44A0CB9}"/>
    <cellStyle name="40% - Accent6 31 2 3 3" xfId="32632" xr:uid="{071176E6-9153-4E37-8BEC-0751824DFFE5}"/>
    <cellStyle name="40% - Accent6 31 2 3 4" xfId="37891" xr:uid="{57DE7B9E-3C37-4172-8B0A-79F3E052973B}"/>
    <cellStyle name="40% - Accent6 31 2 4" xfId="18369" xr:uid="{938E5652-0CA4-40A0-B738-16FF9A52E2DC}"/>
    <cellStyle name="40% - Accent6 31 2 5" xfId="23794" xr:uid="{1B552B21-901A-44F2-ADC3-1400CDD04094}"/>
    <cellStyle name="40% - Accent6 31 2 6" xfId="25556" xr:uid="{CF6772C5-72A1-4740-BE8E-60B557FD6F23}"/>
    <cellStyle name="40% - Accent6 31 2 7" xfId="29150" xr:uid="{610B6799-42C6-40DE-836B-F38BA9623C39}"/>
    <cellStyle name="40% - Accent6 31 2 8" xfId="34301" xr:uid="{46A94201-8229-4F4A-90C4-95170EC45CF2}"/>
    <cellStyle name="40% - Accent6 31 3" xfId="12595" xr:uid="{7F2C3941-E423-4D7F-8956-2D8AEFF08654}"/>
    <cellStyle name="40% - Accent6 31 3 2" xfId="14515" xr:uid="{15DD2881-3F32-4E6F-9A1C-24CEF261D2C7}"/>
    <cellStyle name="40% - Accent6 31 3 2 2" xfId="20152" xr:uid="{6F5520E5-9639-4804-B1B8-5D59B80831AC}"/>
    <cellStyle name="40% - Accent6 31 3 2 3" xfId="27339" xr:uid="{86FA822C-5B3A-4D17-A2AC-81B8D16B5E79}"/>
    <cellStyle name="40% - Accent6 31 3 2 4" xfId="30950" xr:uid="{CB12F257-E117-43A7-A053-F12B9183F954}"/>
    <cellStyle name="40% - Accent6 31 3 2 5" xfId="36130" xr:uid="{D970BA5A-1541-45FB-8249-7DCF9561B2E4}"/>
    <cellStyle name="40% - Accent6 31 3 3" xfId="16868" xr:uid="{1806EF0A-5858-46C6-8C2A-268A4CBB385B}"/>
    <cellStyle name="40% - Accent6 31 3 3 2" xfId="22078" xr:uid="{57E9860F-9BC6-4276-85C1-345A7D1221EA}"/>
    <cellStyle name="40% - Accent6 31 3 3 3" xfId="32799" xr:uid="{48274AB4-E4EB-47BA-AA2B-1E29A919326E}"/>
    <cellStyle name="40% - Accent6 31 3 3 4" xfId="38058" xr:uid="{9F53C863-96BD-4832-88E6-9E9DACDFC1D3}"/>
    <cellStyle name="40% - Accent6 31 3 4" xfId="18609" xr:uid="{5BA21BE7-CC1D-486F-8815-3F3F582ACDA3}"/>
    <cellStyle name="40% - Accent6 31 3 5" xfId="24033" xr:uid="{A7FC700A-223E-40EA-BED7-1DB070BB8291}"/>
    <cellStyle name="40% - Accent6 31 3 6" xfId="25795" xr:uid="{530D2C13-A4A1-478C-BD31-4B3535FD0300}"/>
    <cellStyle name="40% - Accent6 31 3 7" xfId="29322" xr:uid="{82CE20E8-BC7A-472B-A781-BDA769478045}"/>
    <cellStyle name="40% - Accent6 31 3 8" xfId="34540" xr:uid="{4437AAF8-DDAC-4661-AA7C-4079D89EB922}"/>
    <cellStyle name="40% - Accent6 31 4" xfId="13640" xr:uid="{3719AAF8-99C8-44C6-B2F5-63F551B28409}"/>
    <cellStyle name="40% - Accent6 31 4 2" xfId="19222" xr:uid="{C056CFC7-6BAE-42AD-AE89-304CE399FC78}"/>
    <cellStyle name="40% - Accent6 31 4 3" xfId="26407" xr:uid="{463BF805-CFC1-41FC-9F08-BA7345C9E51E}"/>
    <cellStyle name="40% - Accent6 31 4 4" xfId="29976" xr:uid="{020D4DF3-87C7-4FC1-8B16-6E5A7E624E62}"/>
    <cellStyle name="40% - Accent6 31 4 5" xfId="35152" xr:uid="{B9F30EBF-D7A4-4F19-9932-80E91B46AA2E}"/>
    <cellStyle name="40% - Accent6 31 5" xfId="15597" xr:uid="{C8FF1D96-6CE7-4113-A09E-07744C136600}"/>
    <cellStyle name="40% - Accent6 31 5 2" xfId="21023" xr:uid="{B604DE81-F407-462A-B813-F649EA5621FE}"/>
    <cellStyle name="40% - Accent6 31 5 3" xfId="31798" xr:uid="{48184E20-2B38-49EC-A66D-777C67FD8025}"/>
    <cellStyle name="40% - Accent6 31 5 4" xfId="37003" xr:uid="{A5633FF3-A403-48C4-BA52-16E7A6C0350D}"/>
    <cellStyle name="40% - Accent6 31 6" xfId="17772" xr:uid="{F29432C0-79AF-4AC9-A395-D1E754F9100E}"/>
    <cellStyle name="40% - Accent6 31 7" xfId="23195" xr:uid="{24C49E71-86BE-4172-AFAC-1B8A0DB84958}"/>
    <cellStyle name="40% - Accent6 31 8" xfId="24958" xr:uid="{09C6DCB3-E62E-42E3-A853-C23DF7079FBC}"/>
    <cellStyle name="40% - Accent6 31 9" xfId="28219" xr:uid="{2A05DC3A-C978-4D87-BADE-1F66C00DE1FD}"/>
    <cellStyle name="40% - Accent6 32" xfId="11319" xr:uid="{1BE0E7FF-36DC-40D9-A76F-80DA240D1700}"/>
    <cellStyle name="40% - Accent6 32 2" xfId="13653" xr:uid="{B5181C16-B177-4E6E-A830-1F30085F54D6}"/>
    <cellStyle name="40% - Accent6 32 2 2" xfId="19235" xr:uid="{F6E5B536-E93A-4CAD-861E-DDFC60C9A209}"/>
    <cellStyle name="40% - Accent6 32 2 3" xfId="26420" xr:uid="{219AC21F-3B5F-477E-B7CB-2BDD0E0F817B}"/>
    <cellStyle name="40% - Accent6 32 2 4" xfId="29989" xr:uid="{70C9BB93-E010-4139-8EAE-DEF1FECD8E4D}"/>
    <cellStyle name="40% - Accent6 32 2 5" xfId="35165" xr:uid="{FD508EC5-82A6-4744-9DC3-61AEFB7C9E1F}"/>
    <cellStyle name="40% - Accent6 32 3" xfId="15611" xr:uid="{47AB2240-E3C4-4BAE-BB1C-944009105C17}"/>
    <cellStyle name="40% - Accent6 32 3 2" xfId="21037" xr:uid="{7FD921E7-66F4-4350-B180-22202600FA6C}"/>
    <cellStyle name="40% - Accent6 32 3 3" xfId="31812" xr:uid="{A9FC92EC-CEC2-473A-9F49-AAC2915A175F}"/>
    <cellStyle name="40% - Accent6 32 3 4" xfId="37017" xr:uid="{9D3EDE85-C15D-431C-8773-2C076F864352}"/>
    <cellStyle name="40% - Accent6 32 4" xfId="17785" xr:uid="{6D4B1B8D-8152-4629-9AA9-0A9FD19F896D}"/>
    <cellStyle name="40% - Accent6 32 5" xfId="23208" xr:uid="{B78D5C75-10D2-487B-A821-238DC6E0F91E}"/>
    <cellStyle name="40% - Accent6 32 6" xfId="24971" xr:uid="{67399CB4-A68A-47F5-8FA8-BEBB4EA573CC}"/>
    <cellStyle name="40% - Accent6 32 7" xfId="28233" xr:uid="{F3F16EE2-ACC1-4C0E-8C18-99EBE7639B41}"/>
    <cellStyle name="40% - Accent6 32 8" xfId="33715" xr:uid="{4D6F5871-050A-427B-AB4A-69DE210446DC}"/>
    <cellStyle name="40% - Accent6 33" xfId="11943" xr:uid="{A56BE847-42D9-44FE-9C19-6D2BCAC4E9E6}"/>
    <cellStyle name="40% - Accent6 33 2" xfId="14088" xr:uid="{D2C51B3B-61AF-4013-AE99-9D05B6F302CC}"/>
    <cellStyle name="40% - Accent6 33 2 2" xfId="19712" xr:uid="{D3C8B96B-251F-4758-ACA1-F8D51ADEE065}"/>
    <cellStyle name="40% - Accent6 33 2 3" xfId="26899" xr:uid="{99A8C8C0-2352-4E12-91A8-79E09ED596FF}"/>
    <cellStyle name="40% - Accent6 33 2 4" xfId="30510" xr:uid="{0B3A9B8D-C3A5-405F-A0F9-5A32A1909DCA}"/>
    <cellStyle name="40% - Accent6 33 2 5" xfId="35690" xr:uid="{169A16BA-2C96-4747-BED7-C2CE73B7B172}"/>
    <cellStyle name="40% - Accent6 33 3" xfId="15625" xr:uid="{B297E90C-77E4-4B08-83F1-781058119288}"/>
    <cellStyle name="40% - Accent6 33 3 2" xfId="21051" xr:uid="{1DD8B125-320C-4DBC-8F7B-26AEEA307590}"/>
    <cellStyle name="40% - Accent6 33 3 3" xfId="31826" xr:uid="{4F28768C-A0DC-40EF-84BA-23740A7D5583}"/>
    <cellStyle name="40% - Accent6 33 3 4" xfId="37031" xr:uid="{80729F7B-3EC1-4895-8793-D1530C091A9D}"/>
    <cellStyle name="40% - Accent6 33 4" xfId="18168" xr:uid="{C61E6271-688C-41CD-B7A2-8F6A094A5785}"/>
    <cellStyle name="40% - Accent6 33 5" xfId="23593" xr:uid="{3D2E9200-A34D-4585-9397-E8DD98D878BE}"/>
    <cellStyle name="40% - Accent6 33 6" xfId="25355" xr:uid="{8D967A05-1BEE-49EE-9EFB-BFDEF5BAE5F1}"/>
    <cellStyle name="40% - Accent6 33 7" xfId="28247" xr:uid="{8ADC161E-784E-40EA-A503-4F6F2B1FB070}"/>
    <cellStyle name="40% - Accent6 33 8" xfId="34100" xr:uid="{ED1D45E0-EAB4-459F-8854-5231345F289F}"/>
    <cellStyle name="40% - Accent6 34" xfId="11793" xr:uid="{4CD802A1-5F70-4947-A8D8-DD90FEB449A3}"/>
    <cellStyle name="40% - Accent6 34 2" xfId="13985" xr:uid="{EB177605-8D5E-4C7B-83BD-2B9D292C7947}"/>
    <cellStyle name="40% - Accent6 34 2 2" xfId="19602" xr:uid="{BBB28E4E-0611-4063-AFD2-57DBB114A53E}"/>
    <cellStyle name="40% - Accent6 34 2 3" xfId="26789" xr:uid="{4D7875FF-3A1B-4CC9-A799-933848FBD03C}"/>
    <cellStyle name="40% - Accent6 34 2 4" xfId="30400" xr:uid="{DE6A30B6-EA0D-4AC3-9154-60E34F1848CC}"/>
    <cellStyle name="40% - Accent6 34 2 5" xfId="35580" xr:uid="{82859076-2A6A-4C37-B7FD-D6042804B96F}"/>
    <cellStyle name="40% - Accent6 34 3" xfId="15639" xr:uid="{05F4CAB1-F069-4B10-B48F-3744352C6D81}"/>
    <cellStyle name="40% - Accent6 34 3 2" xfId="21065" xr:uid="{4ED69D7C-67B1-4EDC-AA1C-4D87A8BCA95E}"/>
    <cellStyle name="40% - Accent6 34 3 3" xfId="31840" xr:uid="{F2D89468-D3FD-4907-931B-45A2467D9350}"/>
    <cellStyle name="40% - Accent6 34 3 4" xfId="37045" xr:uid="{33D73048-9ECF-4892-9DC6-A1B9531CDD7C}"/>
    <cellStyle name="40% - Accent6 34 4" xfId="18058" xr:uid="{9B6F9D7F-A5D2-47BF-89F7-57872035DD73}"/>
    <cellStyle name="40% - Accent6 34 5" xfId="23483" xr:uid="{9A911363-E79A-4D52-A6F9-4619B496F4CC}"/>
    <cellStyle name="40% - Accent6 34 6" xfId="25245" xr:uid="{E53A4B59-675D-4752-B66B-BA2B34FA72E8}"/>
    <cellStyle name="40% - Accent6 34 7" xfId="28261" xr:uid="{4FAF33C6-21D4-469E-BD1E-E54753EDC8EF}"/>
    <cellStyle name="40% - Accent6 34 8" xfId="33990" xr:uid="{9EC0E02A-8901-4964-8BD4-DF5ACEC257AB}"/>
    <cellStyle name="40% - Accent6 35" xfId="11601" xr:uid="{C285867D-7238-4686-A7A8-73240C436605}"/>
    <cellStyle name="40% - Accent6 35 2" xfId="13811" xr:uid="{ED413EBE-72D6-465C-9CDD-1ACB83AE4952}"/>
    <cellStyle name="40% - Accent6 35 2 2" xfId="19417" xr:uid="{34650BC5-6D8B-4851-97AA-A61CF1D86F92}"/>
    <cellStyle name="40% - Accent6 35 2 3" xfId="26603" xr:uid="{38320EDF-08F9-44CD-9A5D-BBBC81492EBF}"/>
    <cellStyle name="40% - Accent6 35 2 4" xfId="30215" xr:uid="{0A74E4D0-6A5F-4A87-84E9-B3BCC29FFA7D}"/>
    <cellStyle name="40% - Accent6 35 2 5" xfId="35394" xr:uid="{440F3AF3-887D-4461-826E-697BB97477D9}"/>
    <cellStyle name="40% - Accent6 35 3" xfId="15652" xr:uid="{078E1689-E676-40BC-AD9D-05CCEB5ADA3D}"/>
    <cellStyle name="40% - Accent6 35 3 2" xfId="21078" xr:uid="{50A10FEC-CE1A-4934-BE6F-CEA0284318EF}"/>
    <cellStyle name="40% - Accent6 35 3 3" xfId="31852" xr:uid="{14C64D69-3830-4AA7-8648-7B7AC8C4A3EC}"/>
    <cellStyle name="40% - Accent6 35 3 4" xfId="37058" xr:uid="{A7855790-8600-44A7-BC0F-213382AD2CB7}"/>
    <cellStyle name="40% - Accent6 35 4" xfId="17935" xr:uid="{7E6E258C-48DC-4991-B891-A95A4FD34504}"/>
    <cellStyle name="40% - Accent6 35 5" xfId="23359" xr:uid="{E70BDFB4-B11B-48C9-A5B0-FC9EDC540BFE}"/>
    <cellStyle name="40% - Accent6 35 6" xfId="25121" xr:uid="{1A5CC053-0A0C-479B-BD34-62CB22793D4B}"/>
    <cellStyle name="40% - Accent6 35 7" xfId="28274" xr:uid="{DCE3DE31-CFD8-469E-A514-279ED748D9D9}"/>
    <cellStyle name="40% - Accent6 35 8" xfId="33866" xr:uid="{76853E5A-C89A-4EE1-8E54-921350E7AAAC}"/>
    <cellStyle name="40% - Accent6 36" xfId="11825" xr:uid="{8F942916-30B2-4C2E-AEA1-D0EECB9F6724}"/>
    <cellStyle name="40% - Accent6 36 2" xfId="14010" xr:uid="{25DF670D-8611-47B4-B0C3-A09EB81FD93C}"/>
    <cellStyle name="40% - Accent6 36 2 2" xfId="19628" xr:uid="{536884A0-FB5E-40FC-AC57-E08C41374901}"/>
    <cellStyle name="40% - Accent6 36 2 3" xfId="26815" xr:uid="{C926399E-7042-4B5B-A696-206BD7C210E2}"/>
    <cellStyle name="40% - Accent6 36 2 4" xfId="30426" xr:uid="{2F7E4411-B8D0-45E3-919F-40CE4FDDB1D6}"/>
    <cellStyle name="40% - Accent6 36 2 5" xfId="35606" xr:uid="{1478F48F-5415-46E6-B94F-D2CB7C71FEED}"/>
    <cellStyle name="40% - Accent6 36 3" xfId="15664" xr:uid="{266FCC2E-D0B5-4ABF-8160-1910A10C260F}"/>
    <cellStyle name="40% - Accent6 36 3 2" xfId="21090" xr:uid="{9F7C90FE-C705-4897-9CDD-688251E0A0C0}"/>
    <cellStyle name="40% - Accent6 36 3 3" xfId="31862" xr:uid="{B47FCA0D-447A-4DAF-98FF-938B7F9FAE1E}"/>
    <cellStyle name="40% - Accent6 36 3 4" xfId="37070" xr:uid="{63012753-5647-4D68-9193-9629C6DAD6E9}"/>
    <cellStyle name="40% - Accent6 36 4" xfId="18084" xr:uid="{5EB93C6E-6A13-4A3A-A7BB-0F7B7298F3FC}"/>
    <cellStyle name="40% - Accent6 36 5" xfId="23509" xr:uid="{322DBC61-638B-4C81-80C4-176A3CB76BEA}"/>
    <cellStyle name="40% - Accent6 36 6" xfId="25271" xr:uid="{0132D7F1-2BD1-4D13-872C-8FD030293266}"/>
    <cellStyle name="40% - Accent6 36 7" xfId="28286" xr:uid="{3FE2EEDA-81E0-4C0D-90E9-DBA6ECBAA729}"/>
    <cellStyle name="40% - Accent6 36 8" xfId="34016" xr:uid="{A6994A34-3E00-4CC6-94CA-13F06901F704}"/>
    <cellStyle name="40% - Accent6 37" xfId="12250" xr:uid="{F6DB3755-7716-4246-AD61-B5521F112F65}"/>
    <cellStyle name="40% - Accent6 37 2" xfId="14297" xr:uid="{6E305C1F-D377-473C-9412-6FF8E556BA28}"/>
    <cellStyle name="40% - Accent6 37 2 2" xfId="19934" xr:uid="{36651D62-096B-474B-9623-747CA12F74C8}"/>
    <cellStyle name="40% - Accent6 37 2 3" xfId="27121" xr:uid="{15788BDB-BD5B-4405-B900-87AEBFACA815}"/>
    <cellStyle name="40% - Accent6 37 2 4" xfId="30732" xr:uid="{7F0D75A6-E9BC-40F7-B68B-CCE43DB9E0D7}"/>
    <cellStyle name="40% - Accent6 37 2 5" xfId="35912" xr:uid="{E28CD99A-CC1A-4998-ADC8-94ACF5D12B52}"/>
    <cellStyle name="40% - Accent6 37 3" xfId="15676" xr:uid="{0B053C09-CC36-4836-9AE0-E76709C65674}"/>
    <cellStyle name="40% - Accent6 37 3 2" xfId="21102" xr:uid="{340F78FB-E63B-429F-B46D-38E1F514AC3C}"/>
    <cellStyle name="40% - Accent6 37 3 3" xfId="31874" xr:uid="{2126BFB1-5B8D-4371-97AD-A76928A0208B}"/>
    <cellStyle name="40% - Accent6 37 3 4" xfId="37082" xr:uid="{9917CB80-4A60-48AA-89A0-2627936F67D1}"/>
    <cellStyle name="40% - Accent6 37 4" xfId="18390" xr:uid="{C9E5C34B-9C13-4228-95AE-CFB2F0D97D78}"/>
    <cellStyle name="40% - Accent6 37 5" xfId="23815" xr:uid="{F263C82E-032A-4747-8A83-4DE991EA4AE9}"/>
    <cellStyle name="40% - Accent6 37 6" xfId="25577" xr:uid="{3A7083DE-52B0-4405-8044-EB4CD0A9C6B2}"/>
    <cellStyle name="40% - Accent6 37 7" xfId="28298" xr:uid="{2233012A-B4BB-4886-945B-AF700684890E}"/>
    <cellStyle name="40% - Accent6 37 8" xfId="34322" xr:uid="{ED754C62-A927-4C27-817B-82040EABF381}"/>
    <cellStyle name="40% - Accent6 38" xfId="12502" xr:uid="{DF5D6321-57CC-4862-B0A3-DD895122D929}"/>
    <cellStyle name="40% - Accent6 38 2" xfId="14456" xr:uid="{12304534-881A-4A33-8CE8-FA66C92410C9}"/>
    <cellStyle name="40% - Accent6 38 2 2" xfId="20093" xr:uid="{4E4D45BE-6B83-4E9D-BDAD-A216516A65C1}"/>
    <cellStyle name="40% - Accent6 38 2 3" xfId="27280" xr:uid="{E4FDC862-D940-4A3D-B590-2915E5A99A74}"/>
    <cellStyle name="40% - Accent6 38 2 4" xfId="30891" xr:uid="{7E5F2782-933D-4E77-88BC-8C3C58CD70F7}"/>
    <cellStyle name="40% - Accent6 38 2 5" xfId="36071" xr:uid="{8933AFFF-B0F8-40B7-9EF8-F0BF5EB10DD6}"/>
    <cellStyle name="40% - Accent6 38 3" xfId="15686" xr:uid="{3D4CE1ED-6437-43DB-B2A3-ADBEE732E5D2}"/>
    <cellStyle name="40% - Accent6 38 3 2" xfId="21112" xr:uid="{FB298CAF-85CB-46C6-ACE4-7F8AE1590AB4}"/>
    <cellStyle name="40% - Accent6 38 3 3" xfId="31883" xr:uid="{016D522A-49D0-4B7C-AC37-B17EC8F5EFA8}"/>
    <cellStyle name="40% - Accent6 38 3 4" xfId="37092" xr:uid="{D083C334-897A-48EB-8AE4-D67EBE627D5D}"/>
    <cellStyle name="40% - Accent6 38 4" xfId="18550" xr:uid="{EA818BA9-684F-46F2-8B6A-72FBEBA7074D}"/>
    <cellStyle name="40% - Accent6 38 5" xfId="23974" xr:uid="{DFF2DCD2-E6A1-4117-B756-D0C9E72DB7BE}"/>
    <cellStyle name="40% - Accent6 38 6" xfId="25736" xr:uid="{E663D08F-C9FB-4795-90CF-E3AD54F7C3D4}"/>
    <cellStyle name="40% - Accent6 38 7" xfId="28308" xr:uid="{A2401CDB-9890-4DB9-8ECD-2E9C7B75AC80}"/>
    <cellStyle name="40% - Accent6 38 8" xfId="34481" xr:uid="{586EB693-F825-412F-865A-768E55311E70}"/>
    <cellStyle name="40% - Accent6 39" xfId="11682" xr:uid="{D634B3B5-6213-483B-B184-72ED05CF765E}"/>
    <cellStyle name="40% - Accent6 39 2" xfId="13882" xr:uid="{743112C7-7727-4874-AFDC-43FBF44789ED}"/>
    <cellStyle name="40% - Accent6 39 2 2" xfId="19494" xr:uid="{DA46537F-41FB-4623-8B82-BCC83E074266}"/>
    <cellStyle name="40% - Accent6 39 2 3" xfId="26680" xr:uid="{7B6F4BB5-26B8-4B8C-918E-DD1293DA766D}"/>
    <cellStyle name="40% - Accent6 39 2 4" xfId="30292" xr:uid="{BB941271-E62C-4216-AAB4-9DCDFD3CC54D}"/>
    <cellStyle name="40% - Accent6 39 2 5" xfId="35471" xr:uid="{6536A9A2-1901-4322-8C55-AB2E8DFA640D}"/>
    <cellStyle name="40% - Accent6 39 3" xfId="15701" xr:uid="{D92A2351-289C-4B88-9448-99A3349BFF78}"/>
    <cellStyle name="40% - Accent6 39 3 2" xfId="21127" xr:uid="{D589282C-A82F-4124-AA79-17217F2F45A7}"/>
    <cellStyle name="40% - Accent6 39 3 3" xfId="31897" xr:uid="{3669733C-14BF-4292-A593-F072CEFEC20A}"/>
    <cellStyle name="40% - Accent6 39 3 4" xfId="37107" xr:uid="{9D2F466A-BE60-4F17-AD52-80C5CAD28B49}"/>
    <cellStyle name="40% - Accent6 39 4" xfId="17980" xr:uid="{C75F3789-D943-441E-9E94-E1E6412D7E20}"/>
    <cellStyle name="40% - Accent6 39 5" xfId="23404" xr:uid="{AA4D8991-3DE5-471A-8ACA-ED35BE3656EA}"/>
    <cellStyle name="40% - Accent6 39 6" xfId="25166" xr:uid="{342818A7-B53A-427B-AF33-66FD2972DC51}"/>
    <cellStyle name="40% - Accent6 39 7" xfId="28323" xr:uid="{2AA9E196-CF74-4EAA-B5BA-9F4E65792893}"/>
    <cellStyle name="40% - Accent6 39 8" xfId="33911" xr:uid="{70C09B1F-9AAF-407F-8686-56FB9A71ABAD}"/>
    <cellStyle name="40% - Accent6 4" xfId="907" xr:uid="{BE266781-9172-4718-8EBC-64CF5BC303ED}"/>
    <cellStyle name="40% - Accent6 4 10" xfId="908" xr:uid="{85F5A91C-F21C-4981-BC72-CB8C33FAB9D2}"/>
    <cellStyle name="40% - Accent6 4 10 2" xfId="24297" xr:uid="{B3D8903B-EC09-4B21-B6C4-A9B7E5622819}"/>
    <cellStyle name="40% - Accent6 4 11" xfId="909" xr:uid="{C0B4AE0F-E1C8-4115-BC58-89CD93242D7E}"/>
    <cellStyle name="40% - Accent6 4 11 2" xfId="33041" xr:uid="{9B8A6320-9542-48C5-95BB-088F3B6328EA}"/>
    <cellStyle name="40% - Accent6 4 12" xfId="910" xr:uid="{B6B992D9-A57D-4800-BA29-70D4C76A6F59}"/>
    <cellStyle name="40% - Accent6 4 12 2" xfId="9922" xr:uid="{6A941709-2C7B-4B4F-A4D9-DC2EBB93B6FC}"/>
    <cellStyle name="40% - Accent6 4 13" xfId="911" xr:uid="{3501929F-9021-4358-A066-27C83CD82490}"/>
    <cellStyle name="40% - Accent6 4 14" xfId="912" xr:uid="{2E01AD83-8B2F-4E2F-A509-BE28CA50A069}"/>
    <cellStyle name="40% - Accent6 4 15" xfId="8031" xr:uid="{3DACD7D0-A19C-4D15-AF30-8BC1DC61D732}"/>
    <cellStyle name="40% - Accent6 4 2" xfId="913" xr:uid="{A67E61D5-DE14-4C13-9A3B-2D032EBCE38A}"/>
    <cellStyle name="40% - Accent6 4 2 2" xfId="8239" xr:uid="{B037AAB5-144E-4393-9F63-36C876B48A2B}"/>
    <cellStyle name="40% - Accent6 4 2 2 2" xfId="8780" xr:uid="{80B7A338-A86E-4D3F-B609-445E58A77E02}"/>
    <cellStyle name="40% - Accent6 4 2 2 3" xfId="8510" xr:uid="{0D4272B4-4505-4C37-BE99-B99777E0BCFD}"/>
    <cellStyle name="40% - Accent6 4 2 2 4" xfId="30056" xr:uid="{E51EEEAC-0690-4A0D-B2DC-A02E51D132F0}"/>
    <cellStyle name="40% - Accent6 4 2 2 5" xfId="35234" xr:uid="{45653B48-C244-404D-909D-4909449A3ECA}"/>
    <cellStyle name="40% - Accent6 4 2 3" xfId="8645" xr:uid="{BF23BA58-53E5-4115-BA0B-09E58CC32ACF}"/>
    <cellStyle name="40% - Accent6 4 2 3 2" xfId="20644" xr:uid="{4419E343-9C8E-43B3-89DA-9AFF75F14122}"/>
    <cellStyle name="40% - Accent6 4 2 3 3" xfId="31420" xr:uid="{53BD2415-E92A-44F9-9CA8-DBC3C1A3D7EC}"/>
    <cellStyle name="40% - Accent6 4 2 3 4" xfId="36624" xr:uid="{5BB29A48-09FA-4357-87FB-6144D58015C4}"/>
    <cellStyle name="40% - Accent6 4 2 4" xfId="8375" xr:uid="{62FE6161-91DD-41D8-91B4-E015A978C34A}"/>
    <cellStyle name="40% - Accent6 4 2 5" xfId="22752" xr:uid="{96D4ECC6-A025-4B47-BED6-CF8A00019963}"/>
    <cellStyle name="40% - Accent6 4 2 6" xfId="24514" xr:uid="{0A37FE94-62A5-464E-9853-F7B8701B7A60}"/>
    <cellStyle name="40% - Accent6 4 2 7" xfId="27840" xr:uid="{4762F82D-0F63-4E9C-984D-D74E1C663B65}"/>
    <cellStyle name="40% - Accent6 4 2 8" xfId="33258" xr:uid="{2CA67D31-B99B-48FF-91E7-0375C4578EA2}"/>
    <cellStyle name="40% - Accent6 4 2 9" xfId="8098" xr:uid="{4055261C-D8EE-49A5-A64A-F7B7E444D173}"/>
    <cellStyle name="40% - Accent6 4 3" xfId="914" xr:uid="{4DDC2902-BAD2-41CC-B808-4F8FE48373FB}"/>
    <cellStyle name="40% - Accent6 4 3 2" xfId="8714" xr:uid="{382AB75F-4028-46F5-A96F-75CD8DAD6BA6}"/>
    <cellStyle name="40% - Accent6 4 3 2 2" xfId="19736" xr:uid="{697F5EE0-D45E-4E2F-94DF-E65DA166BDAE}"/>
    <cellStyle name="40% - Accent6 4 3 2 3" xfId="26923" xr:uid="{3F68069C-0FC3-474D-A17C-7C67ECDC3F8B}"/>
    <cellStyle name="40% - Accent6 4 3 2 4" xfId="30534" xr:uid="{BC73E39F-1B91-4742-A6B7-006CBEC87E03}"/>
    <cellStyle name="40% - Accent6 4 3 2 5" xfId="35714" xr:uid="{8727CD73-2FEB-469E-8969-48A177E34AFA}"/>
    <cellStyle name="40% - Accent6 4 3 3" xfId="8444" xr:uid="{C9739298-BCE3-441A-9F3D-D42FDF22BF18}"/>
    <cellStyle name="40% - Accent6 4 3 3 2" xfId="21764" xr:uid="{51F11D02-8660-4612-B026-D6FAE622215C}"/>
    <cellStyle name="40% - Accent6 4 3 3 3" xfId="32485" xr:uid="{ACF603CF-8187-4EC7-B26A-910EBC3F4AB2}"/>
    <cellStyle name="40% - Accent6 4 3 3 4" xfId="37744" xr:uid="{D8EF58E9-D83B-4343-80E8-E86A7394C560}"/>
    <cellStyle name="40% - Accent6 4 3 4" xfId="18192" xr:uid="{BE8B9BBE-CC1E-4043-9475-39CD92D7725B}"/>
    <cellStyle name="40% - Accent6 4 3 5" xfId="23617" xr:uid="{A16299C3-A75E-4B0A-A847-F3482D47B8E5}"/>
    <cellStyle name="40% - Accent6 4 3 6" xfId="25379" xr:uid="{A0FF484C-2ADF-4FED-A680-0C8E18E2C83F}"/>
    <cellStyle name="40% - Accent6 4 3 7" xfId="29000" xr:uid="{818B1573-5358-4F79-9CA8-CC9B6B5189AA}"/>
    <cellStyle name="40% - Accent6 4 3 8" xfId="34124" xr:uid="{4A3A33BB-BC41-45F7-9C6D-84F7297094EC}"/>
    <cellStyle name="40% - Accent6 4 3 9" xfId="8174" xr:uid="{4C035BAD-BA70-4D87-8BA8-BDDD8EDA0067}"/>
    <cellStyle name="40% - Accent6 4 4" xfId="915" xr:uid="{2559595E-CBBC-4CFD-8147-E1E947005825}"/>
    <cellStyle name="40% - Accent6 4 4 2" xfId="14740" xr:uid="{15C7448E-8EE4-431E-8298-917B1ABC5A77}"/>
    <cellStyle name="40% - Accent6 4 4 2 2" xfId="20375" xr:uid="{167715DD-3D05-4A13-868E-B7E435B1D78E}"/>
    <cellStyle name="40% - Accent6 4 4 2 3" xfId="27562" xr:uid="{982D0F4D-ED35-43F6-AFFA-EDBF95FDFBB1}"/>
    <cellStyle name="40% - Accent6 4 4 2 4" xfId="31171" xr:uid="{D472D2CF-C571-4852-9543-9BC5CA301013}"/>
    <cellStyle name="40% - Accent6 4 4 2 5" xfId="36354" xr:uid="{8A51D5DC-FD13-403C-B333-4F0ECA2391E4}"/>
    <cellStyle name="40% - Accent6 4 4 3" xfId="16924" xr:uid="{FBA2A27C-FD0D-4AFD-9102-DBEB4ABCCA7E}"/>
    <cellStyle name="40% - Accent6 4 4 3 2" xfId="22132" xr:uid="{044E731E-507E-411D-A895-67C5E97B3A0B}"/>
    <cellStyle name="40% - Accent6 4 4 3 3" xfId="32853" xr:uid="{07AF3134-5FDC-4B8C-A87C-58297D84CD84}"/>
    <cellStyle name="40% - Accent6 4 4 3 4" xfId="38111" xr:uid="{4343D1A9-36FF-47B8-AB4E-F232D54916AF}"/>
    <cellStyle name="40% - Accent6 4 4 4" xfId="17356" xr:uid="{0FB5CA0E-3CBB-4E68-ADB4-CC0D149F0509}"/>
    <cellStyle name="40% - Accent6 4 4 5" xfId="22735" xr:uid="{389D1A4C-FE06-4A79-A348-85C57B8D8E62}"/>
    <cellStyle name="40% - Accent6 4 4 6" xfId="24497" xr:uid="{B024BF8A-F122-4705-A9AA-BFB1E60A9793}"/>
    <cellStyle name="40% - Accent6 4 4 7" xfId="29388" xr:uid="{1AA5195A-44E1-4D7B-913E-8B86594F6D16}"/>
    <cellStyle name="40% - Accent6 4 4 8" xfId="33241" xr:uid="{1D531702-5CBB-4EB8-9DAA-64EB5B1FF523}"/>
    <cellStyle name="40% - Accent6 4 4 9" xfId="8579" xr:uid="{88080812-F66B-4351-B667-5493F31EC416}"/>
    <cellStyle name="40% - Accent6 4 5" xfId="916" xr:uid="{111F1F8C-902F-4175-B074-93FD3326C433}"/>
    <cellStyle name="40% - Accent6 4 5 2" xfId="18874" xr:uid="{54885285-1D2A-450E-AFB6-5568C4C1DFC8}"/>
    <cellStyle name="40% - Accent6 4 5 3" xfId="26059" xr:uid="{63E7C78B-5217-416E-8D4C-5AA6900BC440}"/>
    <cellStyle name="40% - Accent6 4 5 4" xfId="29600" xr:uid="{2A0A7E10-31CC-4C9F-BE7E-70A30B3DF738}"/>
    <cellStyle name="40% - Accent6 4 5 5" xfId="34804" xr:uid="{2E4D0091-9A6B-4CC1-B820-C4BB9DD59EAC}"/>
    <cellStyle name="40% - Accent6 4 5 6" xfId="8309" xr:uid="{6EAA7A5C-96D2-482F-BA03-757B21BAEFAE}"/>
    <cellStyle name="40% - Accent6 4 6" xfId="917" xr:uid="{3AF12D80-823C-4A3D-AF8A-343822ED1B1F}"/>
    <cellStyle name="40% - Accent6 4 6 2" xfId="9033" xr:uid="{2475CF7E-8373-4518-9C36-233FC39F4C1F}"/>
    <cellStyle name="40% - Accent6 4 7" xfId="918" xr:uid="{021A086B-D0AC-4E66-8EC9-FAD2548FEA04}"/>
    <cellStyle name="40% - Accent6 4 7 2" xfId="17157" xr:uid="{AAA5A86E-0FF7-4460-A62A-9314AA73D5CE}"/>
    <cellStyle name="40% - Accent6 4 8" xfId="919" xr:uid="{0D960450-92F6-460A-A633-BA6B557D4529}"/>
    <cellStyle name="40% - Accent6 4 8 2" xfId="22337" xr:uid="{4139CF62-0BA8-4995-A505-79E1BE9B6F9E}"/>
    <cellStyle name="40% - Accent6 4 9" xfId="920" xr:uid="{662119B3-0971-4631-B5A3-120C6C863863}"/>
    <cellStyle name="40% - Accent6 4 9 2" xfId="22537" xr:uid="{E33605E0-DDAE-438B-8AC9-0315942EFEB4}"/>
    <cellStyle name="40% - Accent6 4_Finance" xfId="921" xr:uid="{2CDCCD50-C6CD-47BA-A234-0091B439B57A}"/>
    <cellStyle name="40% - Accent6 40" xfId="12322" xr:uid="{7710A3B1-A9EB-4424-A835-8D6BFB7523A7}"/>
    <cellStyle name="40% - Accent6 40 2" xfId="14341" xr:uid="{C3AA9587-CD9A-4824-92D4-CCE0C4FB1A70}"/>
    <cellStyle name="40% - Accent6 40 2 2" xfId="19978" xr:uid="{723A26FC-773D-4890-8B43-59E2169C473E}"/>
    <cellStyle name="40% - Accent6 40 2 3" xfId="27165" xr:uid="{C01BA629-D251-4D62-AA68-ED6801ECE653}"/>
    <cellStyle name="40% - Accent6 40 2 4" xfId="30776" xr:uid="{2834D9F9-CF5D-4CD8-9CD9-8C7E8C0EFE63}"/>
    <cellStyle name="40% - Accent6 40 2 5" xfId="35956" xr:uid="{303D6D85-4A43-49B7-81D5-CD76CE351B51}"/>
    <cellStyle name="40% - Accent6 40 3" xfId="15710" xr:uid="{C6385824-85CE-474C-B2F3-B7A82215559B}"/>
    <cellStyle name="40% - Accent6 40 3 2" xfId="21136" xr:uid="{C0062E9F-370E-4382-978F-A349D74344E3}"/>
    <cellStyle name="40% - Accent6 40 3 3" xfId="31906" xr:uid="{A024BC2B-D7E8-4730-9D0D-54E02283195B}"/>
    <cellStyle name="40% - Accent6 40 3 4" xfId="37116" xr:uid="{60EF881E-B457-4B38-9C8B-BD19DEC3916E}"/>
    <cellStyle name="40% - Accent6 40 4" xfId="18434" xr:uid="{56BC0E3D-B354-4DFD-8F8C-2A9969E3CAE2}"/>
    <cellStyle name="40% - Accent6 40 5" xfId="23859" xr:uid="{9EC4AD49-C035-4B3B-9106-952479C47B9E}"/>
    <cellStyle name="40% - Accent6 40 6" xfId="25621" xr:uid="{81194871-3C2E-481F-9FCE-8807EBC20DEF}"/>
    <cellStyle name="40% - Accent6 40 7" xfId="28332" xr:uid="{D3733A79-958E-4327-B40E-1E9FAB127D8B}"/>
    <cellStyle name="40% - Accent6 40 8" xfId="34366" xr:uid="{0BCB1058-A56F-4D25-B4E5-DD820B2BCEBA}"/>
    <cellStyle name="40% - Accent6 41" xfId="11751" xr:uid="{4AF81348-61AC-4136-AF3F-96B27843BC5C}"/>
    <cellStyle name="40% - Accent6 41 2" xfId="13947" xr:uid="{9136B62A-FD0C-4644-B107-64C8FD86F038}"/>
    <cellStyle name="40% - Accent6 41 2 2" xfId="19560" xr:uid="{37E7B954-85D5-4885-93AC-F52349113808}"/>
    <cellStyle name="40% - Accent6 41 2 3" xfId="26747" xr:uid="{8F46B6DF-034B-4B80-8506-5A6F503C6B9B}"/>
    <cellStyle name="40% - Accent6 41 2 4" xfId="30358" xr:uid="{35383E2C-88DA-4618-9C45-57736A004C5A}"/>
    <cellStyle name="40% - Accent6 41 2 5" xfId="35538" xr:uid="{944AD6FB-05D1-4821-942D-41325FADFAE3}"/>
    <cellStyle name="40% - Accent6 41 3" xfId="15733" xr:uid="{286A755E-C541-4CAA-A876-4210DE8F0374}"/>
    <cellStyle name="40% - Accent6 41 3 2" xfId="21159" xr:uid="{B7ED476D-C7F6-4C45-B06A-7D47A12DE2CF}"/>
    <cellStyle name="40% - Accent6 41 3 3" xfId="31927" xr:uid="{6035330D-BE37-4EA4-8F5D-FAAE1EA5AD05}"/>
    <cellStyle name="40% - Accent6 41 3 4" xfId="37139" xr:uid="{56DE937E-B10F-4570-8DA2-39F641F524A4}"/>
    <cellStyle name="40% - Accent6 41 4" xfId="18026" xr:uid="{3B9BC5B0-5108-473B-B4A1-864E9D841043}"/>
    <cellStyle name="40% - Accent6 41 5" xfId="23450" xr:uid="{BE2208BA-B742-4319-8B0F-89DB73D6963C}"/>
    <cellStyle name="40% - Accent6 41 6" xfId="25212" xr:uid="{377445DD-07E3-45AD-833B-BFEED0F6F9D7}"/>
    <cellStyle name="40% - Accent6 41 7" xfId="28355" xr:uid="{ACB84A0D-40DE-4ED0-B67A-9E928299B03F}"/>
    <cellStyle name="40% - Accent6 41 8" xfId="33957" xr:uid="{36BD3696-61BC-4E37-81E9-D188352F6A30}"/>
    <cellStyle name="40% - Accent6 42" xfId="11441" xr:uid="{0B6D6D9B-7C12-4486-9221-E8C324C96643}"/>
    <cellStyle name="40% - Accent6 42 2" xfId="13703" xr:uid="{FC79FECA-91C3-4982-B738-C02636012B3F}"/>
    <cellStyle name="40% - Accent6 42 2 2" xfId="19288" xr:uid="{67A177F3-053D-4904-8487-2FAD632A0843}"/>
    <cellStyle name="40% - Accent6 42 2 3" xfId="26474" xr:uid="{2A20499F-7641-46EB-9D8F-A9A9E7E3D255}"/>
    <cellStyle name="40% - Accent6 42 2 4" xfId="30049" xr:uid="{4623D2B2-1501-4FC1-8830-9841B0ED0ED0}"/>
    <cellStyle name="40% - Accent6 42 2 5" xfId="35227" xr:uid="{FBDCC5C8-34D7-4C1B-A118-BE9EE9D1D494}"/>
    <cellStyle name="40% - Accent6 42 3" xfId="15747" xr:uid="{D325A03A-A102-4B79-BCC7-94CC6976142E}"/>
    <cellStyle name="40% - Accent6 42 3 2" xfId="21173" xr:uid="{9CC7B86F-EA82-4918-9009-9264FAA3277C}"/>
    <cellStyle name="40% - Accent6 42 3 3" xfId="31940" xr:uid="{FAF47C0B-9C3B-4AFB-B2D7-F4FDA5C07247}"/>
    <cellStyle name="40% - Accent6 42 3 4" xfId="37153" xr:uid="{15D1BFE0-A9D8-45DE-9182-7578E54E412A}"/>
    <cellStyle name="40% - Accent6 42 4" xfId="17831" xr:uid="{CDCADD23-6EF1-4285-AF6C-491FABFE7E91}"/>
    <cellStyle name="40% - Accent6 42 5" xfId="23255" xr:uid="{378DA861-E031-48D0-8419-7798E61BE8AF}"/>
    <cellStyle name="40% - Accent6 42 6" xfId="25017" xr:uid="{9356BA98-4211-456C-8E26-E6668598E1E0}"/>
    <cellStyle name="40% - Accent6 42 7" xfId="28369" xr:uid="{E3CE85E1-EECD-45AB-A9CF-C1102A9A03F6}"/>
    <cellStyle name="40% - Accent6 42 8" xfId="33762" xr:uid="{88ADAD38-BD3B-404B-AB60-AA8B3264941B}"/>
    <cellStyle name="40% - Accent6 43" xfId="12070" xr:uid="{DFEB6DB9-3F83-4C92-B8A8-D04D3B60D276}"/>
    <cellStyle name="40% - Accent6 43 2" xfId="14177" xr:uid="{E2DB5F45-F1B4-49B7-8210-08D013FA2124}"/>
    <cellStyle name="40% - Accent6 43 2 2" xfId="19808" xr:uid="{CC5270E7-2EC7-4E85-959D-2FD02453CD7C}"/>
    <cellStyle name="40% - Accent6 43 2 3" xfId="26995" xr:uid="{32D466BD-70ED-43A7-998A-CCF2EEE5932A}"/>
    <cellStyle name="40% - Accent6 43 2 4" xfId="30606" xr:uid="{0F449C11-D670-4F50-94F4-6CA11E8194A2}"/>
    <cellStyle name="40% - Accent6 43 2 5" xfId="35786" xr:uid="{C077435D-E9BA-4562-8C38-DFCE37BF564E}"/>
    <cellStyle name="40% - Accent6 43 3" xfId="15761" xr:uid="{298A3B4A-1024-45F4-BC9C-B736421ED0FB}"/>
    <cellStyle name="40% - Accent6 43 3 2" xfId="21187" xr:uid="{FBD5FA32-391D-4087-B618-7192978BC6C5}"/>
    <cellStyle name="40% - Accent6 43 3 3" xfId="31953" xr:uid="{E1A79CF0-523E-4811-B4C0-4A6BDF594F3A}"/>
    <cellStyle name="40% - Accent6 43 3 4" xfId="37167" xr:uid="{B25015BE-27F2-42AB-9A2C-6D864A973F11}"/>
    <cellStyle name="40% - Accent6 43 4" xfId="18264" xr:uid="{B32C6626-B560-44BA-8F6B-438AD6166BBC}"/>
    <cellStyle name="40% - Accent6 43 5" xfId="23689" xr:uid="{21E9B768-7D2C-45EB-B632-5D55CE9CE3B6}"/>
    <cellStyle name="40% - Accent6 43 6" xfId="25451" xr:uid="{E05B4019-C919-4520-B742-880267208A30}"/>
    <cellStyle name="40% - Accent6 43 7" xfId="28383" xr:uid="{DF4B0236-202C-4310-AE08-C570DC826161}"/>
    <cellStyle name="40% - Accent6 43 8" xfId="34196" xr:uid="{AC9E4304-6835-4D94-8225-9B22F70F9C48}"/>
    <cellStyle name="40% - Accent6 44" xfId="11701" xr:uid="{7E6AAF8C-7498-4CE0-92CC-F9413E5A8E21}"/>
    <cellStyle name="40% - Accent6 44 2" xfId="13904" xr:uid="{EC04CDBF-3329-464E-87EE-4F6852ABEACB}"/>
    <cellStyle name="40% - Accent6 44 2 2" xfId="19516" xr:uid="{D2E9B290-6C22-494F-9A9C-0EA6E684C7EE}"/>
    <cellStyle name="40% - Accent6 44 2 3" xfId="26702" xr:uid="{13A06581-F297-4BE2-AA7F-15A3D0D2012E}"/>
    <cellStyle name="40% - Accent6 44 2 4" xfId="30314" xr:uid="{181DA174-DF18-4C38-8972-B5326F576402}"/>
    <cellStyle name="40% - Accent6 44 2 5" xfId="35493" xr:uid="{7207301C-A5D4-4C2B-A03D-9033793E6180}"/>
    <cellStyle name="40% - Accent6 44 3" xfId="15775" xr:uid="{F17331ED-CE5D-47FB-8081-1CA4ADB7D9B0}"/>
    <cellStyle name="40% - Accent6 44 3 2" xfId="21201" xr:uid="{0CF231B3-5AB9-4082-8E65-F679380274F1}"/>
    <cellStyle name="40% - Accent6 44 3 3" xfId="31966" xr:uid="{9133666C-8967-4A14-8B44-96A8E2C6D225}"/>
    <cellStyle name="40% - Accent6 44 3 4" xfId="37181" xr:uid="{663A1793-A9E2-4729-B119-6C5681318061}"/>
    <cellStyle name="40% - Accent6 44 4" xfId="17993" xr:uid="{4D3A5CCB-3717-4257-B26F-2C999FC0CCF6}"/>
    <cellStyle name="40% - Accent6 44 5" xfId="23417" xr:uid="{011AE9F5-4CE4-4D6E-AD87-AEEA5F64A630}"/>
    <cellStyle name="40% - Accent6 44 6" xfId="25179" xr:uid="{322DAC95-CC71-446C-AC10-C18CC82668F3}"/>
    <cellStyle name="40% - Accent6 44 7" xfId="28397" xr:uid="{315AA9D2-3A61-4DB5-96C9-1DA15715044C}"/>
    <cellStyle name="40% - Accent6 44 8" xfId="33924" xr:uid="{7CE2F967-3C25-4BAC-B915-9785BAC005E2}"/>
    <cellStyle name="40% - Accent6 45" xfId="12547" xr:uid="{89E89E3D-C3DF-48AE-997C-5B2E8FD65480}"/>
    <cellStyle name="40% - Accent6 45 2" xfId="14484" xr:uid="{9AA1D9FE-38E8-4FA5-BF11-D7E856866867}"/>
    <cellStyle name="40% - Accent6 45 2 2" xfId="20121" xr:uid="{D3692E94-F29D-4220-ACBB-41038BCD7739}"/>
    <cellStyle name="40% - Accent6 45 2 3" xfId="27308" xr:uid="{078ABBD0-1202-4CAA-BC42-548DC924A2B4}"/>
    <cellStyle name="40% - Accent6 45 2 4" xfId="30919" xr:uid="{F33B9F15-A1D8-4026-B13D-4414893628A8}"/>
    <cellStyle name="40% - Accent6 45 2 5" xfId="36099" xr:uid="{8BA2549A-FB61-40B7-A1BC-42F2292E6AFD}"/>
    <cellStyle name="40% - Accent6 45 3" xfId="15789" xr:uid="{8D04B259-46B1-4DEE-AB79-4BA10781A755}"/>
    <cellStyle name="40% - Accent6 45 3 2" xfId="21215" xr:uid="{337A702E-B238-40A1-94BE-3D09FFE49E5F}"/>
    <cellStyle name="40% - Accent6 45 3 3" xfId="31979" xr:uid="{49C11509-53F1-495E-9532-BEED0ADBE664}"/>
    <cellStyle name="40% - Accent6 45 3 4" xfId="37195" xr:uid="{0FC21086-7D9B-4ACE-8DD1-BF4E6E94B4C3}"/>
    <cellStyle name="40% - Accent6 45 4" xfId="18578" xr:uid="{E3C50BF2-798A-4832-855A-FA7E0C2784DA}"/>
    <cellStyle name="40% - Accent6 45 5" xfId="24002" xr:uid="{3840B3E0-B0C2-4B97-A0D9-FF76D8A33031}"/>
    <cellStyle name="40% - Accent6 45 6" xfId="25764" xr:uid="{094E303E-4DAA-4555-889B-3F9AF6D08FCD}"/>
    <cellStyle name="40% - Accent6 45 7" xfId="28411" xr:uid="{84E14D2F-7170-41C5-88C2-151249A41363}"/>
    <cellStyle name="40% - Accent6 45 8" xfId="34509" xr:uid="{093742B7-D53D-4196-B1B8-72E3D16DCB32}"/>
    <cellStyle name="40% - Accent6 46" xfId="12636" xr:uid="{F401D082-77E6-4F9D-86D6-07F9959A35DB}"/>
    <cellStyle name="40% - Accent6 46 2" xfId="14529" xr:uid="{FE0CBDD0-F9F7-4F66-8485-AC1EEA4BE522}"/>
    <cellStyle name="40% - Accent6 46 2 2" xfId="20166" xr:uid="{3ADE922F-A2DE-42CB-B9A0-BA02F9C8E63E}"/>
    <cellStyle name="40% - Accent6 46 2 3" xfId="27353" xr:uid="{A327D3C6-7415-4EC9-A648-6CC1FAD6A288}"/>
    <cellStyle name="40% - Accent6 46 2 4" xfId="30964" xr:uid="{C7955F72-71F8-4897-A185-53D1735AF1D8}"/>
    <cellStyle name="40% - Accent6 46 2 5" xfId="36144" xr:uid="{6CBA3195-2B1F-49B9-A48B-839AB8CD52B9}"/>
    <cellStyle name="40% - Accent6 46 3" xfId="15803" xr:uid="{F6EE46F0-F9B3-4E2B-94E0-842CBA0A38EA}"/>
    <cellStyle name="40% - Accent6 46 3 2" xfId="21229" xr:uid="{F0250C8B-773A-47B0-A788-23D4C92CFD72}"/>
    <cellStyle name="40% - Accent6 46 3 3" xfId="31992" xr:uid="{67DAA27A-6CA4-4F44-81CE-11CA39EDD31C}"/>
    <cellStyle name="40% - Accent6 46 3 4" xfId="37209" xr:uid="{20616FAA-45D7-4A25-881A-75452461924E}"/>
    <cellStyle name="40% - Accent6 46 4" xfId="18623" xr:uid="{421E663A-7067-40A7-9F21-DB181BE1A461}"/>
    <cellStyle name="40% - Accent6 46 5" xfId="24047" xr:uid="{6842B30B-DC3A-47DD-A429-274308D24CF7}"/>
    <cellStyle name="40% - Accent6 46 6" xfId="25809" xr:uid="{BECC6599-174E-4550-B44D-B17EE7D8F441}"/>
    <cellStyle name="40% - Accent6 46 7" xfId="28425" xr:uid="{F13D1F6B-6043-48AD-840B-F612025774C9}"/>
    <cellStyle name="40% - Accent6 46 8" xfId="34554" xr:uid="{E1525498-B309-497D-BB79-98B037FC8585}"/>
    <cellStyle name="40% - Accent6 47" xfId="12677" xr:uid="{FAC8E59C-5FA2-46C6-92CE-D98ACD84EFD3}"/>
    <cellStyle name="40% - Accent6 47 2" xfId="14542" xr:uid="{F6D9ABD3-11D0-4777-AC8D-AA3955D65EAF}"/>
    <cellStyle name="40% - Accent6 47 2 2" xfId="20179" xr:uid="{D9A5DC1B-7DB4-44B6-A464-764FFEED2FFA}"/>
    <cellStyle name="40% - Accent6 47 2 3" xfId="27366" xr:uid="{3AF74C6E-0E97-4A24-A327-1DE6097355D3}"/>
    <cellStyle name="40% - Accent6 47 2 4" xfId="30977" xr:uid="{D138F551-5DAF-4637-9C7B-CCCA61B5DBFD}"/>
    <cellStyle name="40% - Accent6 47 2 5" xfId="36157" xr:uid="{B05EE0A4-D9A3-49F1-B4D6-8E4827BC8F93}"/>
    <cellStyle name="40% - Accent6 47 3" xfId="15817" xr:uid="{0FAAE13F-2E55-4F14-B2DC-4A8EB518C442}"/>
    <cellStyle name="40% - Accent6 47 3 2" xfId="21243" xr:uid="{BCC8B99D-11B4-4AD5-9FBA-E9CEC4AA7320}"/>
    <cellStyle name="40% - Accent6 47 3 3" xfId="32005" xr:uid="{DFDA425C-F3D9-46B3-9A91-EC43B0F9B8BA}"/>
    <cellStyle name="40% - Accent6 47 3 4" xfId="37223" xr:uid="{86305E27-59B5-4CEC-BC59-1C39AAB8A4FA}"/>
    <cellStyle name="40% - Accent6 47 4" xfId="18636" xr:uid="{83EB4600-17E6-4EC9-ABEF-1740D8BDB8A4}"/>
    <cellStyle name="40% - Accent6 47 5" xfId="24060" xr:uid="{1D9087C7-55B1-4398-AF69-D0D524C074A8}"/>
    <cellStyle name="40% - Accent6 47 6" xfId="25822" xr:uid="{011F6433-3FEF-4F2F-9908-708DCF1D296D}"/>
    <cellStyle name="40% - Accent6 47 7" xfId="28439" xr:uid="{B14A57FA-381B-46D2-8B7C-29003D521804}"/>
    <cellStyle name="40% - Accent6 47 8" xfId="34567" xr:uid="{3FD84429-88E2-48CA-AB59-17D331BFC60B}"/>
    <cellStyle name="40% - Accent6 48" xfId="12719" xr:uid="{FF86364B-10BB-4A25-8CBF-00C9FE6B990E}"/>
    <cellStyle name="40% - Accent6 48 2" xfId="14556" xr:uid="{36B5F890-820B-4CDB-8BD1-7C93DD6FCFCF}"/>
    <cellStyle name="40% - Accent6 48 2 2" xfId="20193" xr:uid="{8C2C2681-ED21-404A-B016-CCD0D9588F8E}"/>
    <cellStyle name="40% - Accent6 48 2 3" xfId="27380" xr:uid="{33D68D96-464C-44AB-B24A-90401AE9692C}"/>
    <cellStyle name="40% - Accent6 48 2 4" xfId="30991" xr:uid="{81D5CBF6-AEFB-4B40-940D-10B6CFF5E14A}"/>
    <cellStyle name="40% - Accent6 48 2 5" xfId="36171" xr:uid="{E676C8F0-3961-4E18-BBA9-BF1B35EB7A1D}"/>
    <cellStyle name="40% - Accent6 48 3" xfId="15830" xr:uid="{1CF3F233-18C5-4A0F-BA7E-F4F228F11135}"/>
    <cellStyle name="40% - Accent6 48 3 2" xfId="21256" xr:uid="{28CDE210-A1CF-48F9-9BD8-4928EB1927CB}"/>
    <cellStyle name="40% - Accent6 48 3 3" xfId="32017" xr:uid="{A04841F4-9E70-4119-9DDE-2234AF0196EB}"/>
    <cellStyle name="40% - Accent6 48 3 4" xfId="37236" xr:uid="{733AEFE3-5F47-44C3-A4FA-383D4D6DF245}"/>
    <cellStyle name="40% - Accent6 48 4" xfId="18650" xr:uid="{96EEEDB4-476B-4228-84C1-B21477FF005D}"/>
    <cellStyle name="40% - Accent6 48 5" xfId="24074" xr:uid="{020EC964-93E5-4943-B621-2C9E5B2D2F5E}"/>
    <cellStyle name="40% - Accent6 48 6" xfId="25836" xr:uid="{D6EBE1FB-E218-431F-AC8A-79FD46F5385D}"/>
    <cellStyle name="40% - Accent6 48 7" xfId="28452" xr:uid="{4FF46A34-DB0B-454F-B6E7-C84029BDB1DB}"/>
    <cellStyle name="40% - Accent6 48 8" xfId="34581" xr:uid="{D6B22BC1-9CAC-4D7A-BD44-84BD55590CE0}"/>
    <cellStyle name="40% - Accent6 49" xfId="12761" xr:uid="{62181898-39D9-41D2-A3C5-C649B9DB9BCD}"/>
    <cellStyle name="40% - Accent6 49 2" xfId="14570" xr:uid="{057D62C2-B686-49C6-8BBA-043F04210495}"/>
    <cellStyle name="40% - Accent6 49 2 2" xfId="20207" xr:uid="{F68F92B1-33D1-4F19-BE6A-553CDFEDF286}"/>
    <cellStyle name="40% - Accent6 49 2 3" xfId="27394" xr:uid="{533822CA-329D-4EAB-B429-DC5425D30050}"/>
    <cellStyle name="40% - Accent6 49 2 4" xfId="31005" xr:uid="{7167DFEE-9377-43A7-8D6A-48AC7D73F2EF}"/>
    <cellStyle name="40% - Accent6 49 2 5" xfId="36185" xr:uid="{F752641B-AFD9-44A7-B7F1-77B52109F5A1}"/>
    <cellStyle name="40% - Accent6 49 3" xfId="15843" xr:uid="{DA08BC82-68B3-46F9-8E49-9CC4011CD0F9}"/>
    <cellStyle name="40% - Accent6 49 3 2" xfId="21269" xr:uid="{03D7D25D-D597-4A81-BD59-9F319F0B5810}"/>
    <cellStyle name="40% - Accent6 49 3 3" xfId="32028" xr:uid="{3139E44D-C708-4273-B946-9F7B3A09F5AB}"/>
    <cellStyle name="40% - Accent6 49 3 4" xfId="37249" xr:uid="{573B6072-B0D3-43E8-8A06-EA64E6400912}"/>
    <cellStyle name="40% - Accent6 49 4" xfId="18665" xr:uid="{2666DE91-6F18-44A6-9E7B-26287153B908}"/>
    <cellStyle name="40% - Accent6 49 5" xfId="24088" xr:uid="{6506568F-26E6-4A1B-8C47-C9845B21D737}"/>
    <cellStyle name="40% - Accent6 49 6" xfId="25850" xr:uid="{DB5E3523-E742-4705-B02B-52BCBFED1D26}"/>
    <cellStyle name="40% - Accent6 49 7" xfId="28465" xr:uid="{1ACD8A20-96F3-443D-9C39-E2244DB74E8B}"/>
    <cellStyle name="40% - Accent6 49 8" xfId="34595" xr:uid="{4C416674-421C-4FED-89E1-4410F5FCC4F0}"/>
    <cellStyle name="40% - Accent6 5" xfId="922" xr:uid="{7C57A471-561F-4B2C-87FB-8BA2E24DEA54}"/>
    <cellStyle name="40% - Accent6 5 10" xfId="24311" xr:uid="{7332787B-8941-4A75-B912-E26354C14138}"/>
    <cellStyle name="40% - Accent6 5 11" xfId="33055" xr:uid="{3BC1C20A-1BA6-449E-B60C-2162B6A04D6F}"/>
    <cellStyle name="40% - Accent6 5 12" xfId="9963" xr:uid="{CA170253-4254-46F9-8F28-D0A496112E5F}"/>
    <cellStyle name="40% - Accent6 5 13" xfId="8046" xr:uid="{201B781D-1158-4BAD-AED0-74BEBBA5E0DD}"/>
    <cellStyle name="40% - Accent6 5 2" xfId="923" xr:uid="{26821D5B-9C80-4B4E-9603-8124EA563167}"/>
    <cellStyle name="40% - Accent6 5 2 2" xfId="8253" xr:uid="{81B37258-8DD0-419D-AC88-36ED3C610127}"/>
    <cellStyle name="40% - Accent6 5 2 2 2" xfId="8794" xr:uid="{7569B51C-D920-47F1-B501-A51C4CA39781}"/>
    <cellStyle name="40% - Accent6 5 2 2 3" xfId="8524" xr:uid="{E12A565F-1781-4365-BAEF-5975710C087E}"/>
    <cellStyle name="40% - Accent6 5 2 2 4" xfId="30084" xr:uid="{11B36F5B-0FEF-4311-A44A-AD37D80769D4}"/>
    <cellStyle name="40% - Accent6 5 2 2 5" xfId="35262" xr:uid="{5AEB108A-F5FB-4937-A48F-B6C621BFC08E}"/>
    <cellStyle name="40% - Accent6 5 2 3" xfId="8659" xr:uid="{B14732AB-FCC3-4638-B92C-BD7DCD0F4EB9}"/>
    <cellStyle name="40% - Accent6 5 2 3 2" xfId="20658" xr:uid="{C5849458-19ED-42EE-9CE7-5916604D911F}"/>
    <cellStyle name="40% - Accent6 5 2 3 3" xfId="31434" xr:uid="{6B4501F2-BC90-45F3-9FDD-1DDD833AF3B2}"/>
    <cellStyle name="40% - Accent6 5 2 3 4" xfId="36638" xr:uid="{2D36B90F-580E-4AE7-8E17-051898BC598A}"/>
    <cellStyle name="40% - Accent6 5 2 4" xfId="8389" xr:uid="{71960A73-E075-4764-8CD9-4D3D4D0FB1E7}"/>
    <cellStyle name="40% - Accent6 5 2 5" xfId="22778" xr:uid="{077F5CF5-8FE7-4F9E-8FD9-78689304CF05}"/>
    <cellStyle name="40% - Accent6 5 2 6" xfId="24540" xr:uid="{84C08326-5C34-4947-B900-9B1204181506}"/>
    <cellStyle name="40% - Accent6 5 2 7" xfId="27854" xr:uid="{4AF99D3C-7883-4188-91F0-942AB79D2D8E}"/>
    <cellStyle name="40% - Accent6 5 2 8" xfId="33284" xr:uid="{AC024D5C-0160-48D3-8641-FB592C9D3EF0}"/>
    <cellStyle name="40% - Accent6 5 2 9" xfId="8112" xr:uid="{0DE7768F-D478-4A87-A7A3-BBBF1E831C17}"/>
    <cellStyle name="40% - Accent6 5 3" xfId="924" xr:uid="{DC80C1F9-13D0-4CE3-B2B6-B3335E074B8B}"/>
    <cellStyle name="40% - Accent6 5 3 2" xfId="8728" xr:uid="{C64929E7-0552-4445-9BB2-0FB138222AFF}"/>
    <cellStyle name="40% - Accent6 5 3 2 2" xfId="19344" xr:uid="{58A33C36-5AA1-4754-9B84-C7645BC6CC29}"/>
    <cellStyle name="40% - Accent6 5 3 2 3" xfId="26530" xr:uid="{D05FF78C-04A9-43E6-9AB1-01F09B6C7C80}"/>
    <cellStyle name="40% - Accent6 5 3 2 4" xfId="30140" xr:uid="{CA36310C-DA2D-48B4-884B-E352C98A6466}"/>
    <cellStyle name="40% - Accent6 5 3 2 5" xfId="35318" xr:uid="{CB2D0D8D-1FBB-4EB7-B5B8-8E26834868EC}"/>
    <cellStyle name="40% - Accent6 5 3 3" xfId="8458" xr:uid="{23E1CEF0-EDDF-4FB5-8AB0-FD57B10B9CB8}"/>
    <cellStyle name="40% - Accent6 5 3 3 2" xfId="21465" xr:uid="{C3E482A9-92C4-405A-841F-13796E73D09E}"/>
    <cellStyle name="40% - Accent6 5 3 3 3" xfId="32186" xr:uid="{257E3640-48A6-4FB9-B811-6D7F4F380C83}"/>
    <cellStyle name="40% - Accent6 5 3 3 4" xfId="37444" xr:uid="{FE4B8E45-50B9-4A1A-B22A-5DCA83B6DC55}"/>
    <cellStyle name="40% - Accent6 5 3 4" xfId="17887" xr:uid="{4BD7E146-FB41-422E-A15C-706F4691A202}"/>
    <cellStyle name="40% - Accent6 5 3 5" xfId="23311" xr:uid="{F299623E-A5DF-4A0D-9457-CE8472F8A9B0}"/>
    <cellStyle name="40% - Accent6 5 3 6" xfId="25073" xr:uid="{C8E3C846-14CF-4AA3-A240-74B9FFFED440}"/>
    <cellStyle name="40% - Accent6 5 3 7" xfId="28697" xr:uid="{5D8AF103-0C3E-4238-92A3-ED20E7F931F0}"/>
    <cellStyle name="40% - Accent6 5 3 8" xfId="33818" xr:uid="{8407524B-43E7-4550-8F82-681DA5E24645}"/>
    <cellStyle name="40% - Accent6 5 3 9" xfId="8188" xr:uid="{DF6DC2E8-CC6A-4720-A4AA-7BDEE62CFF62}"/>
    <cellStyle name="40% - Accent6 5 4" xfId="925" xr:uid="{CC725F12-BBA0-4F46-BAED-42CFA3F3A505}"/>
    <cellStyle name="40% - Accent6 5 4 2" xfId="14754" xr:uid="{06ACF197-11B4-4D97-BBB0-799679CB40D6}"/>
    <cellStyle name="40% - Accent6 5 4 2 2" xfId="20389" xr:uid="{0D40E950-350E-4AFB-8AA6-BF334777B566}"/>
    <cellStyle name="40% - Accent6 5 4 2 3" xfId="27576" xr:uid="{1EE99888-5FE9-4925-8274-B95EBF16B273}"/>
    <cellStyle name="40% - Accent6 5 4 2 4" xfId="31185" xr:uid="{3D29589E-4B5E-47EC-B84D-9EA0F38540EC}"/>
    <cellStyle name="40% - Accent6 5 4 2 5" xfId="36368" xr:uid="{0FE61911-13EA-403A-B77F-11E7535F0073}"/>
    <cellStyle name="40% - Accent6 5 4 3" xfId="16938" xr:uid="{E583693C-A52B-4984-8676-AC9CA67AEDDE}"/>
    <cellStyle name="40% - Accent6 5 4 3 2" xfId="22146" xr:uid="{1F244276-85FC-45FF-850E-3E75107695E2}"/>
    <cellStyle name="40% - Accent6 5 4 3 3" xfId="32867" xr:uid="{5DECF49A-4609-4EB5-9DB0-E0FCFD2DD58A}"/>
    <cellStyle name="40% - Accent6 5 4 3 4" xfId="38125" xr:uid="{AC1131A3-48BB-47A4-A865-EF83E7890146}"/>
    <cellStyle name="40% - Accent6 5 4 4" xfId="17466" xr:uid="{9915B7B5-639D-4493-9E7A-F7E55860AAFE}"/>
    <cellStyle name="40% - Accent6 5 4 5" xfId="22888" xr:uid="{FC709450-3DEB-44D8-8AAC-A0F92808C626}"/>
    <cellStyle name="40% - Accent6 5 4 6" xfId="24651" xr:uid="{5B8D2353-1E55-4AAF-8907-CFDF71316CA0}"/>
    <cellStyle name="40% - Accent6 5 4 7" xfId="29402" xr:uid="{899F8B4B-6EF9-4D00-A9D7-D4E82EAE2E02}"/>
    <cellStyle name="40% - Accent6 5 4 8" xfId="33395" xr:uid="{6324F6A4-9976-4E61-A1DD-355A86FA91FC}"/>
    <cellStyle name="40% - Accent6 5 4 9" xfId="8593" xr:uid="{AFAD50A2-DA2F-4553-A0F5-F6165B00CBFE}"/>
    <cellStyle name="40% - Accent6 5 5" xfId="926" xr:uid="{1CF4E1CA-6727-4AC0-B541-C3156D51B366}"/>
    <cellStyle name="40% - Accent6 5 5 2" xfId="18888" xr:uid="{B2580B8B-4DF0-470B-AF9F-4B6BB1494108}"/>
    <cellStyle name="40% - Accent6 5 5 3" xfId="26073" xr:uid="{555AECBD-638E-454B-AC30-AF387C05F50D}"/>
    <cellStyle name="40% - Accent6 5 5 4" xfId="29657" xr:uid="{A3908D07-1E62-4D03-AF04-1917C11FC38F}"/>
    <cellStyle name="40% - Accent6 5 5 5" xfId="34818" xr:uid="{CD1F5225-6D03-4F6E-80E6-94BA0A72308F}"/>
    <cellStyle name="40% - Accent6 5 5 6" xfId="8323" xr:uid="{AED4E035-D8D6-4248-B675-EAB6E9C2A8BF}"/>
    <cellStyle name="40% - Accent6 5 6" xfId="927" xr:uid="{A583E59E-4FB2-4039-A86B-ABE5A75EB6B0}"/>
    <cellStyle name="40% - Accent6 5 6 2" xfId="9034" xr:uid="{F5BE4B9C-E373-4891-864B-73236A67310F}"/>
    <cellStyle name="40% - Accent6 5 7" xfId="928" xr:uid="{AE775D43-251D-4AA6-9AF4-EFC913B83EF6}"/>
    <cellStyle name="40% - Accent6 5 7 2" xfId="17171" xr:uid="{D30C6255-28AB-4CC8-BA1C-333B1506EA48}"/>
    <cellStyle name="40% - Accent6 5 8" xfId="929" xr:uid="{8E878D48-F10D-42C9-AB43-D55D9BAA6E3B}"/>
    <cellStyle name="40% - Accent6 5 8 2" xfId="22351" xr:uid="{6E1BAD91-F361-4928-8E4D-A3C1852B9F5D}"/>
    <cellStyle name="40% - Accent6 5 9" xfId="930" xr:uid="{265E451B-B117-4D32-B947-75DC9C61C63A}"/>
    <cellStyle name="40% - Accent6 5 9 2" xfId="22551" xr:uid="{69A4D313-67AB-4F25-B336-68D6734B0F7E}"/>
    <cellStyle name="40% - Accent6 5_Finance" xfId="931" xr:uid="{2A5D1138-369D-415B-AD6C-7DE95B43D450}"/>
    <cellStyle name="40% - Accent6 50" xfId="12803" xr:uid="{C00298C9-18A0-46EC-8435-42B835C25B54}"/>
    <cellStyle name="40% - Accent6 50 2" xfId="14584" xr:uid="{A082EFFB-3D4D-4366-B161-D7E72011725E}"/>
    <cellStyle name="40% - Accent6 50 2 2" xfId="20221" xr:uid="{6C6B44B1-F44C-49C9-B54C-1D2F5D67EC69}"/>
    <cellStyle name="40% - Accent6 50 2 3" xfId="27408" xr:uid="{71CD9821-1631-412C-B735-42D385CAE60D}"/>
    <cellStyle name="40% - Accent6 50 2 4" xfId="31019" xr:uid="{8297721C-C78E-4023-8A3F-9692EE1F0433}"/>
    <cellStyle name="40% - Accent6 50 2 5" xfId="36199" xr:uid="{8801D939-5146-4BCF-B0E9-B56817E0A23D}"/>
    <cellStyle name="40% - Accent6 50 3" xfId="15854" xr:uid="{019844E0-B38A-4C41-B7C0-076791556C2E}"/>
    <cellStyle name="40% - Accent6 50 3 2" xfId="21280" xr:uid="{0DD746DC-65C9-413B-A11C-7923ECB8C76C}"/>
    <cellStyle name="40% - Accent6 50 3 3" xfId="32038" xr:uid="{42F6E278-2837-4A47-AB2C-AA39E221039D}"/>
    <cellStyle name="40% - Accent6 50 3 4" xfId="37260" xr:uid="{4A1013F1-5B93-445E-A348-2348B3D80E49}"/>
    <cellStyle name="40% - Accent6 50 4" xfId="18679" xr:uid="{E32A9914-C9D8-41DB-B05D-6E90D60145B8}"/>
    <cellStyle name="40% - Accent6 50 5" xfId="24102" xr:uid="{4D28BDBF-D3D0-4B19-A3A1-EDD029B939F4}"/>
    <cellStyle name="40% - Accent6 50 6" xfId="25864" xr:uid="{62DDEE14-F3BC-428F-B32B-DB8D1F228CFF}"/>
    <cellStyle name="40% - Accent6 50 7" xfId="28476" xr:uid="{59435673-070C-49DD-AC26-EF23DFFE1FC3}"/>
    <cellStyle name="40% - Accent6 50 8" xfId="34609" xr:uid="{550AF011-9D13-4C1C-9A7A-D6CD841C3404}"/>
    <cellStyle name="40% - Accent6 51" xfId="12845" xr:uid="{A5A150D1-39E7-4556-BD08-43EF303900C8}"/>
    <cellStyle name="40% - Accent6 51 2" xfId="14598" xr:uid="{C2970591-C2B6-4127-A693-455F94215A4E}"/>
    <cellStyle name="40% - Accent6 51 2 2" xfId="20235" xr:uid="{649D022E-D73D-44B9-82C0-17792E614450}"/>
    <cellStyle name="40% - Accent6 51 2 3" xfId="27422" xr:uid="{154E8D3E-5446-44D9-85A6-52057001B477}"/>
    <cellStyle name="40% - Accent6 51 2 4" xfId="31033" xr:uid="{4209FF00-FC66-4AC1-A6C4-A18473537421}"/>
    <cellStyle name="40% - Accent6 51 2 5" xfId="36213" xr:uid="{645E385B-7131-4E0C-87B7-E25E350FC119}"/>
    <cellStyle name="40% - Accent6 51 3" xfId="15874" xr:uid="{7E771B87-4F85-4539-A3C8-4803B9E421EF}"/>
    <cellStyle name="40% - Accent6 51 3 2" xfId="21300" xr:uid="{78B4A0F7-72DC-4230-8CF5-945E11CE576A}"/>
    <cellStyle name="40% - Accent6 51 3 3" xfId="32055" xr:uid="{2F2ADCDC-6ECA-4DB2-9A8B-AA1B6C043FB8}"/>
    <cellStyle name="40% - Accent6 51 3 4" xfId="37280" xr:uid="{00A5D156-4B0A-4D1D-8A0F-605B58E265FB}"/>
    <cellStyle name="40% - Accent6 51 4" xfId="18693" xr:uid="{FBC4FFEA-F3CE-461F-AA6C-FAC850E5F2EE}"/>
    <cellStyle name="40% - Accent6 51 5" xfId="24116" xr:uid="{AF791884-F99A-4CBF-A7F5-EB9575EE2FFC}"/>
    <cellStyle name="40% - Accent6 51 6" xfId="25878" xr:uid="{FACC38CF-9475-4A78-BB0C-1AB770699619}"/>
    <cellStyle name="40% - Accent6 51 7" xfId="28496" xr:uid="{9EF34996-B1EF-4886-B14A-63659A1C33F8}"/>
    <cellStyle name="40% - Accent6 51 8" xfId="34623" xr:uid="{D695F3A3-F4A6-4EB8-9F13-7490F1245089}"/>
    <cellStyle name="40% - Accent6 52" xfId="12887" xr:uid="{309F023C-41E7-4E0C-B9F3-65C19D6C0717}"/>
    <cellStyle name="40% - Accent6 52 2" xfId="14612" xr:uid="{58724EE6-49B5-4087-A044-77EA138C4BE5}"/>
    <cellStyle name="40% - Accent6 52 2 2" xfId="20249" xr:uid="{498CF845-9C44-47EE-BFEF-E2D1F57AF373}"/>
    <cellStyle name="40% - Accent6 52 2 3" xfId="27436" xr:uid="{2EE7726F-4426-4BB3-8296-E794AB6D4FC7}"/>
    <cellStyle name="40% - Accent6 52 2 4" xfId="31047" xr:uid="{1C4042D9-6A0D-4D04-86FB-A2D0E0B92D8C}"/>
    <cellStyle name="40% - Accent6 52 2 5" xfId="36227" xr:uid="{33DA0497-A4FC-4569-97FD-FC0DDC9EDB3B}"/>
    <cellStyle name="40% - Accent6 52 3" xfId="15888" xr:uid="{750B60EA-D32B-41F8-ACAA-935EFD76E9E8}"/>
    <cellStyle name="40% - Accent6 52 3 2" xfId="21314" xr:uid="{E29A4E98-7857-4074-B486-7EFE7924B86D}"/>
    <cellStyle name="40% - Accent6 52 3 3" xfId="32067" xr:uid="{CEA7E39A-F161-49F5-873A-DBA9FFC89085}"/>
    <cellStyle name="40% - Accent6 52 3 4" xfId="37294" xr:uid="{8322D5E8-5B37-4D8F-BF41-633463F61755}"/>
    <cellStyle name="40% - Accent6 52 4" xfId="18707" xr:uid="{309FD12B-16F8-4691-9544-9B20710FE234}"/>
    <cellStyle name="40% - Accent6 52 5" xfId="24130" xr:uid="{00CDB7A9-2D02-4240-9799-F70DBB1C2509}"/>
    <cellStyle name="40% - Accent6 52 6" xfId="25892" xr:uid="{098F433C-E94C-4BCF-835C-8B09F5D814FF}"/>
    <cellStyle name="40% - Accent6 52 7" xfId="28510" xr:uid="{9728E147-3F25-479F-A3D2-03DBA5A04B22}"/>
    <cellStyle name="40% - Accent6 52 8" xfId="34637" xr:uid="{4D5A0E61-BFFA-41E9-B8BE-09DD0A1AA67A}"/>
    <cellStyle name="40% - Accent6 53" xfId="12930" xr:uid="{A66FBB4A-F709-41EE-94DB-90257A2C92E6}"/>
    <cellStyle name="40% - Accent6 53 2" xfId="14625" xr:uid="{D9B2D2FA-D18C-4FC2-989F-0722D3F9AB76}"/>
    <cellStyle name="40% - Accent6 53 2 2" xfId="20262" xr:uid="{F62729DA-7F21-4844-B054-907AA5675023}"/>
    <cellStyle name="40% - Accent6 53 2 3" xfId="27449" xr:uid="{063780D1-29E1-4E12-8E2A-80DE4D105ECB}"/>
    <cellStyle name="40% - Accent6 53 2 4" xfId="31060" xr:uid="{A747DA65-7F86-403C-BFF6-5ECA49119C32}"/>
    <cellStyle name="40% - Accent6 53 2 5" xfId="36240" xr:uid="{CD538F26-869B-414F-A67B-98681A48542E}"/>
    <cellStyle name="40% - Accent6 53 3" xfId="15901" xr:uid="{E0DDE5CC-E357-4E8B-AF5B-206BEC4C19A4}"/>
    <cellStyle name="40% - Accent6 53 3 2" xfId="21327" xr:uid="{A9971B05-86F1-49BB-AB4D-1DA8C6275B33}"/>
    <cellStyle name="40% - Accent6 53 3 3" xfId="32079" xr:uid="{E8A3B0B1-4A5E-4F31-B6D4-95EA176D37F3}"/>
    <cellStyle name="40% - Accent6 53 3 4" xfId="37307" xr:uid="{85114B76-E75B-49E3-AEDE-343BCB144106}"/>
    <cellStyle name="40% - Accent6 53 4" xfId="18720" xr:uid="{C490B774-8A89-43CA-8A76-DAC8B8F2A043}"/>
    <cellStyle name="40% - Accent6 53 5" xfId="24143" xr:uid="{4B7B727A-389C-45A5-8A0E-A73B8F5AE413}"/>
    <cellStyle name="40% - Accent6 53 6" xfId="25905" xr:uid="{8CA2C93C-3F1C-450B-88A9-BD5DFE17B237}"/>
    <cellStyle name="40% - Accent6 53 7" xfId="28523" xr:uid="{4FBD47AB-3C9B-4B7E-AADB-487A289B6D0D}"/>
    <cellStyle name="40% - Accent6 53 8" xfId="34650" xr:uid="{45A89BE3-B605-46A7-8ACE-2A4A9C219FD2}"/>
    <cellStyle name="40% - Accent6 54" xfId="12972" xr:uid="{BF572E10-71FD-4951-AF61-5905DA22BC2B}"/>
    <cellStyle name="40% - Accent6 54 2" xfId="14639" xr:uid="{6AFCD7A6-E5BB-4DD5-85A2-A302C52760AE}"/>
    <cellStyle name="40% - Accent6 54 2 2" xfId="20276" xr:uid="{CC47D304-0E7E-4817-A21F-E856ECBD5223}"/>
    <cellStyle name="40% - Accent6 54 2 3" xfId="27463" xr:uid="{4EC07476-F63C-4555-A71C-F9FF5B859AB6}"/>
    <cellStyle name="40% - Accent6 54 2 4" xfId="31074" xr:uid="{2A870400-B297-4314-B9FB-2165490CBD19}"/>
    <cellStyle name="40% - Accent6 54 2 5" xfId="36254" xr:uid="{CF03FEB0-E447-4683-86ED-CEF5E2DB67F2}"/>
    <cellStyle name="40% - Accent6 54 3" xfId="15914" xr:uid="{5D57E486-B636-4961-939E-876774E65F4C}"/>
    <cellStyle name="40% - Accent6 54 3 2" xfId="21340" xr:uid="{31FF6846-F41F-4BC8-B1D6-639CAD7A9CDD}"/>
    <cellStyle name="40% - Accent6 54 3 3" xfId="32090" xr:uid="{B76427D0-7A62-4072-B713-15FB82245E86}"/>
    <cellStyle name="40% - Accent6 54 3 4" xfId="37320" xr:uid="{639BAA2A-C423-4035-AA89-03D162E55204}"/>
    <cellStyle name="40% - Accent6 54 4" xfId="18734" xr:uid="{8565250E-6016-4AF1-90E4-A394B9BD9517}"/>
    <cellStyle name="40% - Accent6 54 5" xfId="24157" xr:uid="{6CC81355-7A73-48D1-A6C0-BFA7EA1BFED9}"/>
    <cellStyle name="40% - Accent6 54 6" xfId="25919" xr:uid="{D47C250D-287E-4FDB-B9B3-B242A47A5881}"/>
    <cellStyle name="40% - Accent6 54 7" xfId="28536" xr:uid="{54689DC6-EDC5-427E-95E3-5050125500AF}"/>
    <cellStyle name="40% - Accent6 54 8" xfId="34664" xr:uid="{7F53B978-3AC0-400C-ACC8-9C2BCB722E0C}"/>
    <cellStyle name="40% - Accent6 55" xfId="13014" xr:uid="{9175535F-448F-4AD1-8376-A5DB8AC83FC5}"/>
    <cellStyle name="40% - Accent6 55 2" xfId="14653" xr:uid="{CD6DFB71-C152-457C-9661-C3FCEC3414A3}"/>
    <cellStyle name="40% - Accent6 55 2 2" xfId="20290" xr:uid="{8D70AC03-39F5-4A95-81C0-4483CF6D2F04}"/>
    <cellStyle name="40% - Accent6 55 2 3" xfId="27477" xr:uid="{132AFCC3-5C5B-497B-9948-EB744CD9EC43}"/>
    <cellStyle name="40% - Accent6 55 2 4" xfId="31088" xr:uid="{1D1EB895-1FAE-47CE-9F41-2543AB515DF3}"/>
    <cellStyle name="40% - Accent6 55 2 5" xfId="36268" xr:uid="{1A7615F8-D558-48BE-9E41-D4E1AACB36E7}"/>
    <cellStyle name="40% - Accent6 55 3" xfId="15925" xr:uid="{1171EFE3-C939-4002-BF99-0FF897E762BB}"/>
    <cellStyle name="40% - Accent6 55 3 2" xfId="21351" xr:uid="{6AB79AB9-650C-4775-B83E-21F7598703F1}"/>
    <cellStyle name="40% - Accent6 55 3 3" xfId="32100" xr:uid="{A1AB0197-E981-40E8-81CD-33EAFD53B628}"/>
    <cellStyle name="40% - Accent6 55 3 4" xfId="37331" xr:uid="{7C192D57-8862-428E-8504-EFBA6039489E}"/>
    <cellStyle name="40% - Accent6 55 4" xfId="18748" xr:uid="{214B6781-72E4-4D7C-9C77-21BFEE67A1BA}"/>
    <cellStyle name="40% - Accent6 55 5" xfId="24171" xr:uid="{F61304D2-187D-4E50-8283-B36865C1559B}"/>
    <cellStyle name="40% - Accent6 55 6" xfId="25933" xr:uid="{D586061A-6601-4E5C-ABDE-522710920A38}"/>
    <cellStyle name="40% - Accent6 55 7" xfId="28547" xr:uid="{744C0A3E-3A08-45D7-8A85-7126B246ABE9}"/>
    <cellStyle name="40% - Accent6 55 8" xfId="34678" xr:uid="{6C180F96-58C1-42C2-9221-6B0157F4DE22}"/>
    <cellStyle name="40% - Accent6 56" xfId="13057" xr:uid="{B21F3602-5319-47E9-9E24-E46CDB270CCD}"/>
    <cellStyle name="40% - Accent6 56 2" xfId="14668" xr:uid="{7CCA6C6B-D1E0-4247-A404-98011064323A}"/>
    <cellStyle name="40% - Accent6 56 2 2" xfId="20305" xr:uid="{384F50BD-AB99-41B2-9257-CB94210D1A1A}"/>
    <cellStyle name="40% - Accent6 56 2 3" xfId="27492" xr:uid="{B83FFEE4-F6AD-41F0-8D3B-01839348D454}"/>
    <cellStyle name="40% - Accent6 56 2 4" xfId="31103" xr:uid="{C7C225CF-4F2B-4B58-B30E-BB6C02DD2925}"/>
    <cellStyle name="40% - Accent6 56 2 5" xfId="36283" xr:uid="{5E92300F-EC51-491C-A89E-DDAAC2453E33}"/>
    <cellStyle name="40% - Accent6 56 3" xfId="15936" xr:uid="{F07C589F-7FF2-41DC-819B-AC701FE4D241}"/>
    <cellStyle name="40% - Accent6 56 3 2" xfId="21362" xr:uid="{C3EE05A4-C3E1-43DF-9BCE-F6A2D64554DF}"/>
    <cellStyle name="40% - Accent6 56 3 3" xfId="32109" xr:uid="{F64E2211-3F6F-4925-9A6F-1808688B7BF1}"/>
    <cellStyle name="40% - Accent6 56 3 4" xfId="37342" xr:uid="{317FEFD8-5F01-4E09-ADC8-F575B8A66F00}"/>
    <cellStyle name="40% - Accent6 56 4" xfId="18763" xr:uid="{FB88AE09-A4FA-4015-84FF-D968213EF4BC}"/>
    <cellStyle name="40% - Accent6 56 5" xfId="24186" xr:uid="{9935DF03-14F7-4311-AB16-0AC2E01F62F4}"/>
    <cellStyle name="40% - Accent6 56 6" xfId="25948" xr:uid="{2FCD4041-4114-401B-AD99-4D9B2C448C04}"/>
    <cellStyle name="40% - Accent6 56 7" xfId="28558" xr:uid="{D3138485-7CF9-4865-A8A7-1D4002EC2AB4}"/>
    <cellStyle name="40% - Accent6 56 8" xfId="34693" xr:uid="{791BCC95-CC33-466B-925A-B2912735B557}"/>
    <cellStyle name="40% - Accent6 57" xfId="10566" xr:uid="{A36884B8-9BE2-4E18-B77F-331C303E0308}"/>
    <cellStyle name="40% - Accent6 57 2" xfId="14696" xr:uid="{4376AFCB-CCB6-42CE-9F6A-55F72B002E7A}"/>
    <cellStyle name="40% - Accent6 57 2 2" xfId="20332" xr:uid="{C09044BA-0692-4220-83CC-FB4D75856D1F}"/>
    <cellStyle name="40% - Accent6 57 2 3" xfId="27519" xr:uid="{85E598E7-6D5A-4C9B-B310-28538F11AAFD}"/>
    <cellStyle name="40% - Accent6 57 2 4" xfId="31129" xr:uid="{77A32398-AF5D-42CD-8106-27636CC7CFF3}"/>
    <cellStyle name="40% - Accent6 57 2 5" xfId="36310" xr:uid="{DCDD2826-76D3-4BA6-8EC7-6C9B873E58B4}"/>
    <cellStyle name="40% - Accent6 57 3" xfId="15951" xr:uid="{A25DD426-5DD2-4F97-A9AE-FC8B55B46EBF}"/>
    <cellStyle name="40% - Accent6 57 3 2" xfId="21377" xr:uid="{CABB214A-A5A3-48C3-BFEC-5A4316DB8C63}"/>
    <cellStyle name="40% - Accent6 57 3 3" xfId="32119" xr:uid="{F717CC86-7E1D-4BB6-A0CD-4BF774BAA353}"/>
    <cellStyle name="40% - Accent6 57 3 4" xfId="37357" xr:uid="{241D3340-0F48-4F9B-9E7A-198B8B5A595D}"/>
    <cellStyle name="40% - Accent6 57 4" xfId="28573" xr:uid="{080554F0-4896-4B27-86A2-165B91F2A64C}"/>
    <cellStyle name="40% - Accent6 58" xfId="15959" xr:uid="{4B0C71BB-E221-4FFF-B54F-6FA95F90ECBC}"/>
    <cellStyle name="40% - Accent6 58 2" xfId="21385" xr:uid="{F533ED46-B997-4A41-9356-5B81519B025E}"/>
    <cellStyle name="40% - Accent6 58 3" xfId="28581" xr:uid="{ED6DF4BA-91AB-45EE-8D33-079CF2C24566}"/>
    <cellStyle name="40% - Accent6 58 4" xfId="37365" xr:uid="{7A83C4EC-2FC4-40B5-BE4E-F06BD0E364D8}"/>
    <cellStyle name="40% - Accent6 59" xfId="15973" xr:uid="{8B9005D6-838B-41D5-8449-C167BFC3FF02}"/>
    <cellStyle name="40% - Accent6 59 2" xfId="21399" xr:uid="{CF8431CF-229F-4D95-BF00-954B256D8074}"/>
    <cellStyle name="40% - Accent6 59 3" xfId="28595" xr:uid="{B4EF1D99-9DFB-4D9B-BAF0-7C09F1621EFB}"/>
    <cellStyle name="40% - Accent6 59 4" xfId="37379" xr:uid="{40948712-E8E9-4040-B0EA-4DC9E3F041A7}"/>
    <cellStyle name="40% - Accent6 6" xfId="932" xr:uid="{CB6DC635-6FA3-443C-A788-D51F15ABECCF}"/>
    <cellStyle name="40% - Accent6 6 10" xfId="24326" xr:uid="{F2D00837-6FB5-48B6-8566-EA8FE4004FDB}"/>
    <cellStyle name="40% - Accent6 6 11" xfId="33070" xr:uid="{B84E19F9-885C-435E-9400-AD19EAEC898C}"/>
    <cellStyle name="40% - Accent6 6 12" xfId="10004" xr:uid="{800D9889-AE37-4DED-9CE5-EE18F4AE3CAE}"/>
    <cellStyle name="40% - Accent6 6 13" xfId="8061" xr:uid="{F3AF5FBA-0EB5-4C3D-AE12-C4755974DE71}"/>
    <cellStyle name="40% - Accent6 6 2" xfId="8127" xr:uid="{7F138C43-1A39-4D2E-8B3D-99CBED462429}"/>
    <cellStyle name="40% - Accent6 6 2 2" xfId="8268" xr:uid="{E55D94FF-2EED-4D62-84FF-0248743A6475}"/>
    <cellStyle name="40% - Accent6 6 2 2 2" xfId="8809" xr:uid="{D9F88BA2-2AFD-444E-B45A-0171F0AA1B63}"/>
    <cellStyle name="40% - Accent6 6 2 2 3" xfId="8539" xr:uid="{50B2AD6B-A308-4474-8BC9-4B6B9946D040}"/>
    <cellStyle name="40% - Accent6 6 2 2 4" xfId="30112" xr:uid="{FBF53867-3DEC-4407-94E2-1E20A570DA6B}"/>
    <cellStyle name="40% - Accent6 6 2 2 5" xfId="35290" xr:uid="{3601AEEA-9E9B-4DAF-86BC-BA678921A6F2}"/>
    <cellStyle name="40% - Accent6 6 2 3" xfId="8674" xr:uid="{2B3D88BF-5662-4877-BEB0-CC07CEEF4E53}"/>
    <cellStyle name="40% - Accent6 6 2 3 2" xfId="20672" xr:uid="{3157D099-3ED1-4608-BEAF-6DD378421D12}"/>
    <cellStyle name="40% - Accent6 6 2 3 3" xfId="31448" xr:uid="{A4591047-4006-4DEC-8E14-C92DBA15D54D}"/>
    <cellStyle name="40% - Accent6 6 2 3 4" xfId="36652" xr:uid="{9C8A8ADA-3808-4D43-ACFE-0F74D5BF3D60}"/>
    <cellStyle name="40% - Accent6 6 2 4" xfId="8404" xr:uid="{15D3EBF2-21C7-43A5-A4DF-4303193F8A33}"/>
    <cellStyle name="40% - Accent6 6 2 5" xfId="22798" xr:uid="{45A7003A-36B6-4B69-B927-8D896554E8A3}"/>
    <cellStyle name="40% - Accent6 6 2 6" xfId="24560" xr:uid="{019F29B4-AD02-4334-8180-59120520693D}"/>
    <cellStyle name="40% - Accent6 6 2 7" xfId="27868" xr:uid="{1757DC51-DB7D-4CB3-904D-5B5BE50AA4B1}"/>
    <cellStyle name="40% - Accent6 6 2 8" xfId="33304" xr:uid="{65D3B0D1-2EF6-4EE9-AAF6-477BB4C35E30}"/>
    <cellStyle name="40% - Accent6 6 3" xfId="8203" xr:uid="{1F6DC4A1-4637-445D-943B-311E1E1DB5AE}"/>
    <cellStyle name="40% - Accent6 6 3 2" xfId="8743" xr:uid="{A758A1AA-35C8-4D49-89DC-A3D1E148E1E7}"/>
    <cellStyle name="40% - Accent6 6 3 2 2" xfId="19637" xr:uid="{B463778B-B13D-4929-9E16-EBC29BB4C90B}"/>
    <cellStyle name="40% - Accent6 6 3 2 3" xfId="26824" xr:uid="{A571F4C9-A55E-41C7-8CCA-A1AC106798F3}"/>
    <cellStyle name="40% - Accent6 6 3 2 4" xfId="30435" xr:uid="{F0A8E7E6-FBD7-4021-91EB-C9897DB40623}"/>
    <cellStyle name="40% - Accent6 6 3 2 5" xfId="35615" xr:uid="{DCD04191-A7DA-4B37-87A9-CB9738F9505A}"/>
    <cellStyle name="40% - Accent6 6 3 3" xfId="8473" xr:uid="{59A813C2-2465-4663-BB1E-CA2B61D4A205}"/>
    <cellStyle name="40% - Accent6 6 3 3 2" xfId="21678" xr:uid="{4EE99AF2-CE2E-4627-A7E4-8AAD42976AAE}"/>
    <cellStyle name="40% - Accent6 6 3 3 3" xfId="32399" xr:uid="{874C46E1-5850-460B-A2BC-2CB90308AF5F}"/>
    <cellStyle name="40% - Accent6 6 3 3 4" xfId="37658" xr:uid="{0C9C49C6-4E86-4552-B553-936E3C523976}"/>
    <cellStyle name="40% - Accent6 6 3 4" xfId="18093" xr:uid="{5E930FA8-7CC3-4CA6-977B-C17AC0D0B46B}"/>
    <cellStyle name="40% - Accent6 6 3 5" xfId="23518" xr:uid="{B3D27D81-BA87-4EEF-9BED-194BC3638C01}"/>
    <cellStyle name="40% - Accent6 6 3 6" xfId="25280" xr:uid="{3894C689-5630-4D71-AE56-AA400C1BF65B}"/>
    <cellStyle name="40% - Accent6 6 3 7" xfId="28913" xr:uid="{D82EFC03-6331-41F5-A5C6-C34BAF539AF3}"/>
    <cellStyle name="40% - Accent6 6 3 8" xfId="34025" xr:uid="{E050F171-0121-4D32-9A58-305D50DEA88E}"/>
    <cellStyle name="40% - Accent6 6 4" xfId="8608" xr:uid="{127622E5-DE8F-4382-9C0E-5804F07C94DD}"/>
    <cellStyle name="40% - Accent6 6 4 2" xfId="14769" xr:uid="{E31234CE-B795-4086-AA81-5B39A796C3E9}"/>
    <cellStyle name="40% - Accent6 6 4 2 2" xfId="20404" xr:uid="{C181A4B4-517A-4FD2-AF5C-6161FC7B81C2}"/>
    <cellStyle name="40% - Accent6 6 4 2 3" xfId="27591" xr:uid="{971C523C-AD0F-479C-9607-81040209E381}"/>
    <cellStyle name="40% - Accent6 6 4 2 4" xfId="31200" xr:uid="{2272F1FB-71F1-4C8D-856E-F2C8F86EE1A1}"/>
    <cellStyle name="40% - Accent6 6 4 2 5" xfId="36383" xr:uid="{0EFA20B7-FDE7-41D2-9A43-D0CCB09EF905}"/>
    <cellStyle name="40% - Accent6 6 4 3" xfId="16953" xr:uid="{5760510F-D4BD-4F4E-A4E3-2E3E75C86265}"/>
    <cellStyle name="40% - Accent6 6 4 3 2" xfId="22161" xr:uid="{B9D0AFF7-5139-4E26-8D5B-DB7CC36F5CF3}"/>
    <cellStyle name="40% - Accent6 6 4 3 3" xfId="32882" xr:uid="{BE01D9CF-D679-46EE-963C-6F1FBCBAC45C}"/>
    <cellStyle name="40% - Accent6 6 4 3 4" xfId="38140" xr:uid="{F8A0B10F-4A6B-4D70-894D-25FBFB102E93}"/>
    <cellStyle name="40% - Accent6 6 4 4" xfId="17360" xr:uid="{F96E86F9-FC4E-40FE-8991-2606FEC5B3A6}"/>
    <cellStyle name="40% - Accent6 6 4 5" xfId="22745" xr:uid="{16365EF9-33AA-4AED-87F0-C833AB9485CA}"/>
    <cellStyle name="40% - Accent6 6 4 6" xfId="24507" xr:uid="{A5D0AAD5-8111-4016-80DB-79422E0DA944}"/>
    <cellStyle name="40% - Accent6 6 4 7" xfId="29417" xr:uid="{6C3DB2C2-6349-4233-BC7C-76355CC37EE7}"/>
    <cellStyle name="40% - Accent6 6 4 8" xfId="33251" xr:uid="{330AFC00-3768-406B-B90C-2B4B13747735}"/>
    <cellStyle name="40% - Accent6 6 5" xfId="8338" xr:uid="{25958279-CE2A-4A06-A742-4D9F7BB41852}"/>
    <cellStyle name="40% - Accent6 6 5 2" xfId="18903" xr:uid="{931B7510-D79E-466B-A926-0106E8AF6D02}"/>
    <cellStyle name="40% - Accent6 6 5 3" xfId="26088" xr:uid="{31D96D9C-3872-49E1-8BA7-34BCAF5516A6}"/>
    <cellStyle name="40% - Accent6 6 5 4" xfId="28596" xr:uid="{C06E45EC-32AF-48A0-A861-53AA0948C513}"/>
    <cellStyle name="40% - Accent6 6 5 5" xfId="34833" xr:uid="{4D5F9647-B39E-43B6-B64A-79C89ABFF3E4}"/>
    <cellStyle name="40% - Accent6 6 6" xfId="9035" xr:uid="{E96750CA-B46F-4B4C-B62B-2658317B3360}"/>
    <cellStyle name="40% - Accent6 6 7" xfId="17186" xr:uid="{D5BEC567-04B0-45AE-8D71-A733D263FB72}"/>
    <cellStyle name="40% - Accent6 6 8" xfId="22366" xr:uid="{F04028E2-FAA2-4FB4-9878-D244CBDAC283}"/>
    <cellStyle name="40% - Accent6 6 9" xfId="22566" xr:uid="{9AD0ED0E-7297-4FBA-B5E1-F2590B3DA825}"/>
    <cellStyle name="40% - Accent6 60" xfId="20529" xr:uid="{0EB79365-4ED6-4BAC-AF88-4B1B324972F4}"/>
    <cellStyle name="40% - Accent6 60 2" xfId="38728" xr:uid="{3C353C20-94BB-4277-94CB-F34430E8735B}"/>
    <cellStyle name="40% - Accent6 60 3" xfId="38729" xr:uid="{8041F820-3C24-4400-B7D5-B56E5E62FD51}"/>
    <cellStyle name="40% - Accent6 60 4" xfId="38730" xr:uid="{C1EB0D77-CDD4-427A-8F53-3073835FA797}"/>
    <cellStyle name="40% - Accent6 61" xfId="27719" xr:uid="{5380B42C-7A2E-4B6E-AE94-9AF8FB2653A1}"/>
    <cellStyle name="40% - Accent6 61 2" xfId="38731" xr:uid="{9362DC94-479E-4A27-AFA3-46E206B2143B}"/>
    <cellStyle name="40% - Accent6 61 3" xfId="38732" xr:uid="{9BEF7974-742E-42EE-B440-9546D20597BE}"/>
    <cellStyle name="40% - Accent6 61 4" xfId="38733" xr:uid="{7D579000-4F9A-4611-A586-BA5E292B1A46}"/>
    <cellStyle name="40% - Accent6 62" xfId="36508" xr:uid="{EA9C20A7-E59C-4CD8-B4B6-9F1F7B608CF5}"/>
    <cellStyle name="40% - Accent6 62 2" xfId="38734" xr:uid="{1E293C74-F7B3-4DE1-9717-E2610CE646AD}"/>
    <cellStyle name="40% - Accent6 62 3" xfId="38735" xr:uid="{80D3AEED-2C21-4E83-8C53-175511392A7B}"/>
    <cellStyle name="40% - Accent6 62 4" xfId="38736" xr:uid="{50DC53EC-1373-4D2A-8B3E-22E4EB984BEF}"/>
    <cellStyle name="40% - Accent6 63" xfId="38737" xr:uid="{8787F4C5-7291-4297-BEC0-D09D0D7F7494}"/>
    <cellStyle name="40% - Accent6 63 2" xfId="38738" xr:uid="{0A99B4FD-E557-4D3B-BCDE-EE43E1BAD20D}"/>
    <cellStyle name="40% - Accent6 63 3" xfId="38739" xr:uid="{C125AA9B-C2B0-4B55-A0F1-CE517E79AE3C}"/>
    <cellStyle name="40% - Accent6 63 4" xfId="38740" xr:uid="{C685B91B-3CB7-4769-8FE0-403B706B4E33}"/>
    <cellStyle name="40% - Accent6 64" xfId="38741" xr:uid="{5776FBBA-6E26-4905-A574-81D6D2C25374}"/>
    <cellStyle name="40% - Accent6 65" xfId="38742" xr:uid="{A605F5FD-6693-4003-968C-BFEF76D2C738}"/>
    <cellStyle name="40% - Accent6 7" xfId="933" xr:uid="{283D2BDF-E251-4D7D-B8FA-F326A4123325}"/>
    <cellStyle name="40% - Accent6 7 10" xfId="24339" xr:uid="{86D5DEA6-5131-4A0D-88FF-EE21ACA10010}"/>
    <cellStyle name="40% - Accent6 7 11" xfId="33083" xr:uid="{1CC7C1AD-7C85-43C7-B7DC-AE91B281AC56}"/>
    <cellStyle name="40% - Accent6 7 12" xfId="10045" xr:uid="{09AA31E3-773E-4EF3-91DB-3459B1C46E17}"/>
    <cellStyle name="40% - Accent6 7 13" xfId="8082" xr:uid="{9AD57F9D-BE1F-4EBA-9A78-3A8F2ED0F8EB}"/>
    <cellStyle name="40% - Accent6 7 2" xfId="8223" xr:uid="{85971877-8233-4500-A4AB-FCF61954B53E}"/>
    <cellStyle name="40% - Accent6 7 2 2" xfId="8764" xr:uid="{012B2D8E-35AD-4BA7-BDBB-6DFED9E88958}"/>
    <cellStyle name="40% - Accent6 7 2 2 2" xfId="19342" xr:uid="{B08DC162-8089-44AE-A318-ABEFB3220386}"/>
    <cellStyle name="40% - Accent6 7 2 2 3" xfId="26528" xr:uid="{10BC13DB-EBBA-41F2-850F-C9CCADFDBECD}"/>
    <cellStyle name="40% - Accent6 7 2 2 4" xfId="30137" xr:uid="{2D816F8A-7A19-42EE-AFD8-6768DB033FEA}"/>
    <cellStyle name="40% - Accent6 7 2 2 5" xfId="35315" xr:uid="{5C65303C-6C5D-4509-AF7A-BBC85A095B82}"/>
    <cellStyle name="40% - Accent6 7 2 3" xfId="8494" xr:uid="{ECD6E839-F184-4DDB-A04A-95606425B26A}"/>
    <cellStyle name="40% - Accent6 7 2 3 2" xfId="20686" xr:uid="{F47F48D3-3034-46BB-A590-20B20F34E504}"/>
    <cellStyle name="40% - Accent6 7 2 3 3" xfId="31462" xr:uid="{65E1566E-B862-48D2-9EFB-152EEF8AEFC9}"/>
    <cellStyle name="40% - Accent6 7 2 3 4" xfId="36666" xr:uid="{6E79CAF7-BB15-404F-AC36-AF49131DB73B}"/>
    <cellStyle name="40% - Accent6 7 2 4" xfId="17397" xr:uid="{BB408D11-3A1E-4E19-BC11-34EDE8A41433}"/>
    <cellStyle name="40% - Accent6 7 2 5" xfId="22816" xr:uid="{C069131B-C25E-408A-9A10-172A4060A954}"/>
    <cellStyle name="40% - Accent6 7 2 6" xfId="24578" xr:uid="{454FE05E-6D9C-4D9D-96FA-BCE006F5EDA9}"/>
    <cellStyle name="40% - Accent6 7 2 7" xfId="27882" xr:uid="{7F552BCF-68FF-4D48-AFBC-9D621E92D0CA}"/>
    <cellStyle name="40% - Accent6 7 2 8" xfId="33322" xr:uid="{9BE238D5-C746-4A23-8283-D61B8E72DC42}"/>
    <cellStyle name="40% - Accent6 7 3" xfId="8629" xr:uid="{A4DEDA67-E5E3-4E89-8A36-C518E2EA08BC}"/>
    <cellStyle name="40% - Accent6 7 3 2" xfId="13711" xr:uid="{4FA3DB15-E5FA-4B82-8E92-EF7E43E2607D}"/>
    <cellStyle name="40% - Accent6 7 3 2 2" xfId="19298" xr:uid="{72FD94E6-9428-4D9D-8A81-F52CAC335CB4}"/>
    <cellStyle name="40% - Accent6 7 3 2 3" xfId="26484" xr:uid="{CED8277A-B5F8-4A17-A5C1-684B90B029AF}"/>
    <cellStyle name="40% - Accent6 7 3 2 4" xfId="30067" xr:uid="{809070C8-47FA-402E-89DE-0D1DDFFADAFB}"/>
    <cellStyle name="40% - Accent6 7 3 2 5" xfId="35245" xr:uid="{20815D5A-36A5-42CF-81F4-AD3E72362B9A}"/>
    <cellStyle name="40% - Accent6 7 3 3" xfId="16270" xr:uid="{61D0DE8D-F938-4024-8529-1D083C8143CA}"/>
    <cellStyle name="40% - Accent6 7 3 3 2" xfId="21443" xr:uid="{DC01A095-7369-4E46-91B8-5AD0FB69566A}"/>
    <cellStyle name="40% - Accent6 7 3 3 3" xfId="32164" xr:uid="{48E41891-F034-406A-8146-E74CEEA57268}"/>
    <cellStyle name="40% - Accent6 7 3 3 4" xfId="37422" xr:uid="{350CF3B5-E4E8-4F07-A39A-949E294FF6A5}"/>
    <cellStyle name="40% - Accent6 7 3 4" xfId="17842" xr:uid="{BC351CBE-85A8-4220-8D2B-2424505F6F21}"/>
    <cellStyle name="40% - Accent6 7 3 5" xfId="23266" xr:uid="{580FE1E9-AB28-4743-ABF8-450224A6681F}"/>
    <cellStyle name="40% - Accent6 7 3 6" xfId="25028" xr:uid="{9680E57A-7AF1-46B2-85C6-22E5E1384B49}"/>
    <cellStyle name="40% - Accent6 7 3 7" xfId="28674" xr:uid="{B2FFBD03-E95B-4683-A944-D26DEBAF0F99}"/>
    <cellStyle name="40% - Accent6 7 3 8" xfId="33773" xr:uid="{A0B65475-9599-4F79-B0A6-FA1CFD8560AA}"/>
    <cellStyle name="40% - Accent6 7 4" xfId="8359" xr:uid="{ACB105F4-7560-48BA-BBDD-02F01095C4DE}"/>
    <cellStyle name="40% - Accent6 7 4 2" xfId="14782" xr:uid="{EECB4E1B-C0B5-4F6C-8C97-444E10771B36}"/>
    <cellStyle name="40% - Accent6 7 4 2 2" xfId="20417" xr:uid="{BB9DC963-12FB-4177-A1E1-3EC8516BC82C}"/>
    <cellStyle name="40% - Accent6 7 4 2 3" xfId="27604" xr:uid="{42F692A1-82BB-4C1B-A54D-4C9B72EECECD}"/>
    <cellStyle name="40% - Accent6 7 4 2 4" xfId="31213" xr:uid="{11ECCD5A-7A43-4BBB-96EB-A6DD2E1A3D5B}"/>
    <cellStyle name="40% - Accent6 7 4 2 5" xfId="36396" xr:uid="{65AD7FA7-776C-47EB-AE46-8CFEE8E1E59B}"/>
    <cellStyle name="40% - Accent6 7 4 3" xfId="16966" xr:uid="{3991D793-9948-4155-A032-942C61AFC842}"/>
    <cellStyle name="40% - Accent6 7 4 3 2" xfId="22174" xr:uid="{7DBB984D-A7BF-4163-AD29-0B51F5C21F62}"/>
    <cellStyle name="40% - Accent6 7 4 3 3" xfId="32895" xr:uid="{F78C16AD-521F-4C29-8314-DC5360C7AF41}"/>
    <cellStyle name="40% - Accent6 7 4 3 4" xfId="38153" xr:uid="{DDB33DD4-86EB-4FF2-B987-FB8A7E175579}"/>
    <cellStyle name="40% - Accent6 7 4 4" xfId="17469" xr:uid="{1A64A0A7-CF2A-40D1-B9AF-3B6809D581E8}"/>
    <cellStyle name="40% - Accent6 7 4 5" xfId="22891" xr:uid="{F859F2D4-8DC5-4807-8D6B-9599FC5909EC}"/>
    <cellStyle name="40% - Accent6 7 4 6" xfId="24654" xr:uid="{7E7C817A-3DB4-416D-AD47-912664ACE92C}"/>
    <cellStyle name="40% - Accent6 7 4 7" xfId="29430" xr:uid="{7C5C0461-09E5-4D11-8B25-F3936BE91807}"/>
    <cellStyle name="40% - Accent6 7 4 8" xfId="33398" xr:uid="{A74DB6A6-8352-4982-8C7F-F018E0F7FB6B}"/>
    <cellStyle name="40% - Accent6 7 5" xfId="9036" xr:uid="{0098270F-6158-4280-A3F4-AAFF9516C4A8}"/>
    <cellStyle name="40% - Accent6 7 5 2" xfId="18916" xr:uid="{B26A9519-B2AE-4DA3-A735-B2AD44E9BF49}"/>
    <cellStyle name="40% - Accent6 7 5 3" xfId="26101" xr:uid="{B2A3F80C-6F01-42F7-A249-F38A6EA70A97}"/>
    <cellStyle name="40% - Accent6 7 5 4" xfId="29670" xr:uid="{7C633846-4581-4B4E-8140-E9E2BD1E665E}"/>
    <cellStyle name="40% - Accent6 7 5 5" xfId="34846" xr:uid="{CBC5DB7C-043F-43E5-9CC1-29AC0A90C834}"/>
    <cellStyle name="40% - Accent6 7 5 6" xfId="13338" xr:uid="{845745C4-EDBA-4F46-A169-39C2C31DC1BD}"/>
    <cellStyle name="40% - Accent6 7 6" xfId="15029" xr:uid="{84B0FFA6-B7BE-431C-AE96-811313E8A268}"/>
    <cellStyle name="40% - Accent6 7 7" xfId="17199" xr:uid="{875D9626-E6D9-4F03-9A99-1934807DAFAA}"/>
    <cellStyle name="40% - Accent6 7 8" xfId="22379" xr:uid="{70CC7C06-019C-41F9-8ACB-9856E2636DB0}"/>
    <cellStyle name="40% - Accent6 7 9" xfId="22579" xr:uid="{5AE84C87-F468-4367-8497-FFCE14A6F86A}"/>
    <cellStyle name="40% - Accent6 8" xfId="934" xr:uid="{5C06C4C6-2504-410B-B3E0-7E0690C1091D}"/>
    <cellStyle name="40% - Accent6 8 10" xfId="24353" xr:uid="{D5A2A886-8552-4DBF-8156-49DD156F0774}"/>
    <cellStyle name="40% - Accent6 8 11" xfId="33097" xr:uid="{54C26B8A-70A1-4466-9313-48D1F4477984}"/>
    <cellStyle name="40% - Accent6 8 12" xfId="10087" xr:uid="{CBA53DCE-BDF9-48AE-AD3A-B6BA8F2EB854}"/>
    <cellStyle name="40% - Accent6 8 13" xfId="8143" xr:uid="{30B5460A-A522-4E93-A9F4-2B723C7C4CEE}"/>
    <cellStyle name="40% - Accent6 8 2" xfId="8690" xr:uid="{3012419B-F966-4374-B474-CE7A41FDE512}"/>
    <cellStyle name="40% - Accent6 8 2 2" xfId="13761" xr:uid="{25E841A8-8A1F-4C1D-A74E-821F95F12FDC}"/>
    <cellStyle name="40% - Accent6 8 2 2 2" xfId="19364" xr:uid="{9DA75426-6D45-4399-8C70-0C3105102125}"/>
    <cellStyle name="40% - Accent6 8 2 2 3" xfId="26550" xr:uid="{E7DA91AA-E596-4D98-8E8D-B7250F275A13}"/>
    <cellStyle name="40% - Accent6 8 2 2 4" xfId="30160" xr:uid="{EEBDCA45-A595-40CC-9294-04F8D616B350}"/>
    <cellStyle name="40% - Accent6 8 2 2 5" xfId="35338" xr:uid="{1C5A6EE1-DC96-4484-B075-BB42FABD9AB1}"/>
    <cellStyle name="40% - Accent6 8 2 3" xfId="15274" xr:uid="{F8DFC29A-3D2E-4FD4-A45D-FEDC930B84F0}"/>
    <cellStyle name="40% - Accent6 8 2 3 2" xfId="20698" xr:uid="{91C9B688-C057-4326-B1A2-B7FFF74931F2}"/>
    <cellStyle name="40% - Accent6 8 2 3 3" xfId="31474" xr:uid="{816EE51E-69C3-4278-A6B7-B79EFA60325B}"/>
    <cellStyle name="40% - Accent6 8 2 3 4" xfId="36678" xr:uid="{384AFD47-3CEE-497B-913B-FE56AC67B20F}"/>
    <cellStyle name="40% - Accent6 8 2 4" xfId="17422" xr:uid="{8A3C40D1-FE71-4AA9-8DD0-C85DBD235BD9}"/>
    <cellStyle name="40% - Accent6 8 2 5" xfId="22842" xr:uid="{91DF0F18-0940-440F-93D1-7332DFBC30C8}"/>
    <cellStyle name="40% - Accent6 8 2 6" xfId="24604" xr:uid="{F1EEB10A-23CE-4C9B-90C3-39BAA72842D7}"/>
    <cellStyle name="40% - Accent6 8 2 7" xfId="27894" xr:uid="{E09296CA-B6CB-4618-844C-32E193FF3509}"/>
    <cellStyle name="40% - Accent6 8 2 8" xfId="33348" xr:uid="{67408A25-A547-4F80-A5E2-A1AA1EF05D7F}"/>
    <cellStyle name="40% - Accent6 8 3" xfId="8420" xr:uid="{99C0F870-C16D-46BD-9696-45E2047EFB6C}"/>
    <cellStyle name="40% - Accent6 8 3 2" xfId="14041" xr:uid="{6DA6400D-EF39-4F20-98D8-E0E002085EF6}"/>
    <cellStyle name="40% - Accent6 8 3 2 2" xfId="19662" xr:uid="{C05073D6-D9BD-426A-9909-8ED95F570D04}"/>
    <cellStyle name="40% - Accent6 8 3 2 3" xfId="26849" xr:uid="{31D300E6-687C-4799-B1F4-0A88E0726638}"/>
    <cellStyle name="40% - Accent6 8 3 2 4" xfId="30460" xr:uid="{E3625946-BC75-4DAE-BFA4-D008CB6AEA57}"/>
    <cellStyle name="40% - Accent6 8 3 2 5" xfId="35640" xr:uid="{1FC70A91-2728-47FB-8AC6-70B5B4D08A5D}"/>
    <cellStyle name="40% - Accent6 8 3 3" xfId="16503" xr:uid="{98607DAF-7B4B-4AC1-A003-B8CDAB0E8B1C}"/>
    <cellStyle name="40% - Accent6 8 3 3 2" xfId="21699" xr:uid="{6B2107D4-AAE6-442F-BAD3-241F70074D30}"/>
    <cellStyle name="40% - Accent6 8 3 3 3" xfId="32420" xr:uid="{86C8AAD6-A09F-45F7-8D10-C65C30C8E08E}"/>
    <cellStyle name="40% - Accent6 8 3 3 4" xfId="37679" xr:uid="{6FCB1B77-5F61-4E8B-B855-59B9F6A70F3B}"/>
    <cellStyle name="40% - Accent6 8 3 4" xfId="18118" xr:uid="{0288EE40-AF31-4716-A648-3251E54A94C6}"/>
    <cellStyle name="40% - Accent6 8 3 5" xfId="23543" xr:uid="{C3B00025-7B5E-49B2-9EFA-00CFE7B3C57F}"/>
    <cellStyle name="40% - Accent6 8 3 6" xfId="25305" xr:uid="{727E2E99-E91F-487D-B4FD-EBB660D43034}"/>
    <cellStyle name="40% - Accent6 8 3 7" xfId="28935" xr:uid="{D9905DC5-5332-4F53-B91E-5CBE2CD94AD0}"/>
    <cellStyle name="40% - Accent6 8 3 8" xfId="34050" xr:uid="{936F2888-D495-401B-AE38-19933BADD571}"/>
    <cellStyle name="40% - Accent6 8 4" xfId="9037" xr:uid="{1F5A6E36-4D32-47C1-B01D-DF30733B4AAD}"/>
    <cellStyle name="40% - Accent6 8 4 2" xfId="14796" xr:uid="{AF3ABF39-2E1B-4ADC-BACF-1398EF55C751}"/>
    <cellStyle name="40% - Accent6 8 4 2 2" xfId="20431" xr:uid="{67A1DD1F-8C42-4B0A-BF0D-828E427296D4}"/>
    <cellStyle name="40% - Accent6 8 4 2 3" xfId="27618" xr:uid="{D45203B5-CE3E-4C92-9924-B759D8E6416B}"/>
    <cellStyle name="40% - Accent6 8 4 2 4" xfId="31227" xr:uid="{690F2CCD-52D9-4115-AE59-EA1DEB797238}"/>
    <cellStyle name="40% - Accent6 8 4 2 5" xfId="36410" xr:uid="{841E0E3E-9B18-4392-9AE0-AB4608095D5F}"/>
    <cellStyle name="40% - Accent6 8 4 3" xfId="16980" xr:uid="{7DC4D2EA-BFD9-419F-AC48-BA18F121021A}"/>
    <cellStyle name="40% - Accent6 8 4 3 2" xfId="22188" xr:uid="{BD14753C-DC9E-4E17-BA83-CC6DF3CD00E8}"/>
    <cellStyle name="40% - Accent6 8 4 3 3" xfId="32909" xr:uid="{61F302FE-C041-4476-9B90-0CB6F97B616C}"/>
    <cellStyle name="40% - Accent6 8 4 3 4" xfId="38167" xr:uid="{E402F447-B087-416D-B663-2348D9BDE440}"/>
    <cellStyle name="40% - Accent6 8 4 4" xfId="17369" xr:uid="{25B667D6-1F03-41EB-ACD2-345AD87FEF2C}"/>
    <cellStyle name="40% - Accent6 8 4 5" xfId="22768" xr:uid="{8065ECF7-9E23-4EAA-9AAB-CBBB40BF3146}"/>
    <cellStyle name="40% - Accent6 8 4 6" xfId="24530" xr:uid="{23005784-FBAB-44D9-9656-94F702716CC5}"/>
    <cellStyle name="40% - Accent6 8 4 7" xfId="29444" xr:uid="{D4B49E0F-7BD4-4253-96F3-9383028EFA3F}"/>
    <cellStyle name="40% - Accent6 8 4 8" xfId="33274" xr:uid="{EA8EAE75-B06A-41C2-B6C8-B61E7D8388D0}"/>
    <cellStyle name="40% - Accent6 8 4 9" xfId="10487" xr:uid="{5E8134EF-2CEF-4275-80B9-35E851BF9DB5}"/>
    <cellStyle name="40% - Accent6 8 5" xfId="13351" xr:uid="{9EA419ED-CCF2-4489-B3AA-3F35C7D633CF}"/>
    <cellStyle name="40% - Accent6 8 5 2" xfId="18930" xr:uid="{785801A7-61FE-43C8-B1D4-857C0AB4D820}"/>
    <cellStyle name="40% - Accent6 8 5 3" xfId="26115" xr:uid="{E3CC2BD4-55ED-4F88-9F06-85EC3D512583}"/>
    <cellStyle name="40% - Accent6 8 5 4" xfId="29684" xr:uid="{CAED5B55-E11E-457D-A07E-B2A0E0C501C8}"/>
    <cellStyle name="40% - Accent6 8 5 5" xfId="34860" xr:uid="{DBCE6CDA-0643-4B70-B18C-DADFB27B437C}"/>
    <cellStyle name="40% - Accent6 8 6" xfId="15066" xr:uid="{862157F8-231B-458B-B0F9-A9687A3612E5}"/>
    <cellStyle name="40% - Accent6 8 7" xfId="17213" xr:uid="{DE40800C-4289-4AF0-B69D-69A1EE15D7FA}"/>
    <cellStyle name="40% - Accent6 8 8" xfId="22393" xr:uid="{ACCCEF65-FA56-43DE-A0FA-27623C912A2E}"/>
    <cellStyle name="40% - Accent6 8 9" xfId="22593" xr:uid="{CB54DC66-D9B7-4507-B147-DC2C0939ADE0}"/>
    <cellStyle name="40% - Accent6 9" xfId="935" xr:uid="{F228C823-F0B1-4B2E-ADCD-C0BAED06AF07}"/>
    <cellStyle name="40% - Accent6 9 10" xfId="24367" xr:uid="{2FF2BBF0-E7DA-4B85-A2BD-15F07DE3FEC8}"/>
    <cellStyle name="40% - Accent6 9 11" xfId="33111" xr:uid="{EBCED942-2C22-49F4-96DF-C6674E6C3910}"/>
    <cellStyle name="40% - Accent6 9 12" xfId="10129" xr:uid="{FEB39DA1-B489-4101-9492-3A6FB2D5C88A}"/>
    <cellStyle name="40% - Accent6 9 13" xfId="8555" xr:uid="{95976227-FE76-4573-9613-E4A13D9DBDBE}"/>
    <cellStyle name="40% - Accent6 9 2" xfId="9038" xr:uid="{F7AC3384-899A-45D1-BD0A-42908E370DA9}"/>
    <cellStyle name="40% - Accent6 9 2 2" xfId="13781" xr:uid="{6E87504A-B54E-4585-B885-D61E5DE7B1E9}"/>
    <cellStyle name="40% - Accent6 9 2 2 2" xfId="19387" xr:uid="{A0AD0D6B-F378-4744-B1F2-A5D09F03A5B4}"/>
    <cellStyle name="40% - Accent6 9 2 2 3" xfId="26573" xr:uid="{1FD30339-EB12-4CB8-B6F7-53207FC328CB}"/>
    <cellStyle name="40% - Accent6 9 2 2 4" xfId="30184" xr:uid="{597615FC-0246-4CD7-98BD-646E5EFCB46D}"/>
    <cellStyle name="40% - Accent6 9 2 2 5" xfId="35362" xr:uid="{716A180E-DD4E-4FE8-B025-E3D8FEA616D6}"/>
    <cellStyle name="40% - Accent6 9 2 3" xfId="15286" xr:uid="{EC0D819B-730B-4140-A271-A14884E798C9}"/>
    <cellStyle name="40% - Accent6 9 2 3 2" xfId="20710" xr:uid="{37170F9F-EE07-4E18-BDC8-F45421245C89}"/>
    <cellStyle name="40% - Accent6 9 2 3 3" xfId="31486" xr:uid="{394383D3-AC5A-46E2-BD77-51B6B5A288A7}"/>
    <cellStyle name="40% - Accent6 9 2 3 4" xfId="36690" xr:uid="{1D6CD983-14F1-4A82-8197-C5517AB7CCA3}"/>
    <cellStyle name="40% - Accent6 9 2 4" xfId="17446" xr:uid="{E0A64B1E-924D-4B56-BEFB-433B018EDDD0}"/>
    <cellStyle name="40% - Accent6 9 2 5" xfId="22867" xr:uid="{11A32BF8-D9F4-4D47-891C-5B69BA3DD270}"/>
    <cellStyle name="40% - Accent6 9 2 6" xfId="24629" xr:uid="{45033629-8F38-4C0E-A623-7B0CF3E302C1}"/>
    <cellStyle name="40% - Accent6 9 2 7" xfId="27906" xr:uid="{ED1E60BB-E283-4426-BDA7-C0DD45B4E32C}"/>
    <cellStyle name="40% - Accent6 9 2 8" xfId="33373" xr:uid="{322F2FB5-9EA4-4191-8B33-2C8FE8102CEA}"/>
    <cellStyle name="40% - Accent6 9 2 9" xfId="10536" xr:uid="{E37BAD4B-AE79-41B0-8485-7D548B7AD2C1}"/>
    <cellStyle name="40% - Accent6 9 3" xfId="11449" xr:uid="{DBAF6F76-621D-486F-AC3D-20AFBEBC65E3}"/>
    <cellStyle name="40% - Accent6 9 3 2" xfId="13708" xr:uid="{AD987CDC-0609-4A3E-971C-9A2362C13461}"/>
    <cellStyle name="40% - Accent6 9 3 2 2" xfId="19295" xr:uid="{F57A67A4-ACBD-4AB7-9AB7-B2AFDE1D5420}"/>
    <cellStyle name="40% - Accent6 9 3 2 3" xfId="26481" xr:uid="{144299DC-1D8A-41AE-A3F7-5943829C62B2}"/>
    <cellStyle name="40% - Accent6 9 3 2 4" xfId="30063" xr:uid="{E55C53C3-0178-45A2-99A0-D18654D95083}"/>
    <cellStyle name="40% - Accent6 9 3 2 5" xfId="35241" xr:uid="{B4C4F839-7985-4762-8690-3E3E1BC645E9}"/>
    <cellStyle name="40% - Accent6 9 3 3" xfId="16268" xr:uid="{A8252C10-7C4F-4AAA-9804-71B362369167}"/>
    <cellStyle name="40% - Accent6 9 3 3 2" xfId="21441" xr:uid="{7C2428B7-D629-4FB1-83C2-5D90C01585AB}"/>
    <cellStyle name="40% - Accent6 9 3 3 3" xfId="32162" xr:uid="{68B98715-7A6E-4950-A288-3CF2942AB2E2}"/>
    <cellStyle name="40% - Accent6 9 3 3 4" xfId="37420" xr:uid="{136A0531-D22F-477B-A0C7-D8950726CAFC}"/>
    <cellStyle name="40% - Accent6 9 3 4" xfId="17839" xr:uid="{399DE18E-DA45-4D01-B892-34113BFCDB1D}"/>
    <cellStyle name="40% - Accent6 9 3 5" xfId="23263" xr:uid="{0EB39695-D75F-46C3-B675-8196195045DF}"/>
    <cellStyle name="40% - Accent6 9 3 6" xfId="25025" xr:uid="{4F929033-AA87-40CB-8999-82B4E5B200A1}"/>
    <cellStyle name="40% - Accent6 9 3 7" xfId="28672" xr:uid="{BE5F58DC-0444-4C5E-9AF2-74C1ADDDBDBF}"/>
    <cellStyle name="40% - Accent6 9 3 8" xfId="33770" xr:uid="{D6A15F4A-061C-4A1B-AFCA-E01DB2E9A62E}"/>
    <cellStyle name="40% - Accent6 9 4" xfId="10649" xr:uid="{8469B5A1-4A5A-4893-A73E-D8EF27B5C36B}"/>
    <cellStyle name="40% - Accent6 9 4 2" xfId="14810" xr:uid="{BE4781AA-9F19-4AA5-9C8E-ED0AD7603154}"/>
    <cellStyle name="40% - Accent6 9 4 2 2" xfId="20445" xr:uid="{89C0A15E-8725-4F04-9CB1-BBD36F985B54}"/>
    <cellStyle name="40% - Accent6 9 4 2 3" xfId="27632" xr:uid="{832BB97D-DA3B-4182-9DE4-1042503A4B0F}"/>
    <cellStyle name="40% - Accent6 9 4 2 4" xfId="31241" xr:uid="{CB72EF4B-3B24-4EAA-882B-181AAEBEE81F}"/>
    <cellStyle name="40% - Accent6 9 4 2 5" xfId="36424" xr:uid="{3367DFB0-E23A-4F83-93B0-FF67746F3491}"/>
    <cellStyle name="40% - Accent6 9 4 3" xfId="16994" xr:uid="{59A9E17B-2D15-4E71-A1ED-1E1C44ED51DD}"/>
    <cellStyle name="40% - Accent6 9 4 3 2" xfId="22202" xr:uid="{D4687161-D119-444E-8F80-0502FC9C400A}"/>
    <cellStyle name="40% - Accent6 9 4 3 3" xfId="32923" xr:uid="{32A40E9E-FF57-4C09-B795-93AADE0A3D45}"/>
    <cellStyle name="40% - Accent6 9 4 3 4" xfId="38181" xr:uid="{8F411B11-2D5C-4B61-A00B-5909F09A8667}"/>
    <cellStyle name="40% - Accent6 9 4 4" xfId="17558" xr:uid="{C7C125E2-4656-40A5-AE74-313E5ECCF0A5}"/>
    <cellStyle name="40% - Accent6 9 4 5" xfId="22980" xr:uid="{BFF64FCF-B09F-4FD6-9113-C46F38FBDCC3}"/>
    <cellStyle name="40% - Accent6 9 4 6" xfId="24743" xr:uid="{4ADC0822-5ED2-43E4-A120-EAF999E98187}"/>
    <cellStyle name="40% - Accent6 9 4 7" xfId="29458" xr:uid="{166F3D15-6DFB-4B8F-A98A-23E965ECE5CB}"/>
    <cellStyle name="40% - Accent6 9 4 8" xfId="33487" xr:uid="{96881A8C-EFE5-429B-8DC6-53F5F496B70C}"/>
    <cellStyle name="40% - Accent6 9 5" xfId="13364" xr:uid="{5F316690-CE90-4A38-B84C-CF9840666AA2}"/>
    <cellStyle name="40% - Accent6 9 5 2" xfId="18944" xr:uid="{0D3E4B96-D1AC-44C2-95D3-F6A7C20A6713}"/>
    <cellStyle name="40% - Accent6 9 5 3" xfId="26129" xr:uid="{29D40352-8F9B-4D83-97AD-CB7F9C04AB22}"/>
    <cellStyle name="40% - Accent6 9 5 4" xfId="29698" xr:uid="{FC637C32-7546-470E-9D58-6E31E8C6EFF5}"/>
    <cellStyle name="40% - Accent6 9 5 5" xfId="34874" xr:uid="{38BE8DAD-1384-4D11-992A-C056B1924AAF}"/>
    <cellStyle name="40% - Accent6 9 6" xfId="15114" xr:uid="{62001BD6-E912-42FA-AEC3-810F232FC644}"/>
    <cellStyle name="40% - Accent6 9 7" xfId="17227" xr:uid="{80479D09-A3F5-4389-9E4E-3D0727968BCC}"/>
    <cellStyle name="40% - Accent6 9 8" xfId="22407" xr:uid="{59A93A6C-BBAA-4FC6-8EE3-00BBFA37C3A0}"/>
    <cellStyle name="40% - Accent6 9 9" xfId="22607" xr:uid="{45490CC7-61AC-449D-9EDB-D8F969B8E9EE}"/>
    <cellStyle name="60% - Accent1 10" xfId="936" xr:uid="{1495BFCA-EADA-4825-B7CB-38147B9DA673}"/>
    <cellStyle name="60% - Accent1 10 2" xfId="16191" xr:uid="{65F1CD40-A62F-4B1F-A962-BDD6497DC23C}"/>
    <cellStyle name="60% - Accent1 10 3" xfId="15152" xr:uid="{FA023B53-0563-4562-A096-EDB2696DEE5C}"/>
    <cellStyle name="60% - Accent1 10 3 2" xfId="38743" xr:uid="{F30975A3-3ADC-4BA6-B16D-D2CD31C13991}"/>
    <cellStyle name="60% - Accent1 10 4" xfId="10152" xr:uid="{53298DB0-5D1B-421F-BCEF-9179A1597839}"/>
    <cellStyle name="60% - Accent1 10 5" xfId="38744" xr:uid="{8004249B-931F-41B5-BEEB-9959FA55529A}"/>
    <cellStyle name="60% - Accent1 10 6" xfId="9039" xr:uid="{07B8FC7B-2C0A-45F7-A412-2854077E3757}"/>
    <cellStyle name="60% - Accent1 11" xfId="937" xr:uid="{991A6DE9-1E3C-4C54-AE6B-D6E929DB38B6}"/>
    <cellStyle name="60% - Accent1 11 2" xfId="10194" xr:uid="{FB4AEC82-F318-4B70-8BBC-BFA138FA2758}"/>
    <cellStyle name="60% - Accent1 11 3" xfId="38745" xr:uid="{65772A18-ADD2-41AC-B3DF-A02D0035FA9E}"/>
    <cellStyle name="60% - Accent1 11 4" xfId="38746" xr:uid="{248678F9-6471-4EDC-AAF2-3FA6F1C835E2}"/>
    <cellStyle name="60% - Accent1 11 5" xfId="38747" xr:uid="{3B0F5B23-A2ED-4B2F-AF38-5FC2801AC4A4}"/>
    <cellStyle name="60% - Accent1 11 6" xfId="38748" xr:uid="{6954FF88-ED73-4C74-9C4B-066BCEFEBD16}"/>
    <cellStyle name="60% - Accent1 11 7" xfId="9040" xr:uid="{14F3C2CD-894C-41F3-8099-59C41C594190}"/>
    <cellStyle name="60% - Accent1 12" xfId="938" xr:uid="{7C1D43E6-2C47-4C92-89C4-EB9723FB465D}"/>
    <cellStyle name="60% - Accent1 12 2" xfId="10236" xr:uid="{02A6F2C1-64A5-43B1-AB92-5A9337316B1D}"/>
    <cellStyle name="60% - Accent1 12 3" xfId="38749" xr:uid="{61F1D7AE-EF7B-4E41-AFB2-AF4C2AD1BA4D}"/>
    <cellStyle name="60% - Accent1 12 4" xfId="38750" xr:uid="{055C4F20-2764-4E17-90F5-BCAC22F407F4}"/>
    <cellStyle name="60% - Accent1 12 5" xfId="38751" xr:uid="{91BC5555-ACA5-4169-979F-3D658EAE8589}"/>
    <cellStyle name="60% - Accent1 12 6" xfId="38752" xr:uid="{E7F88A7B-EB55-43D3-B5CA-B9D359781C03}"/>
    <cellStyle name="60% - Accent1 12 7" xfId="9041" xr:uid="{D58F9F82-589A-4A0C-B3BC-395CAD35AEC0}"/>
    <cellStyle name="60% - Accent1 13" xfId="939" xr:uid="{7CF9B883-FEA0-4071-BDD3-C9493F720776}"/>
    <cellStyle name="60% - Accent1 13 2" xfId="10278" xr:uid="{DD6B99B6-ACF9-4AFF-897A-4084765EE834}"/>
    <cellStyle name="60% - Accent1 13 3" xfId="38753" xr:uid="{A392DEE9-0CE2-4C70-8A96-98E5AA87BC40}"/>
    <cellStyle name="60% - Accent1 13 4" xfId="38754" xr:uid="{257EFD82-1257-4CE3-8062-8F1D06FD834A}"/>
    <cellStyle name="60% - Accent1 13 5" xfId="38755" xr:uid="{0B735645-A39E-4046-89E9-3CDE7ACB3E0D}"/>
    <cellStyle name="60% - Accent1 13 6" xfId="38756" xr:uid="{0C4BA9D9-90E6-4C8E-9048-91B9CEFCD151}"/>
    <cellStyle name="60% - Accent1 13 7" xfId="9042" xr:uid="{7D9536F1-B955-47D3-BA50-F29408D99AFF}"/>
    <cellStyle name="60% - Accent1 14" xfId="940" xr:uid="{3D72D41A-801A-4F13-952A-89C4416A3D2E}"/>
    <cellStyle name="60% - Accent1 14 2" xfId="10320" xr:uid="{0C5CE3B4-595C-4DD7-BD37-9B199BC39AB1}"/>
    <cellStyle name="60% - Accent1 14 3" xfId="38757" xr:uid="{1A8330E8-B4BB-4A67-8073-D26F9F82B927}"/>
    <cellStyle name="60% - Accent1 14 4" xfId="38758" xr:uid="{41EF0B7F-7451-4C20-BC3D-7FEA65313E15}"/>
    <cellStyle name="60% - Accent1 14 5" xfId="38759" xr:uid="{641776A0-9FFD-4410-BEDB-8A14AAAE4991}"/>
    <cellStyle name="60% - Accent1 14 6" xfId="38760" xr:uid="{A36B9753-E037-4A13-9D14-2CCC3ED34C15}"/>
    <cellStyle name="60% - Accent1 14 7" xfId="9043" xr:uid="{5EA3CE4D-37FB-4D41-BB34-DEB49A7DA85C}"/>
    <cellStyle name="60% - Accent1 15" xfId="941" xr:uid="{08D21D1D-B26A-463D-AE32-005FB1D46941}"/>
    <cellStyle name="60% - Accent1 15 2" xfId="10686" xr:uid="{54F7824A-444B-49EF-9836-D9C4B6BE68B3}"/>
    <cellStyle name="60% - Accent1 15 2 2" xfId="38761" xr:uid="{FE032C3C-3700-4857-A588-405E092697D6}"/>
    <cellStyle name="60% - Accent1 15 3" xfId="13110" xr:uid="{2F3E6896-4F1B-4D08-A47B-60BCBE2DD5CA}"/>
    <cellStyle name="60% - Accent1 15 4" xfId="9044" xr:uid="{135F6C0C-D789-42A9-A417-31D688B68D9F}"/>
    <cellStyle name="60% - Accent1 16" xfId="942" xr:uid="{C9BA6440-AB41-4624-AC0D-444E668506FE}"/>
    <cellStyle name="60% - Accent1 16 2" xfId="10728" xr:uid="{83AC79C5-DBED-4D61-AA72-CCDDF5028B39}"/>
    <cellStyle name="60% - Accent1 16 2 2" xfId="38762" xr:uid="{62691F29-85E3-4323-A76E-72C59D1F7C90}"/>
    <cellStyle name="60% - Accent1 16 3" xfId="13151" xr:uid="{17A438A1-EEC1-4E0A-95AB-F6C09BB81B70}"/>
    <cellStyle name="60% - Accent1 16 4" xfId="9045" xr:uid="{50006695-D966-4E26-BF09-6EEE06CB030E}"/>
    <cellStyle name="60% - Accent1 17" xfId="943" xr:uid="{8D7C1E9E-8602-4690-AF95-EACF59D66200}"/>
    <cellStyle name="60% - Accent1 17 2" xfId="10771" xr:uid="{E5E303DE-A156-4539-AC89-1566C66BEA92}"/>
    <cellStyle name="60% - Accent1 17 2 2" xfId="38763" xr:uid="{68A9D96D-2D77-4024-937D-6B3B8EB86A3B}"/>
    <cellStyle name="60% - Accent1 17 3" xfId="9046" xr:uid="{DF71C26E-8C2E-4FCE-A459-DD1F8B07DA18}"/>
    <cellStyle name="60% - Accent1 18" xfId="944" xr:uid="{C8F455BF-B148-4245-B6A4-98F0C8A4EF71}"/>
    <cellStyle name="60% - Accent1 18 2" xfId="10813" xr:uid="{76CE4FB2-F96C-4524-BCEF-4C1B0B6DCADC}"/>
    <cellStyle name="60% - Accent1 18 2 2" xfId="38764" xr:uid="{7DB32493-D183-45ED-8B8C-C09617F2B7CC}"/>
    <cellStyle name="60% - Accent1 18 3" xfId="9047" xr:uid="{645AC5DB-32C4-49E8-9C2A-5A86D2CC6742}"/>
    <cellStyle name="60% - Accent1 19" xfId="945" xr:uid="{07E8AC94-5A4A-4802-900A-C5ABF4803B09}"/>
    <cellStyle name="60% - Accent1 19 2" xfId="10854" xr:uid="{1C64F2FD-2A2B-4787-B569-4C733027FC8A}"/>
    <cellStyle name="60% - Accent1 19 2 2" xfId="38765" xr:uid="{01BA83D6-2A9F-444A-BABA-D6064F92896F}"/>
    <cellStyle name="60% - Accent1 19 3" xfId="9048" xr:uid="{712968DF-77DB-4BCB-BD3F-88E483D5ED70}"/>
    <cellStyle name="60% - Accent1 2" xfId="946" xr:uid="{448CECC0-13BA-433C-B57E-1871945268FC}"/>
    <cellStyle name="60% - Accent1 2 10" xfId="947" xr:uid="{DD788423-8E3A-4CAA-9CBF-07D4B334DB5F}"/>
    <cellStyle name="60% - Accent1 2 10 2" xfId="38766" xr:uid="{6291927D-A9E6-4993-9617-F31914FAC190}"/>
    <cellStyle name="60% - Accent1 2 11" xfId="948" xr:uid="{557E6EB9-1332-40BA-95B2-35B8CFE6F4CB}"/>
    <cellStyle name="60% - Accent1 2 11 2" xfId="38767" xr:uid="{682A8DC7-1EC0-4168-8C49-DA999F664246}"/>
    <cellStyle name="60% - Accent1 2 12" xfId="949" xr:uid="{161B263E-5923-4580-B4CA-97DD7468A4BD}"/>
    <cellStyle name="60% - Accent1 2 12 2" xfId="38768" xr:uid="{4BCB4EF8-C1A4-49AA-AFEB-129C551272B7}"/>
    <cellStyle name="60% - Accent1 2 13" xfId="38769" xr:uid="{D4286C52-410E-4182-A643-37A2D44BDDA2}"/>
    <cellStyle name="60% - Accent1 2 14" xfId="38770" xr:uid="{A6BC1187-20F1-4FCF-A182-A57082FF5323}"/>
    <cellStyle name="60% - Accent1 2 15" xfId="38771" xr:uid="{93E515B8-D43B-40A7-B048-2E65479DBB8E}"/>
    <cellStyle name="60% - Accent1 2 16" xfId="38772" xr:uid="{BF651E1B-DDAC-4698-8C28-A13D6669EEB7}"/>
    <cellStyle name="60% - Accent1 2 2" xfId="950" xr:uid="{E1DFE375-2609-470D-9165-7D0BA55A7443}"/>
    <cellStyle name="60% - Accent1 2 2 2" xfId="11333" xr:uid="{AC57DBD9-7BC5-4665-9422-E469736BFA74}"/>
    <cellStyle name="60% - Accent1 2 2 2 2" xfId="11379" xr:uid="{34A1B379-822C-4472-9CAB-F7D3383BDB7B}"/>
    <cellStyle name="60% - Accent1 2 2 2 3" xfId="13234" xr:uid="{93A3296C-9540-4B51-9A3E-0A2F7FB8AAB8}"/>
    <cellStyle name="60% - Accent1 2 2 3" xfId="11574" xr:uid="{51F82653-B00C-4105-8F9C-899F84D4F17A}"/>
    <cellStyle name="60% - Accent1 2 2 4" xfId="13184" xr:uid="{28C59113-D030-4FF6-A8F2-386B9FE4DB3A}"/>
    <cellStyle name="60% - Accent1 2 2 4 2" xfId="38773" xr:uid="{3E063028-AE05-40EA-AD02-0D1DEF525FDD}"/>
    <cellStyle name="60% - Accent1 2 2 5" xfId="9820" xr:uid="{4E8ED32D-D3A8-432C-BB9A-487E5C2076A7}"/>
    <cellStyle name="60% - Accent1 2 2 6" xfId="9049" xr:uid="{CF8DDCEF-B752-4527-83EF-6E416641122E}"/>
    <cellStyle name="60% - Accent1 2 3" xfId="951" xr:uid="{B2787E8A-3688-4BF8-8625-BCA0D9F1D106}"/>
    <cellStyle name="60% - Accent1 2 3 2" xfId="11522" xr:uid="{28AE3958-E254-40F8-B0FE-6830D503F890}"/>
    <cellStyle name="60% - Accent1 2 3 2 2" xfId="38774" xr:uid="{8FA57971-97E6-4F8D-8EF0-226C64D99BA9}"/>
    <cellStyle name="60% - Accent1 2 3 3" xfId="13261" xr:uid="{76259F9E-5E2B-47D7-9EE5-C8C346F7E578}"/>
    <cellStyle name="60% - Accent1 2 3 4" xfId="10376" xr:uid="{4B20F07F-DDEE-41D3-9769-80164F6E3C56}"/>
    <cellStyle name="60% - Accent1 2 4" xfId="952" xr:uid="{0ACE30ED-52FD-4AE4-9D57-42DEAF06CFEA}"/>
    <cellStyle name="60% - Accent1 2 4 2" xfId="10431" xr:uid="{CDB60F55-93A2-48F5-9E92-697186974824}"/>
    <cellStyle name="60% - Accent1 2 5" xfId="953" xr:uid="{E163021E-1742-4C70-9A00-23EB64DAFB13}"/>
    <cellStyle name="60% - Accent1 2 5 2" xfId="38775" xr:uid="{286AEA57-180D-48D5-AE8E-9BB7F413C351}"/>
    <cellStyle name="60% - Accent1 2 5 3" xfId="11545" xr:uid="{CB1B2CD1-0C41-4767-BD3F-8BE38BB2942E}"/>
    <cellStyle name="60% - Accent1 2 6" xfId="954" xr:uid="{9195455E-EE2F-4D35-A699-EA0186AEE8C7}"/>
    <cellStyle name="60% - Accent1 2 6 2" xfId="38776" xr:uid="{A1521B9F-7330-4890-A1FE-2C0823E7D923}"/>
    <cellStyle name="60% - Accent1 2 7" xfId="955" xr:uid="{DC3A4552-23C6-43D5-98E4-FA0D79481353}"/>
    <cellStyle name="60% - Accent1 2 7 2" xfId="38777" xr:uid="{96FD9794-3FBD-4CBC-969C-3B50AEDD980C}"/>
    <cellStyle name="60% - Accent1 2 8" xfId="956" xr:uid="{53CE6BD9-4097-4849-89CD-64044E0FE922}"/>
    <cellStyle name="60% - Accent1 2 8 2" xfId="38778" xr:uid="{33EFD30F-31E1-4A95-9C9A-FB285557C1B7}"/>
    <cellStyle name="60% - Accent1 2 9" xfId="957" xr:uid="{3E887D58-F730-4726-BA19-81137A9171B7}"/>
    <cellStyle name="60% - Accent1 2 9 2" xfId="38779" xr:uid="{F56BEB96-C566-43BF-852B-3F6AC28A2856}"/>
    <cellStyle name="60% - Accent1 20" xfId="958" xr:uid="{77FA89A7-CD45-4E4C-BE62-5E777D323EF1}"/>
    <cellStyle name="60% - Accent1 20 2" xfId="10895" xr:uid="{3B2D51A0-9D23-4675-9A07-CF37B4817B4B}"/>
    <cellStyle name="60% - Accent1 21" xfId="959" xr:uid="{F2901C10-506E-47DA-B931-470918DC4289}"/>
    <cellStyle name="60% - Accent1 21 2" xfId="10933" xr:uid="{3D63A533-1EFB-460A-B740-F98DC853A2BD}"/>
    <cellStyle name="60% - Accent1 22" xfId="960" xr:uid="{6B81B66E-8CC6-46B2-B395-8004D0875EE7}"/>
    <cellStyle name="60% - Accent1 22 2" xfId="10964" xr:uid="{53D63F85-CF41-41AE-B36B-F589691A22B3}"/>
    <cellStyle name="60% - Accent1 23" xfId="11007" xr:uid="{FBE42A67-0EFD-4858-9368-2580B3CCBCA0}"/>
    <cellStyle name="60% - Accent1 24" xfId="11049" xr:uid="{A7C34115-702D-4A82-AD05-81F3F3917C08}"/>
    <cellStyle name="60% - Accent1 25" xfId="11091" xr:uid="{344147A3-D4A4-4DC0-AE75-38D6DC7CD2A9}"/>
    <cellStyle name="60% - Accent1 26" xfId="11133" xr:uid="{C4FC6B8C-C78A-44C7-AA7E-FB941CF36AA7}"/>
    <cellStyle name="60% - Accent1 27" xfId="11175" xr:uid="{DA3F7627-C690-4EBD-99B5-CD98AD4B6DEE}"/>
    <cellStyle name="60% - Accent1 28" xfId="11217" xr:uid="{5DFED367-0E25-4584-AE25-86D482345945}"/>
    <cellStyle name="60% - Accent1 29" xfId="11259" xr:uid="{3F6C5F60-48C9-48B8-9B16-2145F33270FD}"/>
    <cellStyle name="60% - Accent1 3" xfId="961" xr:uid="{18EF3481-28CA-47C8-887F-8B95D04FB0EF}"/>
    <cellStyle name="60% - Accent1 3 10" xfId="962" xr:uid="{3FD86AC1-16AF-4256-9315-CB52A2B2B3A0}"/>
    <cellStyle name="60% - Accent1 3 11" xfId="963" xr:uid="{81181DA9-FD07-4AA6-8294-8A37BADF2562}"/>
    <cellStyle name="60% - Accent1 3 12" xfId="964" xr:uid="{80A2E198-51D1-4B0C-8AD3-F4399381E6E5}"/>
    <cellStyle name="60% - Accent1 3 2" xfId="965" xr:uid="{F6B214E7-AD1D-41BC-954A-E74C512B0DA8}"/>
    <cellStyle name="60% - Accent1 3 2 2" xfId="15995" xr:uid="{05348C5C-A7BD-41A2-B8FC-7619DF367933}"/>
    <cellStyle name="60% - Accent1 3 2 3" xfId="9051" xr:uid="{15FBD7B7-CF79-4A47-84D8-319011BC9000}"/>
    <cellStyle name="60% - Accent1 3 3" xfId="966" xr:uid="{2CBE7A72-8ED7-485C-BA32-F06CB88987B2}"/>
    <cellStyle name="60% - Accent1 3 3 2" xfId="38780" xr:uid="{6A30F5B2-0E55-47EA-8E71-4D10748F0DCA}"/>
    <cellStyle name="60% - Accent1 3 3 3" xfId="9050" xr:uid="{E39740FF-8AE2-4C33-B0B7-783C0F8E167D}"/>
    <cellStyle name="60% - Accent1 3 4" xfId="967" xr:uid="{8F429669-EA2F-4F78-8573-4F5B52D8070D}"/>
    <cellStyle name="60% - Accent1 3 4 2" xfId="9862" xr:uid="{E01D9FCD-31E5-40CF-B2B0-2C9E9E5EFA1E}"/>
    <cellStyle name="60% - Accent1 3 5" xfId="968" xr:uid="{7B0F96FA-471E-42E2-BC61-B0B061987998}"/>
    <cellStyle name="60% - Accent1 3 5 2" xfId="38781" xr:uid="{CD0F87C1-881B-4FC3-A834-231891512688}"/>
    <cellStyle name="60% - Accent1 3 6" xfId="969" xr:uid="{2ACEB398-348B-41E4-9D40-631C1A37C60E}"/>
    <cellStyle name="60% - Accent1 3 7" xfId="970" xr:uid="{D80EF40E-4147-4E1C-8D1E-A0D8F59C35FF}"/>
    <cellStyle name="60% - Accent1 3 8" xfId="971" xr:uid="{5AA06489-2150-4392-91F6-4A61ADD2CCBD}"/>
    <cellStyle name="60% - Accent1 3 9" xfId="972" xr:uid="{182CEDEB-29ED-4DCD-B9E4-302B1714CD7A}"/>
    <cellStyle name="60% - Accent1 30" xfId="11300" xr:uid="{EB89ABF7-F531-492C-8E5A-9A5521EB1259}"/>
    <cellStyle name="60% - Accent1 31" xfId="11680" xr:uid="{6BF4A7A6-3C12-441F-8A01-B804B1E46490}"/>
    <cellStyle name="60% - Accent1 32" xfId="12075" xr:uid="{4A473069-0E99-43C8-92FF-C2216D3BE11C}"/>
    <cellStyle name="60% - Accent1 33" xfId="12350" xr:uid="{F75C0EBF-6F73-4AB7-9D1F-E569EBB4CB9A}"/>
    <cellStyle name="60% - Accent1 34" xfId="12111" xr:uid="{64007A44-DDDF-42A7-B596-2E432688706D}"/>
    <cellStyle name="60% - Accent1 35" xfId="11591" xr:uid="{6EA4B279-2645-4688-B342-6B24BA171A9D}"/>
    <cellStyle name="60% - Accent1 36" xfId="12249" xr:uid="{21E22EB2-84CB-4875-BF83-002A04DF8C7A}"/>
    <cellStyle name="60% - Accent1 37" xfId="12506" xr:uid="{D5DD67B7-8DE3-49D7-96BD-C8790958C9AC}"/>
    <cellStyle name="60% - Accent1 38" xfId="11452" xr:uid="{284D3FBD-E1F0-4993-910E-32EF98CEDF9A}"/>
    <cellStyle name="60% - Accent1 39" xfId="12353" xr:uid="{ADEA4698-2D7B-4CC5-8C03-C818D3744461}"/>
    <cellStyle name="60% - Accent1 4" xfId="973" xr:uid="{91D3874F-2DB1-496A-8C89-30003E4F2D75}"/>
    <cellStyle name="60% - Accent1 4 10" xfId="974" xr:uid="{CEBC3733-DCDE-4816-B729-6AB92836186E}"/>
    <cellStyle name="60% - Accent1 4 11" xfId="975" xr:uid="{2C895E45-D987-4165-BA4A-D7B457BDD529}"/>
    <cellStyle name="60% - Accent1 4 12" xfId="976" xr:uid="{E476AF72-C419-4217-8DF0-E855D0566590}"/>
    <cellStyle name="60% - Accent1 4 13" xfId="9052" xr:uid="{A88A02AD-9F07-418C-AFBE-CEE12DC5BCA2}"/>
    <cellStyle name="60% - Accent1 4 2" xfId="977" xr:uid="{377F22F9-A529-4BF3-9110-B39CF197106B}"/>
    <cellStyle name="60% - Accent1 4 2 2" xfId="16023" xr:uid="{B9A0337E-408E-4B59-8B85-7FEAA9A157AD}"/>
    <cellStyle name="60% - Accent1 4 3" xfId="978" xr:uid="{7DE2196B-5A29-4C23-903B-541439EDC99A}"/>
    <cellStyle name="60% - Accent1 4 3 2" xfId="38782" xr:uid="{4EDA53E7-2582-472B-89CF-2319E85EB9A9}"/>
    <cellStyle name="60% - Accent1 4 3 3" xfId="14927" xr:uid="{15C0C19C-676E-43A7-A8D3-737B92DF4CFE}"/>
    <cellStyle name="60% - Accent1 4 4" xfId="979" xr:uid="{F265AC28-41FC-4A86-B931-D31D1B2476DC}"/>
    <cellStyle name="60% - Accent1 4 4 2" xfId="9903" xr:uid="{CB9458E7-2864-46D8-9665-8B4697CC2BD0}"/>
    <cellStyle name="60% - Accent1 4 5" xfId="980" xr:uid="{172E7FD5-27FB-4FAE-AD28-F37A09870617}"/>
    <cellStyle name="60% - Accent1 4 5 2" xfId="38783" xr:uid="{874D0765-6FFA-475E-848D-BC360A73BE13}"/>
    <cellStyle name="60% - Accent1 4 6" xfId="981" xr:uid="{DD58750D-82F1-488D-B136-1BC589C3C634}"/>
    <cellStyle name="60% - Accent1 4 7" xfId="982" xr:uid="{AE11A14D-A1AC-4705-BEEC-75C96ECF9F32}"/>
    <cellStyle name="60% - Accent1 4 8" xfId="983" xr:uid="{E13B340F-F995-485C-A0F9-2081E797ECC0}"/>
    <cellStyle name="60% - Accent1 4 9" xfId="984" xr:uid="{57C1AAAB-5F35-4C24-BBCC-C7CD7AF8FE3D}"/>
    <cellStyle name="60% - Accent1 40" xfId="11631" xr:uid="{7A91D0F5-8219-4259-8F5B-7949945150C9}"/>
    <cellStyle name="60% - Accent1 41" xfId="12467" xr:uid="{EABF1ABC-83AA-44CF-AF57-6EDD08F045F3}"/>
    <cellStyle name="60% - Accent1 42" xfId="11753" xr:uid="{8D620626-52DF-4488-A539-E070DD0CCBDE}"/>
    <cellStyle name="60% - Accent1 43" xfId="12297" xr:uid="{62B6A479-B736-4A4C-BA30-1C08567EC90A}"/>
    <cellStyle name="60% - Accent1 44" xfId="12617" xr:uid="{A333C3ED-7264-47B1-9828-EA16128E88CF}"/>
    <cellStyle name="60% - Accent1 45" xfId="12658" xr:uid="{36152FB9-3841-49FC-A336-2581F5B39E1E}"/>
    <cellStyle name="60% - Accent1 46" xfId="12700" xr:uid="{E4980102-5FCC-47C2-94CC-CEEC38E31CB6}"/>
    <cellStyle name="60% - Accent1 47" xfId="12742" xr:uid="{F6BB72BF-8081-4E6E-8AF8-61D70EE3726A}"/>
    <cellStyle name="60% - Accent1 48" xfId="12784" xr:uid="{5C427692-32CA-46F3-A043-9CDFF9C0D255}"/>
    <cellStyle name="60% - Accent1 49" xfId="12826" xr:uid="{41C0DB6E-7CF3-4B1C-9AB5-C9AC63FF337B}"/>
    <cellStyle name="60% - Accent1 5" xfId="985" xr:uid="{3A9660DF-9924-4FC7-8EF5-ED3096AE45D1}"/>
    <cellStyle name="60% - Accent1 5 10" xfId="9053" xr:uid="{0CED9FF3-A1FA-43D1-BE42-B040D8855FE4}"/>
    <cellStyle name="60% - Accent1 5 2" xfId="986" xr:uid="{D29ABC16-59CA-4523-AE68-18CF39AB8BD9}"/>
    <cellStyle name="60% - Accent1 5 2 2" xfId="16051" xr:uid="{0802A2C7-C62E-42AB-A3E1-2D6957C6C484}"/>
    <cellStyle name="60% - Accent1 5 3" xfId="987" xr:uid="{2ECA2814-EA54-400A-BE95-96CA83EB2D74}"/>
    <cellStyle name="60% - Accent1 5 3 2" xfId="38784" xr:uid="{F39B96A1-82F6-41FA-8761-967ABB62A61B}"/>
    <cellStyle name="60% - Accent1 5 3 3" xfId="14957" xr:uid="{7C21480B-0FB5-4C4C-AEF5-91CD3D8A3C0E}"/>
    <cellStyle name="60% - Accent1 5 4" xfId="988" xr:uid="{49B163D7-7144-4242-BC58-BD0DFAA38C14}"/>
    <cellStyle name="60% - Accent1 5 4 2" xfId="9944" xr:uid="{534E94A2-B9C0-4529-90F4-8A4B144FFCA3}"/>
    <cellStyle name="60% - Accent1 5 5" xfId="989" xr:uid="{5D261076-F31F-4DF4-B9BD-B45E23022E3A}"/>
    <cellStyle name="60% - Accent1 5 5 2" xfId="38785" xr:uid="{2AE9C10D-5980-4334-9BD1-A326EB361A4A}"/>
    <cellStyle name="60% - Accent1 5 6" xfId="990" xr:uid="{25F1C19F-9544-4C28-93FA-3DE2084ECB3A}"/>
    <cellStyle name="60% - Accent1 5 7" xfId="991" xr:uid="{E2E696DA-884E-492D-AB76-66C34651D10C}"/>
    <cellStyle name="60% - Accent1 5 8" xfId="992" xr:uid="{55BDE6E7-F098-476E-822A-780824545465}"/>
    <cellStyle name="60% - Accent1 5 9" xfId="993" xr:uid="{75D37050-AA07-46CF-B705-308160DDB01E}"/>
    <cellStyle name="60% - Accent1 50" xfId="12868" xr:uid="{6D06FEE9-219D-4D77-9178-5238B4291DA6}"/>
    <cellStyle name="60% - Accent1 51" xfId="12911" xr:uid="{1A92D371-585F-4060-8FD5-1EE95737F77F}"/>
    <cellStyle name="60% - Accent1 52" xfId="12953" xr:uid="{BF6A0A94-4621-4C4A-ADFB-F7524C6AEB04}"/>
    <cellStyle name="60% - Accent1 53" xfId="12995" xr:uid="{FE6B9C91-3D63-4F7A-B7FB-5F9933BF27F0}"/>
    <cellStyle name="60% - Accent1 54" xfId="13038" xr:uid="{E19AC2CC-A0D6-494E-9B57-5B4A4CCEADB0}"/>
    <cellStyle name="60% - Accent1 55" xfId="10546" xr:uid="{93FE6163-38CC-4B6D-92D1-81DEA9ADB3F3}"/>
    <cellStyle name="60% - Accent1 56" xfId="62" xr:uid="{51AC7C5B-3A05-45FB-A236-11FD5D777E1A}"/>
    <cellStyle name="60% - Accent1 6" xfId="994" xr:uid="{31E2581D-5C56-4226-95E3-178D2DF98B0C}"/>
    <cellStyle name="60% - Accent1 6 2" xfId="16079" xr:uid="{B11AD981-6653-4120-8578-434F98FCF9F3}"/>
    <cellStyle name="60% - Accent1 6 3" xfId="14987" xr:uid="{9494A906-7B9C-4463-8C7B-7C3411ED63C9}"/>
    <cellStyle name="60% - Accent1 6 3 2" xfId="38786" xr:uid="{9FDB9CC3-673A-4C34-AEC2-ACDC554F5433}"/>
    <cellStyle name="60% - Accent1 6 4" xfId="9985" xr:uid="{E6422D45-A125-46D9-AF12-D559D05FA588}"/>
    <cellStyle name="60% - Accent1 6 5" xfId="38787" xr:uid="{192186DC-DAEC-486C-B2C4-A9719B22FF5A}"/>
    <cellStyle name="60% - Accent1 6 6" xfId="9054" xr:uid="{8CA0F206-AAB2-4236-8C05-F2C4909707D3}"/>
    <cellStyle name="60% - Accent1 7" xfId="995" xr:uid="{5BBE8128-3398-408E-8CA6-55E352883EBD}"/>
    <cellStyle name="60% - Accent1 7 2" xfId="16107" xr:uid="{4DAFFC6B-14EB-4C5E-A908-EC8050331657}"/>
    <cellStyle name="60% - Accent1 7 3" xfId="15024" xr:uid="{E1594326-C184-431A-AD11-2D3A7EDE2340}"/>
    <cellStyle name="60% - Accent1 7 3 2" xfId="38788" xr:uid="{1E33D1C9-3149-421C-BF40-068FAC97A24A}"/>
    <cellStyle name="60% - Accent1 7 4" xfId="10026" xr:uid="{2D1AB466-3FCB-4336-924C-B041D5A5FA85}"/>
    <cellStyle name="60% - Accent1 7 5" xfId="38789" xr:uid="{531EECA4-9676-4CC1-AF43-E660E3D84530}"/>
    <cellStyle name="60% - Accent1 7 6" xfId="9055" xr:uid="{F0C4A813-CF09-4723-B79D-74A1668C752D}"/>
    <cellStyle name="60% - Accent1 8" xfId="996" xr:uid="{AD5E0CB0-D567-410D-ADEE-5C3C7031CCEB}"/>
    <cellStyle name="60% - Accent1 8 2" xfId="16135" xr:uid="{827CAA24-1722-469B-93C4-3B6AAF973EC2}"/>
    <cellStyle name="60% - Accent1 8 3" xfId="15064" xr:uid="{1FD9B534-6A1B-46E9-831A-A596509B9097}"/>
    <cellStyle name="60% - Accent1 8 3 2" xfId="38790" xr:uid="{3BBEACCE-F76F-4D6D-9D03-EC489C033EFF}"/>
    <cellStyle name="60% - Accent1 8 4" xfId="10068" xr:uid="{38D6E4E4-4A2E-4366-9996-6C8DA2627854}"/>
    <cellStyle name="60% - Accent1 8 5" xfId="38791" xr:uid="{A7214AC1-4F51-48FB-8E2E-D3F74A9A0C0A}"/>
    <cellStyle name="60% - Accent1 8 6" xfId="9056" xr:uid="{5F1E5669-22ED-43DF-BD9F-AC2183CD488A}"/>
    <cellStyle name="60% - Accent1 9" xfId="997" xr:uid="{5EA0D772-7AAE-4DBA-A599-A832194D7455}"/>
    <cellStyle name="60% - Accent1 9 2" xfId="16163" xr:uid="{88AB3C5C-E0EC-4A89-B459-8CB114EAB9EB}"/>
    <cellStyle name="60% - Accent1 9 3" xfId="15109" xr:uid="{7CE07A98-ADB9-4541-9588-74301E3D25AF}"/>
    <cellStyle name="60% - Accent1 9 3 2" xfId="38792" xr:uid="{0B318C32-E9BE-4E02-8CE2-C63A060D5A96}"/>
    <cellStyle name="60% - Accent1 9 4" xfId="10110" xr:uid="{131A4073-2885-4F4A-A6F2-79BC6F959094}"/>
    <cellStyle name="60% - Accent1 9 5" xfId="38793" xr:uid="{696DF9AF-313B-40D1-9724-A2328A0A4163}"/>
    <cellStyle name="60% - Accent1 9 6" xfId="9057" xr:uid="{3BF6CFE3-2962-4D01-9CF4-F2428FCB75FA}"/>
    <cellStyle name="60% - Accent2 10" xfId="998" xr:uid="{C446D62B-116F-4CFF-8BAC-1D3E1183CCC3}"/>
    <cellStyle name="60% - Accent2 10 2" xfId="16193" xr:uid="{90560996-50E2-43CB-B4B7-B40A28498211}"/>
    <cellStyle name="60% - Accent2 10 3" xfId="15150" xr:uid="{4B5984B1-5857-40B6-8A07-466560E146C4}"/>
    <cellStyle name="60% - Accent2 10 3 2" xfId="38794" xr:uid="{295AF754-70A1-470A-8673-E91B36BC85DF}"/>
    <cellStyle name="60% - Accent2 10 4" xfId="10156" xr:uid="{B6DB5648-951A-45A5-8EF5-A561EBF9BCBF}"/>
    <cellStyle name="60% - Accent2 10 5" xfId="38795" xr:uid="{59C2D1C5-E757-4853-8581-A45026E26F92}"/>
    <cellStyle name="60% - Accent2 10 6" xfId="9058" xr:uid="{4F9EA346-2D26-4386-99AB-79C5DBBC1327}"/>
    <cellStyle name="60% - Accent2 11" xfId="999" xr:uid="{971F4E45-9E99-4CD9-AD85-7B5223ACCA86}"/>
    <cellStyle name="60% - Accent2 11 2" xfId="10198" xr:uid="{700E9C91-3C7C-48AF-AD45-35CDD9ED5025}"/>
    <cellStyle name="60% - Accent2 11 3" xfId="38796" xr:uid="{C0211E1B-E0DE-4169-B02C-AB8BEA12EA9D}"/>
    <cellStyle name="60% - Accent2 11 4" xfId="38797" xr:uid="{EDE156DB-17A4-42AD-B1F2-6613C941AD6A}"/>
    <cellStyle name="60% - Accent2 11 5" xfId="38798" xr:uid="{6DDC2946-0962-4C8D-9C35-24154FC60D52}"/>
    <cellStyle name="60% - Accent2 11 6" xfId="38799" xr:uid="{BD0C1E4A-B7F2-4AE2-8DA2-AB993CFBC505}"/>
    <cellStyle name="60% - Accent2 11 7" xfId="9059" xr:uid="{A1C93E0E-ADD9-46E2-A88A-E8D8E5D26152}"/>
    <cellStyle name="60% - Accent2 12" xfId="1000" xr:uid="{966BEB18-5710-4B96-AE4D-A2272A80ECB1}"/>
    <cellStyle name="60% - Accent2 12 2" xfId="10240" xr:uid="{55079B3D-278C-4A8C-8759-7C7C4B15C737}"/>
    <cellStyle name="60% - Accent2 12 3" xfId="38800" xr:uid="{A482072C-8C00-49D0-8558-01B20AF8077A}"/>
    <cellStyle name="60% - Accent2 12 4" xfId="38801" xr:uid="{3A7F6380-A572-464F-B947-5E825CEEE3FF}"/>
    <cellStyle name="60% - Accent2 12 5" xfId="38802" xr:uid="{8D4614C8-07B4-4C30-9461-5962BCC88B32}"/>
    <cellStyle name="60% - Accent2 12 6" xfId="38803" xr:uid="{036D80FC-6B95-4B88-8FB5-FBE9ACCC8634}"/>
    <cellStyle name="60% - Accent2 12 7" xfId="9060" xr:uid="{3598D6D4-509F-40F2-893E-ED3AF0D4DF3C}"/>
    <cellStyle name="60% - Accent2 13" xfId="1001" xr:uid="{C5F7123E-B573-4ECA-8A0A-3A3349B33B7E}"/>
    <cellStyle name="60% - Accent2 13 2" xfId="10282" xr:uid="{50B53022-6884-4F74-A198-0A834E4D0AAD}"/>
    <cellStyle name="60% - Accent2 13 3" xfId="38804" xr:uid="{6DDCD07A-A726-4300-B882-4C53D68D74FC}"/>
    <cellStyle name="60% - Accent2 13 4" xfId="38805" xr:uid="{CBB29F40-1C74-4962-9CB5-3F329D90EE65}"/>
    <cellStyle name="60% - Accent2 13 5" xfId="38806" xr:uid="{AE865D1D-77E3-4AF3-8ECF-041920C167E6}"/>
    <cellStyle name="60% - Accent2 13 6" xfId="38807" xr:uid="{FB4778FE-7B9F-424C-90F1-CF74C4335E58}"/>
    <cellStyle name="60% - Accent2 13 7" xfId="9061" xr:uid="{8B8F07E1-65DE-4F0E-B720-D4388C6B3E2E}"/>
    <cellStyle name="60% - Accent2 14" xfId="1002" xr:uid="{EBE674E7-A69D-417A-87A9-94D53DF80497}"/>
    <cellStyle name="60% - Accent2 14 2" xfId="10324" xr:uid="{AAFC7DEB-DE8F-4DAA-A1C3-B0E180E11529}"/>
    <cellStyle name="60% - Accent2 14 3" xfId="38808" xr:uid="{492CCDE6-B5D8-411E-AB72-302895AC9CB1}"/>
    <cellStyle name="60% - Accent2 14 4" xfId="38809" xr:uid="{C101EC7C-7A1B-49BD-8BBC-0C8E3C427ACF}"/>
    <cellStyle name="60% - Accent2 14 5" xfId="38810" xr:uid="{2905D288-76E4-4037-BBD3-AFCCA26B4891}"/>
    <cellStyle name="60% - Accent2 14 6" xfId="38811" xr:uid="{52D4C432-3A09-4325-A275-9AFC84DA9506}"/>
    <cellStyle name="60% - Accent2 14 7" xfId="9062" xr:uid="{3D53EB88-BAEC-4339-A494-335C2AE92E96}"/>
    <cellStyle name="60% - Accent2 15" xfId="1003" xr:uid="{0ABD349F-37F5-4813-896D-3A7DE7A86D09}"/>
    <cellStyle name="60% - Accent2 15 2" xfId="10690" xr:uid="{116ECA93-084F-4B30-8FD7-D2A1D9734AB7}"/>
    <cellStyle name="60% - Accent2 15 2 2" xfId="38812" xr:uid="{50FDF84A-2387-4AFC-8517-3499AD502001}"/>
    <cellStyle name="60% - Accent2 15 3" xfId="13114" xr:uid="{252B591E-1A16-4D21-BC4B-09E311B88EDA}"/>
    <cellStyle name="60% - Accent2 15 4" xfId="9063" xr:uid="{D4F83C44-AF46-4541-8A95-9A34004971CD}"/>
    <cellStyle name="60% - Accent2 16" xfId="1004" xr:uid="{4332EEA0-31D9-47C3-96FB-B0A33A0F468B}"/>
    <cellStyle name="60% - Accent2 16 2" xfId="10732" xr:uid="{06655E67-6DB4-492B-B2BB-DD09AD08538C}"/>
    <cellStyle name="60% - Accent2 16 2 2" xfId="38813" xr:uid="{46655BBD-DAA6-4B13-9664-0DCD3BF65B04}"/>
    <cellStyle name="60% - Accent2 16 3" xfId="13155" xr:uid="{48FA2FA3-1AD9-4B6A-BA2C-0D1375DE1807}"/>
    <cellStyle name="60% - Accent2 16 4" xfId="9064" xr:uid="{45CA72FF-22AB-423E-AD92-85F3B769498B}"/>
    <cellStyle name="60% - Accent2 17" xfId="1005" xr:uid="{D546BA28-75F7-4026-BC6D-452E418255DA}"/>
    <cellStyle name="60% - Accent2 17 2" xfId="10775" xr:uid="{057B5135-2D0D-4FB4-8FDB-7F9EED8AAD29}"/>
    <cellStyle name="60% - Accent2 17 2 2" xfId="38814" xr:uid="{F58C4F53-973F-4CB4-A1C1-10A51E42F4EB}"/>
    <cellStyle name="60% - Accent2 17 3" xfId="9065" xr:uid="{763F4FC6-770A-4F89-9D9F-78B0FA0D19C8}"/>
    <cellStyle name="60% - Accent2 18" xfId="1006" xr:uid="{E894BBA0-615D-4DCE-B831-049C46945E34}"/>
    <cellStyle name="60% - Accent2 18 2" xfId="10817" xr:uid="{C4714F58-45FF-44E1-96A1-BBA62E0A0840}"/>
    <cellStyle name="60% - Accent2 18 2 2" xfId="38815" xr:uid="{46CA8828-F197-4E0C-8045-571B72AA6B84}"/>
    <cellStyle name="60% - Accent2 18 3" xfId="9066" xr:uid="{8B54E33D-72A4-4EFA-82D0-5EA4152A90FF}"/>
    <cellStyle name="60% - Accent2 19" xfId="1007" xr:uid="{AEAC7EA8-8E16-4DAC-AFB3-16F359C48B7E}"/>
    <cellStyle name="60% - Accent2 19 2" xfId="10858" xr:uid="{8985A587-477D-405D-95B2-A48E4C96BE11}"/>
    <cellStyle name="60% - Accent2 19 2 2" xfId="38816" xr:uid="{AAF69EEF-FADA-43F7-9A88-E58DA97F64B0}"/>
    <cellStyle name="60% - Accent2 19 3" xfId="9067" xr:uid="{D33509AD-82FA-475A-ACE0-1B5C82DC5F82}"/>
    <cellStyle name="60% - Accent2 2" xfId="1008" xr:uid="{A788818E-7BEF-419F-AB5D-F42C83077192}"/>
    <cellStyle name="60% - Accent2 2 10" xfId="1009" xr:uid="{C3769244-BD3E-4CAF-9335-94E492E8476A}"/>
    <cellStyle name="60% - Accent2 2 10 2" xfId="38817" xr:uid="{60FFF644-F289-4306-BB64-93C7DFF02D3C}"/>
    <cellStyle name="60% - Accent2 2 11" xfId="1010" xr:uid="{A2213328-941A-4226-B049-8F59E6666E3B}"/>
    <cellStyle name="60% - Accent2 2 11 2" xfId="38818" xr:uid="{A9EF39AE-FDA4-4438-8A0D-9EADADA3F34E}"/>
    <cellStyle name="60% - Accent2 2 12" xfId="1011" xr:uid="{3B7F9457-D894-4234-AE86-B6E0BD264249}"/>
    <cellStyle name="60% - Accent2 2 12 2" xfId="38819" xr:uid="{0D2BAE39-5A1B-4E52-970D-26BF8DB6A3CA}"/>
    <cellStyle name="60% - Accent2 2 13" xfId="38820" xr:uid="{DBCCDBDB-BE12-42A9-B77D-46989EFD7FDE}"/>
    <cellStyle name="60% - Accent2 2 14" xfId="38821" xr:uid="{F2E00E06-5B32-4A47-93CE-DE66BD9B1CEA}"/>
    <cellStyle name="60% - Accent2 2 15" xfId="38822" xr:uid="{6A73B56A-0A9F-430C-BA32-EBBB5A6FC1EA}"/>
    <cellStyle name="60% - Accent2 2 2" xfId="1012" xr:uid="{9E0034F7-6FD2-4EE9-BAAD-01D11696BD18}"/>
    <cellStyle name="60% - Accent2 2 2 2" xfId="11334" xr:uid="{2AB63EDA-7B2F-41BD-8666-7B182964F620}"/>
    <cellStyle name="60% - Accent2 2 2 2 2" xfId="11383" xr:uid="{3082694F-2369-41DE-9BD3-D10236C0BC3A}"/>
    <cellStyle name="60% - Accent2 2 2 2 3" xfId="13238" xr:uid="{7FB705F1-120A-4B46-8EC9-1D46F4E42DCE}"/>
    <cellStyle name="60% - Accent2 2 2 3" xfId="12068" xr:uid="{AC1D261F-BFCE-48C8-AA5D-F7F58DD39C6C}"/>
    <cellStyle name="60% - Accent2 2 2 4" xfId="13185" xr:uid="{22324C78-01ED-4CAB-9E8A-589752A2B3A6}"/>
    <cellStyle name="60% - Accent2 2 2 4 2" xfId="38823" xr:uid="{AC43F6F4-E5E8-4CCA-AFE2-6048BD9C110F}"/>
    <cellStyle name="60% - Accent2 2 2 5" xfId="9824" xr:uid="{B087FCBC-8C48-4CBE-9B16-ED208BD06148}"/>
    <cellStyle name="60% - Accent2 2 2 6" xfId="9068" xr:uid="{71FADDBF-5B46-4118-BA68-4801A8B49920}"/>
    <cellStyle name="60% - Accent2 2 3" xfId="1013" xr:uid="{E9A731EA-413F-4689-8672-DF54EF88B6C6}"/>
    <cellStyle name="60% - Accent2 2 3 2" xfId="11495" xr:uid="{DF89219E-DD3D-4042-9924-C3F6D64A5363}"/>
    <cellStyle name="60% - Accent2 2 3 2 2" xfId="38824" xr:uid="{A3B5FA00-94F7-4510-B92C-F166403882CB}"/>
    <cellStyle name="60% - Accent2 2 3 3" xfId="13259" xr:uid="{7729470C-35AC-426A-A606-A42FB5840190}"/>
    <cellStyle name="60% - Accent2 2 3 4" xfId="10380" xr:uid="{022A9F20-7417-4AE3-A8C4-95F84F8D795F}"/>
    <cellStyle name="60% - Accent2 2 4" xfId="1014" xr:uid="{D1AE1EF8-8D74-4B15-82B8-9C55D9C26C43}"/>
    <cellStyle name="60% - Accent2 2 4 2" xfId="10435" xr:uid="{FEB665B4-202A-4574-8B3D-F8BB49B57BB5}"/>
    <cellStyle name="60% - Accent2 2 5" xfId="1015" xr:uid="{A4D33D36-44D0-4701-B495-78339DB79A6D}"/>
    <cellStyle name="60% - Accent2 2 5 2" xfId="38825" xr:uid="{DE1BA14E-DF44-4EF6-8F0D-D52E9C60CAD4}"/>
    <cellStyle name="60% - Accent2 2 5 3" xfId="10501" xr:uid="{A7085B6A-762B-4549-A7F8-948B74E1A830}"/>
    <cellStyle name="60% - Accent2 2 6" xfId="1016" xr:uid="{4BFFE631-DE63-43DA-93A5-AAC6D3D3AC1A}"/>
    <cellStyle name="60% - Accent2 2 6 2" xfId="38826" xr:uid="{A259D08C-31A4-4BD1-AB76-6A1582B2B85F}"/>
    <cellStyle name="60% - Accent2 2 7" xfId="1017" xr:uid="{C04879A3-B6DD-43DD-9899-522FF43EBF80}"/>
    <cellStyle name="60% - Accent2 2 7 2" xfId="38827" xr:uid="{9A913046-479D-4C19-A1D9-43ED64962FDA}"/>
    <cellStyle name="60% - Accent2 2 8" xfId="1018" xr:uid="{BF13D870-A427-4543-B5F7-4EB857E69D08}"/>
    <cellStyle name="60% - Accent2 2 8 2" xfId="38828" xr:uid="{198380D7-B629-4ECE-BFA5-707F68DE03BF}"/>
    <cellStyle name="60% - Accent2 2 9" xfId="1019" xr:uid="{F5F7DD3E-7564-4C28-9BFF-DA3004240F3D}"/>
    <cellStyle name="60% - Accent2 2 9 2" xfId="38829" xr:uid="{1C0A5111-7DA7-45AE-9EC8-419CA7272D52}"/>
    <cellStyle name="60% - Accent2 20" xfId="1020" xr:uid="{370A5790-E66A-4730-BAAC-6C6072B96E8F}"/>
    <cellStyle name="60% - Accent2 20 2" xfId="10899" xr:uid="{07E67384-48AE-4C63-B7FA-F09C63566CBC}"/>
    <cellStyle name="60% - Accent2 21" xfId="1021" xr:uid="{B4DF7C24-D519-43C7-88CA-1D5F6D968081}"/>
    <cellStyle name="60% - Accent2 21 2" xfId="10935" xr:uid="{35F9A3A2-B932-4E16-8A25-F79065DBC8A9}"/>
    <cellStyle name="60% - Accent2 22" xfId="1022" xr:uid="{962A0CFF-8827-4E84-9676-8A7977501A89}"/>
    <cellStyle name="60% - Accent2 22 2" xfId="10968" xr:uid="{987EFF36-AED8-42F9-8C1A-05E40434F4EB}"/>
    <cellStyle name="60% - Accent2 23" xfId="11011" xr:uid="{01531DA7-FBAA-4BF5-90FD-A5F7A5AC94AD}"/>
    <cellStyle name="60% - Accent2 24" xfId="11053" xr:uid="{24D030EA-E2D0-48F1-B865-74B02A4152A6}"/>
    <cellStyle name="60% - Accent2 25" xfId="11095" xr:uid="{E8700953-4CEE-44B2-B78A-313167D6BEFF}"/>
    <cellStyle name="60% - Accent2 26" xfId="11137" xr:uid="{ECE14445-FE7E-4CED-AD11-E9C5B5CE8181}"/>
    <cellStyle name="60% - Accent2 27" xfId="11179" xr:uid="{B46B2AE0-5524-4B04-8BE5-D3E01301D070}"/>
    <cellStyle name="60% - Accent2 28" xfId="11221" xr:uid="{A696EE21-D692-42EB-99B5-5A4A6DF6D9D9}"/>
    <cellStyle name="60% - Accent2 29" xfId="11263" xr:uid="{EA743828-F7F8-473D-BFD8-F71FBED4EB2A}"/>
    <cellStyle name="60% - Accent2 3" xfId="1023" xr:uid="{5E89697B-810E-47A3-979A-5F045A1F05C3}"/>
    <cellStyle name="60% - Accent2 3 10" xfId="1024" xr:uid="{B474A0C9-03D7-4BDE-B3FC-D50250C02312}"/>
    <cellStyle name="60% - Accent2 3 11" xfId="1025" xr:uid="{E82DC359-CFC7-4ED9-93CF-39C50B261DA3}"/>
    <cellStyle name="60% - Accent2 3 12" xfId="1026" xr:uid="{01BB8D83-B439-4E62-8C22-729A1AFD6B6F}"/>
    <cellStyle name="60% - Accent2 3 2" xfId="1027" xr:uid="{4781DD11-359E-4393-9881-02954F359623}"/>
    <cellStyle name="60% - Accent2 3 2 2" xfId="15997" xr:uid="{0470F867-52FA-47C4-A306-984777ECC401}"/>
    <cellStyle name="60% - Accent2 3 2 3" xfId="9070" xr:uid="{0A38E5E1-C9B7-4811-A436-8216CE99A31B}"/>
    <cellStyle name="60% - Accent2 3 3" xfId="1028" xr:uid="{B2A2412E-F0DC-4842-A9D0-2F0A2B8584CF}"/>
    <cellStyle name="60% - Accent2 3 3 2" xfId="38830" xr:uid="{DAC4ECF8-BEF2-45F5-9E1B-C66AFE2F91A4}"/>
    <cellStyle name="60% - Accent2 3 3 3" xfId="9069" xr:uid="{12A83521-1D9D-4154-BC91-779F62000E95}"/>
    <cellStyle name="60% - Accent2 3 4" xfId="1029" xr:uid="{B7CF8F3D-8B9B-4859-8869-E925BEA2E021}"/>
    <cellStyle name="60% - Accent2 3 4 2" xfId="9866" xr:uid="{79599BB1-C65E-4ED2-ACCC-3C0AD08F0536}"/>
    <cellStyle name="60% - Accent2 3 5" xfId="1030" xr:uid="{2507EE16-FBC0-4745-A948-AEC28841D365}"/>
    <cellStyle name="60% - Accent2 3 5 2" xfId="38831" xr:uid="{6CC7EC0E-0747-479A-8CF9-431B300BECC1}"/>
    <cellStyle name="60% - Accent2 3 6" xfId="1031" xr:uid="{72A1D05B-C286-418E-9F73-237879C36297}"/>
    <cellStyle name="60% - Accent2 3 7" xfId="1032" xr:uid="{5F87959E-E903-4343-BD0F-CFEC0C10993B}"/>
    <cellStyle name="60% - Accent2 3 8" xfId="1033" xr:uid="{3F6B52CF-7739-40F4-A72D-E3E1E71F5919}"/>
    <cellStyle name="60% - Accent2 3 9" xfId="1034" xr:uid="{52F01256-641D-4D68-A563-EEF6D7155A41}"/>
    <cellStyle name="60% - Accent2 30" xfId="11304" xr:uid="{E0E72D60-1A1E-4777-94A7-7C7388EEDDE0}"/>
    <cellStyle name="60% - Accent2 31" xfId="11578" xr:uid="{4E9F90A1-4F6C-4010-9524-9151252194EA}"/>
    <cellStyle name="60% - Accent2 32" xfId="12509" xr:uid="{57EA3A29-237A-45CE-A17F-3C79444913E7}"/>
    <cellStyle name="60% - Accent2 33" xfId="12222" xr:uid="{4BC67D2A-012B-4743-B8B3-E498250FBF41}"/>
    <cellStyle name="60% - Accent2 34" xfId="12508" xr:uid="{3FAF523D-8D35-4DF4-B96B-96538FDE87C8}"/>
    <cellStyle name="60% - Accent2 35" xfId="11672" xr:uid="{7AA3EEF0-A5EC-40BE-94ED-22EB76ACA5C7}"/>
    <cellStyle name="60% - Accent2 36" xfId="11957" xr:uid="{27076A5E-C9A9-43AF-8273-9665D4A6976B}"/>
    <cellStyle name="60% - Accent2 37" xfId="12381" xr:uid="{2E2B04FC-9B6D-4B22-AB62-77FF7B82BE57}"/>
    <cellStyle name="60% - Accent2 38" xfId="11453" xr:uid="{FE3D5E43-81AF-4ABC-82A3-87BF40D4CB87}"/>
    <cellStyle name="60% - Accent2 39" xfId="12225" xr:uid="{C180142D-B58F-4F33-BF21-65D4E75EEDC1}"/>
    <cellStyle name="60% - Accent2 4" xfId="1035" xr:uid="{5EC7F495-8558-425E-82E6-081D70E0E727}"/>
    <cellStyle name="60% - Accent2 4 10" xfId="1036" xr:uid="{A1990B92-BF90-48CB-B907-50E2A9C80C03}"/>
    <cellStyle name="60% - Accent2 4 11" xfId="1037" xr:uid="{F33B64F5-8C2A-42D2-8AB8-16E3EFC3138B}"/>
    <cellStyle name="60% - Accent2 4 12" xfId="1038" xr:uid="{748DC7A5-BA62-4342-A34C-D442F4602CB2}"/>
    <cellStyle name="60% - Accent2 4 13" xfId="9071" xr:uid="{DEC87D6D-A40C-4A05-B387-0D1BD2F262FA}"/>
    <cellStyle name="60% - Accent2 4 2" xfId="1039" xr:uid="{D6D03484-C683-4307-835B-5B59B6AA17C1}"/>
    <cellStyle name="60% - Accent2 4 2 2" xfId="16025" xr:uid="{7E882595-DAC4-4247-BAE5-1C68B2B237CE}"/>
    <cellStyle name="60% - Accent2 4 3" xfId="1040" xr:uid="{C0405AFD-F655-4BF5-9162-963A9D43D878}"/>
    <cellStyle name="60% - Accent2 4 3 2" xfId="38832" xr:uid="{C3E75AEE-BCE8-4E67-BEF0-E384623D8533}"/>
    <cellStyle name="60% - Accent2 4 3 3" xfId="14925" xr:uid="{049BBFA4-BA75-4E68-89EA-FE796B5C2935}"/>
    <cellStyle name="60% - Accent2 4 4" xfId="1041" xr:uid="{E14AA5CF-06D2-44BE-B1F1-E9C89190898B}"/>
    <cellStyle name="60% - Accent2 4 4 2" xfId="9907" xr:uid="{18B8998B-80D2-4FA8-A213-B3340BC163DA}"/>
    <cellStyle name="60% - Accent2 4 5" xfId="1042" xr:uid="{A30B5EAD-7462-4CE8-BB3F-438E4B10DA64}"/>
    <cellStyle name="60% - Accent2 4 5 2" xfId="38833" xr:uid="{83A63FCE-AB3B-4E55-AFDB-3B1D6396DC8F}"/>
    <cellStyle name="60% - Accent2 4 6" xfId="1043" xr:uid="{3602C41B-7538-4B22-84BC-391DFE88B7CD}"/>
    <cellStyle name="60% - Accent2 4 7" xfId="1044" xr:uid="{D26DE200-95D6-470F-AC4B-8989A631E623}"/>
    <cellStyle name="60% - Accent2 4 8" xfId="1045" xr:uid="{1DDD462E-8EC6-419F-998D-FC509AD94BA0}"/>
    <cellStyle name="60% - Accent2 4 9" xfId="1046" xr:uid="{A6D453F4-4040-40C8-836B-F778319DA0B4}"/>
    <cellStyle name="60% - Accent2 40" xfId="12498" xr:uid="{EDE53989-F6A0-4523-9A61-A31EC2C07340}"/>
    <cellStyle name="60% - Accent2 41" xfId="12338" xr:uid="{1D3E493D-EA75-404C-9DF6-7244711A5866}"/>
    <cellStyle name="60% - Accent2 42" xfId="11838" xr:uid="{CC6A5AFF-CF82-442D-B7F8-85228F2CA90D}"/>
    <cellStyle name="60% - Accent2 43" xfId="11642" xr:uid="{3D9D3E20-CB34-4552-A064-7804558440A8}"/>
    <cellStyle name="60% - Accent2 44" xfId="12621" xr:uid="{0C448307-FF0B-4474-98CB-349BD476A343}"/>
    <cellStyle name="60% - Accent2 45" xfId="12662" xr:uid="{2F74ACDF-CA2D-4E82-A8B6-E9BD9AA1A8BC}"/>
    <cellStyle name="60% - Accent2 46" xfId="12704" xr:uid="{2F4AD2E8-537A-455B-945B-189B5583D60E}"/>
    <cellStyle name="60% - Accent2 47" xfId="12746" xr:uid="{BF4B22DB-7B7C-4F85-A905-B6357D9F9A80}"/>
    <cellStyle name="60% - Accent2 48" xfId="12788" xr:uid="{046241EC-CE2D-445A-B484-9E2F7865B5A9}"/>
    <cellStyle name="60% - Accent2 49" xfId="12830" xr:uid="{8E1CC9E8-2763-49CD-A7AC-E0F7810FEC81}"/>
    <cellStyle name="60% - Accent2 5" xfId="1047" xr:uid="{A134B82B-F261-436D-B818-90D8232B9290}"/>
    <cellStyle name="60% - Accent2 5 10" xfId="9072" xr:uid="{FF84B070-AFD3-4F63-82BE-C17520578086}"/>
    <cellStyle name="60% - Accent2 5 2" xfId="1048" xr:uid="{5AF9B5E8-DB78-4BA8-9723-DA4E023AC434}"/>
    <cellStyle name="60% - Accent2 5 2 2" xfId="16053" xr:uid="{C039FC92-2BDF-4E2C-B6CF-5CF56B2E5D86}"/>
    <cellStyle name="60% - Accent2 5 3" xfId="1049" xr:uid="{1E8BD004-1505-4DD8-A344-9D63A58BE17F}"/>
    <cellStyle name="60% - Accent2 5 3 2" xfId="38834" xr:uid="{7AFD33ED-E8FE-46CC-A80E-A75172E9E610}"/>
    <cellStyle name="60% - Accent2 5 3 3" xfId="14955" xr:uid="{1CD7D6AC-740C-4D2D-9574-0D378B868350}"/>
    <cellStyle name="60% - Accent2 5 4" xfId="1050" xr:uid="{6A063879-E6FB-4EE4-8CEB-579F79CE744D}"/>
    <cellStyle name="60% - Accent2 5 4 2" xfId="9948" xr:uid="{33FE758E-F224-4565-9945-CA12EC6D589B}"/>
    <cellStyle name="60% - Accent2 5 5" xfId="1051" xr:uid="{26341383-49AF-416B-AF1C-05BF076937B3}"/>
    <cellStyle name="60% - Accent2 5 5 2" xfId="38835" xr:uid="{7A94263B-8D6D-4DA6-ADF0-BC623E36559D}"/>
    <cellStyle name="60% - Accent2 5 6" xfId="1052" xr:uid="{623A1509-C47D-4DC9-A9CB-9C63855EEE9D}"/>
    <cellStyle name="60% - Accent2 5 7" xfId="1053" xr:uid="{88AB47D7-FCA8-445F-A5E1-94CFD797CBA1}"/>
    <cellStyle name="60% - Accent2 5 8" xfId="1054" xr:uid="{86D9ABF4-72A0-4E7D-9956-778EADC6647A}"/>
    <cellStyle name="60% - Accent2 5 9" xfId="1055" xr:uid="{8A18DCF2-AF17-4D29-8FA8-E0D9049EAAC2}"/>
    <cellStyle name="60% - Accent2 50" xfId="12872" xr:uid="{9EC5EA12-45C5-4EF3-B5E2-81F3C62A75E7}"/>
    <cellStyle name="60% - Accent2 51" xfId="12915" xr:uid="{3128BF29-2192-4304-90B4-001BF2044D6F}"/>
    <cellStyle name="60% - Accent2 52" xfId="12957" xr:uid="{54A299D7-7FA0-48B5-B960-06B70E2D02FF}"/>
    <cellStyle name="60% - Accent2 53" xfId="12999" xr:uid="{FE861634-9B5F-490B-8777-FD4992F39DE5}"/>
    <cellStyle name="60% - Accent2 54" xfId="13042" xr:uid="{B05EFF37-BE0C-41F0-AF1D-E3CF673BA490}"/>
    <cellStyle name="60% - Accent2 55" xfId="10514" xr:uid="{563DD989-09AF-433E-8AA3-689681AA1028}"/>
    <cellStyle name="60% - Accent2 56" xfId="63" xr:uid="{F5377CE4-04D6-4F25-AC42-082F233F1AB0}"/>
    <cellStyle name="60% - Accent2 6" xfId="1056" xr:uid="{44303F5F-98B6-4CCD-991C-18C882FFB349}"/>
    <cellStyle name="60% - Accent2 6 2" xfId="16081" xr:uid="{346DD4CB-FA07-41D5-A0B9-2AA197B77E65}"/>
    <cellStyle name="60% - Accent2 6 3" xfId="14985" xr:uid="{B3F47EFC-415D-4224-B1AC-0768BEAAB2C3}"/>
    <cellStyle name="60% - Accent2 6 3 2" xfId="38836" xr:uid="{95925265-6BDB-440F-B3F7-DD339473BC24}"/>
    <cellStyle name="60% - Accent2 6 4" xfId="9989" xr:uid="{25C12C8B-8B8D-453D-A450-9E0D6353016A}"/>
    <cellStyle name="60% - Accent2 6 5" xfId="38837" xr:uid="{C7779E47-08A9-45FF-AFA6-729BC30A89BE}"/>
    <cellStyle name="60% - Accent2 6 6" xfId="9073" xr:uid="{D57ECAD3-7049-433B-8CF0-BD7D9514A970}"/>
    <cellStyle name="60% - Accent2 7" xfId="1057" xr:uid="{04E0443B-1F68-43AD-8237-68D5F1F50483}"/>
    <cellStyle name="60% - Accent2 7 2" xfId="16109" xr:uid="{44191934-9EAC-4117-B342-8F7033E27394}"/>
    <cellStyle name="60% - Accent2 7 3" xfId="15022" xr:uid="{9F8F4158-2638-49A3-88E8-172BE9DFBA04}"/>
    <cellStyle name="60% - Accent2 7 3 2" xfId="38838" xr:uid="{060A1427-FD13-4CEB-BB53-FA0BA40346DB}"/>
    <cellStyle name="60% - Accent2 7 4" xfId="10030" xr:uid="{36B478DD-A2CE-4A78-A22A-D414ED3BCDC0}"/>
    <cellStyle name="60% - Accent2 7 5" xfId="38839" xr:uid="{4451F293-5BE8-497C-969F-AA4572CF0D9E}"/>
    <cellStyle name="60% - Accent2 7 6" xfId="9074" xr:uid="{6C2573D7-2F2F-4E6D-87FA-BD0AF28033AE}"/>
    <cellStyle name="60% - Accent2 8" xfId="1058" xr:uid="{0A047D67-551E-4C3E-9ABA-0F61373409B6}"/>
    <cellStyle name="60% - Accent2 8 2" xfId="16137" xr:uid="{9B32D405-67B1-4E49-8B18-7FC95FA3202A}"/>
    <cellStyle name="60% - Accent2 8 3" xfId="15047" xr:uid="{EF7D69AF-BA50-4569-8DBB-127F9B497105}"/>
    <cellStyle name="60% - Accent2 8 3 2" xfId="38840" xr:uid="{0980F6F1-9EFB-43E9-AE24-46B09F8F9566}"/>
    <cellStyle name="60% - Accent2 8 4" xfId="10072" xr:uid="{C770290C-8188-4B11-8626-95A41D68FA3C}"/>
    <cellStyle name="60% - Accent2 8 5" xfId="38841" xr:uid="{685D048A-4B2C-4C31-8CDC-FE735D51BC11}"/>
    <cellStyle name="60% - Accent2 8 6" xfId="9075" xr:uid="{E2E503CE-358C-454D-9028-AF38849E1855}"/>
    <cellStyle name="60% - Accent2 9" xfId="1059" xr:uid="{D39BBF50-C7EF-4513-B8ED-EBD33B73B701}"/>
    <cellStyle name="60% - Accent2 9 2" xfId="16165" xr:uid="{9F435D5B-881D-44BB-AA85-6493759C9133}"/>
    <cellStyle name="60% - Accent2 9 3" xfId="15107" xr:uid="{ADDE0212-72F5-49AD-B838-DE8F57137E3A}"/>
    <cellStyle name="60% - Accent2 9 3 2" xfId="38842" xr:uid="{1D8B62D1-4E7A-4067-A0B8-7BB92097FDF0}"/>
    <cellStyle name="60% - Accent2 9 4" xfId="10114" xr:uid="{396F049C-27AE-49F8-AB3F-09C673417757}"/>
    <cellStyle name="60% - Accent2 9 5" xfId="38843" xr:uid="{B1FEF2F2-FF2C-461F-90ED-8204A95FD77D}"/>
    <cellStyle name="60% - Accent2 9 6" xfId="9076" xr:uid="{EA6A870D-39BC-4B0F-B818-274770267A18}"/>
    <cellStyle name="60% - Accent3 10" xfId="1060" xr:uid="{D5CC469E-BFDF-47DD-A6A3-B25A3A6B0497}"/>
    <cellStyle name="60% - Accent3 10 2" xfId="16195" xr:uid="{0A60E874-B98C-4578-89E2-3CE888DCBE11}"/>
    <cellStyle name="60% - Accent3 10 3" xfId="15132" xr:uid="{0E36892A-4F9D-4983-BAA4-4A268F71AF77}"/>
    <cellStyle name="60% - Accent3 10 3 2" xfId="38844" xr:uid="{C56A0084-2DC9-4FA6-902E-610438F0FD6C}"/>
    <cellStyle name="60% - Accent3 10 4" xfId="10160" xr:uid="{A98C6A02-5D0B-4717-94E7-414C97B13CE0}"/>
    <cellStyle name="60% - Accent3 10 5" xfId="38845" xr:uid="{2360112E-65F6-46E6-9686-9271A9CF9A86}"/>
    <cellStyle name="60% - Accent3 10 6" xfId="9077" xr:uid="{B7BD4A23-D39B-4874-8BA7-917F6457CE93}"/>
    <cellStyle name="60% - Accent3 11" xfId="1061" xr:uid="{727FDFD4-FB27-4410-98DE-A1DA7EC660FE}"/>
    <cellStyle name="60% - Accent3 11 2" xfId="10202" xr:uid="{DFE69965-7E2F-4038-AF42-B17222FB4A97}"/>
    <cellStyle name="60% - Accent3 11 3" xfId="38846" xr:uid="{AECD02A6-D988-471A-8829-A96B4C2B4A3D}"/>
    <cellStyle name="60% - Accent3 11 4" xfId="38847" xr:uid="{7A2329BF-AE0A-41C4-B4C9-05D7FFC39509}"/>
    <cellStyle name="60% - Accent3 11 5" xfId="38848" xr:uid="{A9D82B1E-63BA-4277-B0D5-B9BB95B292F3}"/>
    <cellStyle name="60% - Accent3 11 6" xfId="38849" xr:uid="{50916CD9-31F5-4D19-9A27-9FC09696236C}"/>
    <cellStyle name="60% - Accent3 11 7" xfId="9078" xr:uid="{2336F453-DF46-4E1E-A014-A92ED3360182}"/>
    <cellStyle name="60% - Accent3 12" xfId="1062" xr:uid="{42E48759-88A2-4A39-88B8-E1B10F4ACF0E}"/>
    <cellStyle name="60% - Accent3 12 2" xfId="10244" xr:uid="{A2AA908E-D67C-4555-AF69-BCA7ADB11E3A}"/>
    <cellStyle name="60% - Accent3 12 3" xfId="38850" xr:uid="{1CD3FAA8-8B6D-4863-AF38-E3BF143DCCD5}"/>
    <cellStyle name="60% - Accent3 12 4" xfId="38851" xr:uid="{57D999B2-0240-4D8D-9455-F2A62566F8D7}"/>
    <cellStyle name="60% - Accent3 12 5" xfId="38852" xr:uid="{9916BAF1-1CB6-40FD-9528-EAC4DC878F6F}"/>
    <cellStyle name="60% - Accent3 12 6" xfId="38853" xr:uid="{656B89CB-06F7-470C-BB51-2E4D98FB0813}"/>
    <cellStyle name="60% - Accent3 12 7" xfId="9079" xr:uid="{9D37951D-3A05-4A4C-81BC-1DF5B05DB150}"/>
    <cellStyle name="60% - Accent3 13" xfId="1063" xr:uid="{1A6DEA01-880F-4DE5-A8D6-5E3B136C38A3}"/>
    <cellStyle name="60% - Accent3 13 2" xfId="10286" xr:uid="{ECCE56B3-4B6D-4A49-83DB-4813188758B3}"/>
    <cellStyle name="60% - Accent3 13 3" xfId="38854" xr:uid="{507B024D-61F2-404A-A428-CE7D87C0CABB}"/>
    <cellStyle name="60% - Accent3 13 4" xfId="38855" xr:uid="{B0C44BE4-2D6D-4486-961C-83EF3C3F404E}"/>
    <cellStyle name="60% - Accent3 13 5" xfId="38856" xr:uid="{DA495EAA-B790-443B-A539-C47A311A8BAC}"/>
    <cellStyle name="60% - Accent3 13 6" xfId="38857" xr:uid="{7A6FAC0E-5E70-4E74-8676-08D0B27FFD43}"/>
    <cellStyle name="60% - Accent3 13 7" xfId="9080" xr:uid="{2213CCA2-12FF-41B1-992C-FB934707F86E}"/>
    <cellStyle name="60% - Accent3 14" xfId="1064" xr:uid="{FB8C88D6-3378-4FEE-9CAF-02DC37193944}"/>
    <cellStyle name="60% - Accent3 14 2" xfId="10328" xr:uid="{27D727C9-28C5-43DA-8247-383AB46ABCD1}"/>
    <cellStyle name="60% - Accent3 14 3" xfId="38858" xr:uid="{DD8BD9C7-3970-4BB9-B2E3-DAD371B06FAD}"/>
    <cellStyle name="60% - Accent3 14 4" xfId="38859" xr:uid="{C4D2404D-CEBE-4F9E-A311-6DCE604BC08B}"/>
    <cellStyle name="60% - Accent3 14 5" xfId="38860" xr:uid="{5153DDF7-3499-4F0E-96C0-505233FB83FF}"/>
    <cellStyle name="60% - Accent3 14 6" xfId="38861" xr:uid="{5AE23D0F-6268-4482-B5F2-0B4132BB737C}"/>
    <cellStyle name="60% - Accent3 14 7" xfId="9081" xr:uid="{4E3087F8-A004-4A95-892C-143B5985011C}"/>
    <cellStyle name="60% - Accent3 15" xfId="1065" xr:uid="{847A5578-CC38-4ABD-B41E-0B5C1573857D}"/>
    <cellStyle name="60% - Accent3 15 2" xfId="10694" xr:uid="{58BB33B7-BA67-42C5-9591-033656FBEF17}"/>
    <cellStyle name="60% - Accent3 15 2 2" xfId="38862" xr:uid="{7E6E5CE1-74AB-4FCD-87CA-23089D761DF5}"/>
    <cellStyle name="60% - Accent3 15 3" xfId="13118" xr:uid="{671E1CEB-91BD-4C18-880D-EDF3776E27DD}"/>
    <cellStyle name="60% - Accent3 15 4" xfId="9082" xr:uid="{875D25CB-532C-4706-93E3-7DD7DB6A8E59}"/>
    <cellStyle name="60% - Accent3 16" xfId="1066" xr:uid="{87CDFA49-405E-4924-871B-2C04505469CE}"/>
    <cellStyle name="60% - Accent3 16 2" xfId="10736" xr:uid="{B1B0B7A3-03C8-4945-AC4A-0BA95BDBDF69}"/>
    <cellStyle name="60% - Accent3 16 2 2" xfId="38863" xr:uid="{A505A99F-7B17-4779-8DD1-1250EE26CC90}"/>
    <cellStyle name="60% - Accent3 16 3" xfId="13159" xr:uid="{90F645D3-C180-4318-89EB-8C745C6B06F5}"/>
    <cellStyle name="60% - Accent3 16 4" xfId="9083" xr:uid="{B4413EA4-9BE5-4501-B331-CB413F5C34B7}"/>
    <cellStyle name="60% - Accent3 17" xfId="1067" xr:uid="{1DE1AACE-E6DA-4F57-924E-0DA01E3804AF}"/>
    <cellStyle name="60% - Accent3 17 2" xfId="10779" xr:uid="{C8EEB8E9-16EE-41E6-B294-B04A3721D449}"/>
    <cellStyle name="60% - Accent3 17 2 2" xfId="38864" xr:uid="{B8331FC9-2FEC-4325-8321-D969C5FF10DA}"/>
    <cellStyle name="60% - Accent3 17 3" xfId="9084" xr:uid="{1D1763D3-72AC-41D7-B073-0DC1CFDEB77F}"/>
    <cellStyle name="60% - Accent3 18" xfId="1068" xr:uid="{8A3B82BB-1465-4DF1-B3B6-94ACF2A3C77E}"/>
    <cellStyle name="60% - Accent3 18 2" xfId="10821" xr:uid="{9235A13E-C0AB-4E87-A181-04867D1FA982}"/>
    <cellStyle name="60% - Accent3 18 2 2" xfId="38865" xr:uid="{C9010AF2-711F-4B66-BD4C-F0FB9E3025DD}"/>
    <cellStyle name="60% - Accent3 18 3" xfId="9085" xr:uid="{FD2A3DA7-1110-4CA0-9421-3D053A43491A}"/>
    <cellStyle name="60% - Accent3 19" xfId="1069" xr:uid="{4C54217F-2F69-4458-88D9-DFDF4BB83589}"/>
    <cellStyle name="60% - Accent3 19 2" xfId="10862" xr:uid="{13579608-4BC7-4EB5-9EFB-9EA621FF410E}"/>
    <cellStyle name="60% - Accent3 19 2 2" xfId="38866" xr:uid="{6FF6BE89-03AC-4F67-AB03-39D2CE967DB0}"/>
    <cellStyle name="60% - Accent3 19 3" xfId="9086" xr:uid="{F5EFFD17-BF08-46DF-95CC-02F6EEB97491}"/>
    <cellStyle name="60% - Accent3 2" xfId="1070" xr:uid="{8C5F933F-CAE0-4729-8A15-71A77179885A}"/>
    <cellStyle name="60% - Accent3 2 10" xfId="1071" xr:uid="{648B49E6-AF32-4AC5-AC2D-D7A9D05A3551}"/>
    <cellStyle name="60% - Accent3 2 10 2" xfId="38867" xr:uid="{DD25E9B6-22E3-4ADE-A664-F18E90F2E105}"/>
    <cellStyle name="60% - Accent3 2 11" xfId="1072" xr:uid="{5A004FA9-A99F-444A-BB9C-10CEEE3EE9ED}"/>
    <cellStyle name="60% - Accent3 2 11 2" xfId="38868" xr:uid="{638DEB64-44CD-4FAE-B145-C74F0D4F8C92}"/>
    <cellStyle name="60% - Accent3 2 12" xfId="1073" xr:uid="{E52A08C3-5E44-4DAE-BE79-07DAABA03F3B}"/>
    <cellStyle name="60% - Accent3 2 12 2" xfId="38869" xr:uid="{7EC9A884-9DEB-4ABD-A5A5-7F8EBF867992}"/>
    <cellStyle name="60% - Accent3 2 13" xfId="38870" xr:uid="{BAC38466-AC06-4025-AD37-82CB3E7C3C72}"/>
    <cellStyle name="60% - Accent3 2 14" xfId="38871" xr:uid="{FB0A3720-71D5-4568-B80F-72807DB1159D}"/>
    <cellStyle name="60% - Accent3 2 15" xfId="38872" xr:uid="{4E9E3548-FA60-4E1A-83A7-F952B8B55956}"/>
    <cellStyle name="60% - Accent3 2 16" xfId="38873" xr:uid="{A29F80D8-B5FC-46BE-A223-7B7D0DCECA8D}"/>
    <cellStyle name="60% - Accent3 2 2" xfId="1074" xr:uid="{D76AA46D-2E71-4D54-9F0F-72478245C2E1}"/>
    <cellStyle name="60% - Accent3 2 2 2" xfId="11335" xr:uid="{F3364678-447B-4D88-AB23-9D676D30011B}"/>
    <cellStyle name="60% - Accent3 2 2 2 2" xfId="11387" xr:uid="{4F3E044B-7029-4170-B56F-A1DCFD0892B9}"/>
    <cellStyle name="60% - Accent3 2 2 2 3" xfId="13242" xr:uid="{C7906D4C-1F31-4875-947F-9B2643978C95}"/>
    <cellStyle name="60% - Accent3 2 2 3" xfId="11714" xr:uid="{C102E399-DD22-4F9F-B66C-BEBDE9F4F8FF}"/>
    <cellStyle name="60% - Accent3 2 2 4" xfId="13186" xr:uid="{06E11785-CC61-4C9C-81E0-4A922734F4A4}"/>
    <cellStyle name="60% - Accent3 2 2 4 2" xfId="38874" xr:uid="{CD5D9856-4FEC-4EB0-AFE2-85B648AE8F09}"/>
    <cellStyle name="60% - Accent3 2 2 5" xfId="9828" xr:uid="{85DE7596-58B5-4684-A40B-6749990F526D}"/>
    <cellStyle name="60% - Accent3 2 2 6" xfId="9087" xr:uid="{E1F6BCF9-67E6-46E5-8C7F-D6E826C708F4}"/>
    <cellStyle name="60% - Accent3 2 3" xfId="1075" xr:uid="{264784BF-67FF-4B2A-910A-E6992A2570F7}"/>
    <cellStyle name="60% - Accent3 2 3 2" xfId="11472" xr:uid="{4296C55E-0F50-4229-98C4-BC65684278A0}"/>
    <cellStyle name="60% - Accent3 2 3 2 2" xfId="38875" xr:uid="{9BC00AB7-1517-44B5-833D-20D6C098D938}"/>
    <cellStyle name="60% - Accent3 2 3 3" xfId="13258" xr:uid="{7316172A-70C5-467B-9411-ED667E902D3B}"/>
    <cellStyle name="60% - Accent3 2 3 4" xfId="10384" xr:uid="{DBEBDBE0-256D-4DCA-9823-DA18EEC85F01}"/>
    <cellStyle name="60% - Accent3 2 4" xfId="1076" xr:uid="{C0E2CCD4-53BE-40C9-A7D1-46B3246A1728}"/>
    <cellStyle name="60% - Accent3 2 4 2" xfId="10439" xr:uid="{EAC650D2-5B6C-47EF-B5FE-876DA837C793}"/>
    <cellStyle name="60% - Accent3 2 5" xfId="1077" xr:uid="{73899389-5C68-4616-AC5E-DE756426A3EF}"/>
    <cellStyle name="60% - Accent3 2 5 2" xfId="38876" xr:uid="{1B5D2464-6C8E-46A2-BB98-7AA32E595249}"/>
    <cellStyle name="60% - Accent3 2 5 3" xfId="10455" xr:uid="{F7C00136-EF45-4BDD-8F3F-93EA97BB898E}"/>
    <cellStyle name="60% - Accent3 2 6" xfId="1078" xr:uid="{34BA9C1E-CB2A-4599-8895-8529DDA3A504}"/>
    <cellStyle name="60% - Accent3 2 6 2" xfId="38877" xr:uid="{4BDC72F4-3735-456B-9C70-4768A8E1F920}"/>
    <cellStyle name="60% - Accent3 2 7" xfId="1079" xr:uid="{6618C049-CBE9-47C1-BCD2-36729C2F50EF}"/>
    <cellStyle name="60% - Accent3 2 7 2" xfId="38878" xr:uid="{877360DE-B4F9-4B6B-A9A4-AFC4DCBDF78D}"/>
    <cellStyle name="60% - Accent3 2 8" xfId="1080" xr:uid="{B0D89E7A-FEB7-4910-9A7B-8BCB3E5E7098}"/>
    <cellStyle name="60% - Accent3 2 8 2" xfId="38879" xr:uid="{EC783D07-DFB2-4B73-BD65-0599E098D33B}"/>
    <cellStyle name="60% - Accent3 2 9" xfId="1081" xr:uid="{CA096EBF-A0FC-4F31-874B-B6249B5560B9}"/>
    <cellStyle name="60% - Accent3 2 9 2" xfId="38880" xr:uid="{F1C80D8F-638A-4877-B727-A363E8052A6E}"/>
    <cellStyle name="60% - Accent3 20" xfId="1082" xr:uid="{762B9EF7-18A1-4FCC-A96D-7A1A2BC79310}"/>
    <cellStyle name="60% - Accent3 20 2" xfId="10903" xr:uid="{74F0CC13-FFE1-47D4-AF9D-D4C10A6F5794}"/>
    <cellStyle name="60% - Accent3 21" xfId="1083" xr:uid="{17BC6D37-AA2B-48B6-8626-F7669DC5FC1E}"/>
    <cellStyle name="60% - Accent3 21 2" xfId="10937" xr:uid="{EE1951EB-E7A2-4F51-8719-FAC1E180D9F3}"/>
    <cellStyle name="60% - Accent3 22" xfId="1084" xr:uid="{63670098-31D5-4DC1-ABF1-9E4DC3BFB5F6}"/>
    <cellStyle name="60% - Accent3 22 2" xfId="10972" xr:uid="{03FD1BBB-7B26-4CE0-8957-934F414FD6D3}"/>
    <cellStyle name="60% - Accent3 23" xfId="11015" xr:uid="{7BA49ED4-FEB9-4553-9A9B-047C7501B3F6}"/>
    <cellStyle name="60% - Accent3 24" xfId="11057" xr:uid="{62D42C7E-4672-4313-8D25-83A60D5B8543}"/>
    <cellStyle name="60% - Accent3 25" xfId="11099" xr:uid="{C85D1513-4BE3-4CBD-AA90-30BE25D90479}"/>
    <cellStyle name="60% - Accent3 26" xfId="11141" xr:uid="{28E4017C-277D-4CAB-BCCC-42F0BCD0F086}"/>
    <cellStyle name="60% - Accent3 27" xfId="11183" xr:uid="{3CB7FE12-7145-4D30-B134-435835FBC07E}"/>
    <cellStyle name="60% - Accent3 28" xfId="11225" xr:uid="{E5BCB9AE-0A63-4967-A038-66DFE6E7F775}"/>
    <cellStyle name="60% - Accent3 29" xfId="11267" xr:uid="{51CB439B-53EF-45B0-89BC-FAE854124ADF}"/>
    <cellStyle name="60% - Accent3 3" xfId="1085" xr:uid="{EA182350-EF60-4C50-841F-5538F3771ECE}"/>
    <cellStyle name="60% - Accent3 3 10" xfId="1086" xr:uid="{3D39CF70-E7D5-4473-BD55-3CA484B2C9CC}"/>
    <cellStyle name="60% - Accent3 3 11" xfId="1087" xr:uid="{B1A9925F-C978-4D7E-AE89-327155A12F2F}"/>
    <cellStyle name="60% - Accent3 3 12" xfId="1088" xr:uid="{276FC6B3-62F1-42C5-BF7D-28FDA9520C6B}"/>
    <cellStyle name="60% - Accent3 3 2" xfId="1089" xr:uid="{5CE3F3B2-2E44-4C61-91DD-85EC5F520813}"/>
    <cellStyle name="60% - Accent3 3 2 2" xfId="15999" xr:uid="{FE3B1805-6487-4E12-B8E6-CD49E31B95C0}"/>
    <cellStyle name="60% - Accent3 3 2 3" xfId="9089" xr:uid="{02683BFF-BF81-46AA-888E-3B7A37D2EF28}"/>
    <cellStyle name="60% - Accent3 3 3" xfId="1090" xr:uid="{037AC54F-0990-4E1A-B5E8-1979180D8B36}"/>
    <cellStyle name="60% - Accent3 3 3 2" xfId="38881" xr:uid="{75FACA0F-C46C-476C-9E9E-7BB28E91D486}"/>
    <cellStyle name="60% - Accent3 3 3 3" xfId="9088" xr:uid="{22E82A8A-8FC2-4EEB-8ECE-491F38C48E4A}"/>
    <cellStyle name="60% - Accent3 3 4" xfId="1091" xr:uid="{1041EF92-B6B7-4056-8939-F39F2446D70B}"/>
    <cellStyle name="60% - Accent3 3 4 2" xfId="9870" xr:uid="{3F3FAD9C-1606-4B4C-9567-CEFAEA001A2F}"/>
    <cellStyle name="60% - Accent3 3 5" xfId="1092" xr:uid="{11908BC8-A505-4BDB-B5DD-08B9C8466BA7}"/>
    <cellStyle name="60% - Accent3 3 5 2" xfId="38882" xr:uid="{D2ECEEB4-AD8E-4FE1-B951-934472E42EA6}"/>
    <cellStyle name="60% - Accent3 3 6" xfId="1093" xr:uid="{5200F253-A314-4F2C-841B-5166D238022E}"/>
    <cellStyle name="60% - Accent3 3 7" xfId="1094" xr:uid="{6BB1B414-8FB2-4E71-B576-B6A20017D417}"/>
    <cellStyle name="60% - Accent3 3 8" xfId="1095" xr:uid="{3FF250F1-9879-4366-B911-C13DA7354121}"/>
    <cellStyle name="60% - Accent3 3 9" xfId="1096" xr:uid="{8B7ED128-03DB-491A-8B7A-54CA4A8A9EAF}"/>
    <cellStyle name="60% - Accent3 30" xfId="11308" xr:uid="{2BB703D7-4605-4222-8263-87B68F2F1E52}"/>
    <cellStyle name="60% - Accent3 31" xfId="11482" xr:uid="{992307CC-C040-4859-B72B-F8CF1D41BB38}"/>
    <cellStyle name="60% - Accent3 32" xfId="12385" xr:uid="{9B2B0B72-F265-452D-B8F7-BE39604DAD4D}"/>
    <cellStyle name="60% - Accent3 33" xfId="11758" xr:uid="{0F8E2E6A-C86F-48CA-966C-BFB31AEFF600}"/>
    <cellStyle name="60% - Accent3 34" xfId="12384" xr:uid="{20C3D3A5-F303-4B5D-AB3E-9EB31E03D963}"/>
    <cellStyle name="60% - Accent3 35" xfId="11841" xr:uid="{6E6F9E30-37A0-4A1B-868B-CA3F46B26286}"/>
    <cellStyle name="60% - Accent3 36" xfId="11647" xr:uid="{602172EE-FD14-4ECD-AC97-9DE281C46E97}"/>
    <cellStyle name="60% - Accent3 37" xfId="12252" xr:uid="{C782D36F-D498-49EF-82E5-CE8A2E481B50}"/>
    <cellStyle name="60% - Accent3 38" xfId="11523" xr:uid="{2BC91861-9FEF-4BBE-AB44-D494B56E70DC}"/>
    <cellStyle name="60% - Accent3 39" xfId="11659" xr:uid="{25CD8C65-C5EB-47E9-BD22-98928B5B04AB}"/>
    <cellStyle name="60% - Accent3 4" xfId="1097" xr:uid="{5BF84F68-94C7-4CF4-B3F4-25A093F7FFE0}"/>
    <cellStyle name="60% - Accent3 4 10" xfId="1098" xr:uid="{047AD946-26CA-460F-AA0D-39117E2971B6}"/>
    <cellStyle name="60% - Accent3 4 11" xfId="1099" xr:uid="{82397F4B-5C05-45BE-A699-0E2C6C007FEC}"/>
    <cellStyle name="60% - Accent3 4 12" xfId="1100" xr:uid="{070314DD-1834-4228-A0C8-6F95C8285EE3}"/>
    <cellStyle name="60% - Accent3 4 13" xfId="9090" xr:uid="{178B35CD-996A-4077-87DF-4949AAC8A790}"/>
    <cellStyle name="60% - Accent3 4 2" xfId="1101" xr:uid="{6FE609BD-5726-41E0-BB47-70D5F02EC68E}"/>
    <cellStyle name="60% - Accent3 4 2 2" xfId="16027" xr:uid="{0BE6651F-8ED1-4C21-9FF4-952ABB15299D}"/>
    <cellStyle name="60% - Accent3 4 3" xfId="1102" xr:uid="{420FFA87-A616-4E2D-AD3F-B985CA4DA38B}"/>
    <cellStyle name="60% - Accent3 4 3 2" xfId="38883" xr:uid="{09667355-95C6-40D5-BF06-0500D5407781}"/>
    <cellStyle name="60% - Accent3 4 3 3" xfId="14920" xr:uid="{EDB9165A-67D5-4913-A97B-3B9084EC74A3}"/>
    <cellStyle name="60% - Accent3 4 4" xfId="1103" xr:uid="{EC5B418F-0737-4B0B-A794-FDA467A84592}"/>
    <cellStyle name="60% - Accent3 4 4 2" xfId="9911" xr:uid="{08E01945-7EBA-43E4-AB50-A6A09D7C5889}"/>
    <cellStyle name="60% - Accent3 4 5" xfId="1104" xr:uid="{7F3E10E8-8215-4868-9A3E-BA0DC15282D8}"/>
    <cellStyle name="60% - Accent3 4 5 2" xfId="38884" xr:uid="{63B8A08A-EBAD-4B12-94E5-EE0D29F6F39D}"/>
    <cellStyle name="60% - Accent3 4 6" xfId="1105" xr:uid="{BC830894-14DD-4039-A1C7-917B7944ED75}"/>
    <cellStyle name="60% - Accent3 4 7" xfId="1106" xr:uid="{82FD50EB-A390-459F-AB11-4CDD241FC84B}"/>
    <cellStyle name="60% - Accent3 4 8" xfId="1107" xr:uid="{6D40CFC0-29EF-412C-A021-71D85BDC711B}"/>
    <cellStyle name="60% - Accent3 4 9" xfId="1108" xr:uid="{756AF224-1ECB-4FF8-967E-CEC93363C4C5}"/>
    <cellStyle name="60% - Accent3 40" xfId="12372" xr:uid="{1EC4F67D-82DC-4FB2-A60B-5FA89C8499E3}"/>
    <cellStyle name="60% - Accent3 41" xfId="12209" xr:uid="{8A62376F-78DE-4EAA-887E-E8E57405C665}"/>
    <cellStyle name="60% - Accent3 42" xfId="12553" xr:uid="{0EAA7774-708F-4F92-B305-4092D3FB2E5E}"/>
    <cellStyle name="60% - Accent3 43" xfId="12194" xr:uid="{60F33F03-2094-42A6-A2CD-8D9C0691CA53}"/>
    <cellStyle name="60% - Accent3 44" xfId="12625" xr:uid="{552BDD5A-FA43-4EC3-99BF-CF54996FE61F}"/>
    <cellStyle name="60% - Accent3 45" xfId="12666" xr:uid="{446F47A0-3B90-4D39-9998-F04ACA5223D8}"/>
    <cellStyle name="60% - Accent3 46" xfId="12708" xr:uid="{6C12F528-57D7-4CF0-95B0-36CEA10C1690}"/>
    <cellStyle name="60% - Accent3 47" xfId="12750" xr:uid="{4121D249-E99E-4DD0-9E2D-5D36337A866E}"/>
    <cellStyle name="60% - Accent3 48" xfId="12792" xr:uid="{DD4B0706-E0CF-433C-A4B5-FED60686EFDC}"/>
    <cellStyle name="60% - Accent3 49" xfId="12834" xr:uid="{EF4F2928-47FE-49EC-A218-CCA2DFC4341D}"/>
    <cellStyle name="60% - Accent3 5" xfId="1109" xr:uid="{4DB7636B-8718-4270-A0B2-E18A6062A23C}"/>
    <cellStyle name="60% - Accent3 5 10" xfId="9091" xr:uid="{A7372170-4B11-402D-97DE-C3ADC0B57602}"/>
    <cellStyle name="60% - Accent3 5 2" xfId="1110" xr:uid="{21417FC3-D0BD-46ED-A9E8-6EC49050F51C}"/>
    <cellStyle name="60% - Accent3 5 2 2" xfId="16055" xr:uid="{186A895C-2CDF-450A-B76E-E5AC21EA7BA6}"/>
    <cellStyle name="60% - Accent3 5 3" xfId="1111" xr:uid="{42ECEA9F-F1F0-4230-9747-62CDBFDCFFFA}"/>
    <cellStyle name="60% - Accent3 5 3 2" xfId="38885" xr:uid="{56365A4B-66C2-4509-8F30-CCF8060344D7}"/>
    <cellStyle name="60% - Accent3 5 3 3" xfId="14945" xr:uid="{EF119D3B-3F86-4E57-B520-FF6E0E2FAA55}"/>
    <cellStyle name="60% - Accent3 5 4" xfId="1112" xr:uid="{B4704A80-A6FB-42FA-81A4-38E3A79D1E30}"/>
    <cellStyle name="60% - Accent3 5 4 2" xfId="9952" xr:uid="{2921C707-150C-45B8-9A50-1D80583A64A2}"/>
    <cellStyle name="60% - Accent3 5 5" xfId="1113" xr:uid="{8E3401A6-C0C8-463D-8B99-1B8404DDE463}"/>
    <cellStyle name="60% - Accent3 5 5 2" xfId="38886" xr:uid="{F0FD34FB-3F25-4AE0-ABC4-7509F4CA0665}"/>
    <cellStyle name="60% - Accent3 5 6" xfId="1114" xr:uid="{43E11A05-852A-4B59-A3C5-CDAF2CCEC374}"/>
    <cellStyle name="60% - Accent3 5 7" xfId="1115" xr:uid="{627CABE0-6CC7-48D3-B934-524331A604C6}"/>
    <cellStyle name="60% - Accent3 5 8" xfId="1116" xr:uid="{4B59DC21-20B4-4A09-A593-F2200B2D764A}"/>
    <cellStyle name="60% - Accent3 5 9" xfId="1117" xr:uid="{FC3D3DD4-3CFC-4A7D-BB81-3901ACEF5F4C}"/>
    <cellStyle name="60% - Accent3 50" xfId="12876" xr:uid="{609538C1-6212-4B33-9702-AA87E5061C3D}"/>
    <cellStyle name="60% - Accent3 51" xfId="12919" xr:uid="{5A2A8231-ED99-4B9E-8988-EAB97D501807}"/>
    <cellStyle name="60% - Accent3 52" xfId="12961" xr:uid="{991E342F-2A1E-4734-9821-1E2B44E57144}"/>
    <cellStyle name="60% - Accent3 53" xfId="13003" xr:uid="{6DEB0B1B-ABFA-4674-A336-F874243011A6}"/>
    <cellStyle name="60% - Accent3 54" xfId="13046" xr:uid="{C1E3DB46-F0F7-401A-BA3B-93D03DAF539D}"/>
    <cellStyle name="60% - Accent3 55" xfId="10507" xr:uid="{572EBC9A-3EA7-4F24-933C-15FA2F6C8D5B}"/>
    <cellStyle name="60% - Accent3 56" xfId="64" xr:uid="{E9B0F2A6-B4E8-46AE-BE33-E3D02458D0E5}"/>
    <cellStyle name="60% - Accent3 6" xfId="1118" xr:uid="{812F3B46-11CD-472C-9CAB-24933A074601}"/>
    <cellStyle name="60% - Accent3 6 2" xfId="16083" xr:uid="{428DCFDE-5B99-4AA6-9CDD-9217FDC38F28}"/>
    <cellStyle name="60% - Accent3 6 3" xfId="14975" xr:uid="{3DCD28EF-0781-46B5-A65F-B65EA3CECE6F}"/>
    <cellStyle name="60% - Accent3 6 3 2" xfId="38887" xr:uid="{BADEA1E0-BA05-49E9-B2FE-4434AA4AE098}"/>
    <cellStyle name="60% - Accent3 6 4" xfId="9993" xr:uid="{7565A0D3-DC5D-4B70-98FE-05339773DE4C}"/>
    <cellStyle name="60% - Accent3 6 5" xfId="38888" xr:uid="{28E44034-DDA8-4AA1-8F71-E39468EA5D2F}"/>
    <cellStyle name="60% - Accent3 6 6" xfId="9092" xr:uid="{862AFD0E-1A6A-447C-A0D9-8807DF405225}"/>
    <cellStyle name="60% - Accent3 7" xfId="1119" xr:uid="{87DB919D-ED15-4777-8F68-5F80DF4A2F7D}"/>
    <cellStyle name="60% - Accent3 7 2" xfId="16111" xr:uid="{186D3374-F80B-4F1A-BA72-50739F0464F8}"/>
    <cellStyle name="60% - Accent3 7 3" xfId="15005" xr:uid="{7F9FE964-6ED7-42A9-93B3-5DC5203A27E6}"/>
    <cellStyle name="60% - Accent3 7 3 2" xfId="38889" xr:uid="{E266086E-CE5A-4C2E-A8A5-C502BA643B8A}"/>
    <cellStyle name="60% - Accent3 7 4" xfId="10034" xr:uid="{156836F8-DFA4-446B-BD0D-F9AA071F5BD7}"/>
    <cellStyle name="60% - Accent3 7 5" xfId="38890" xr:uid="{F6710969-68A7-495F-B753-DFA6E09448A6}"/>
    <cellStyle name="60% - Accent3 7 6" xfId="9093" xr:uid="{025BC66A-87FF-46FE-BDC6-41104483478F}"/>
    <cellStyle name="60% - Accent3 8" xfId="1120" xr:uid="{DC2B7CC3-908E-45CA-A0EC-BDF3B8595013}"/>
    <cellStyle name="60% - Accent3 8 2" xfId="16139" xr:uid="{649792EB-3AFA-4621-81B4-66B1F1EF8B5B}"/>
    <cellStyle name="60% - Accent3 8 3" xfId="15040" xr:uid="{33D179BE-79C8-43ED-A1D4-5420FBDA602A}"/>
    <cellStyle name="60% - Accent3 8 3 2" xfId="38891" xr:uid="{13D4E407-B5C8-4C04-A02D-2BA38DC24051}"/>
    <cellStyle name="60% - Accent3 8 4" xfId="10076" xr:uid="{97F9846A-F56B-45BC-9A28-2366368B6573}"/>
    <cellStyle name="60% - Accent3 8 5" xfId="38892" xr:uid="{458AA669-1840-4A22-A58B-72E46F4DDA15}"/>
    <cellStyle name="60% - Accent3 8 6" xfId="9094" xr:uid="{20A998DF-1537-484A-BA7E-9907E553D11A}"/>
    <cellStyle name="60% - Accent3 9" xfId="1121" xr:uid="{89DA8DB6-50A1-4C8B-9EA5-2FE68001B8BE}"/>
    <cellStyle name="60% - Accent3 9 2" xfId="16167" xr:uid="{5430ED8C-0C96-431D-B047-75A9C69C4A11}"/>
    <cellStyle name="60% - Accent3 9 3" xfId="15089" xr:uid="{31969B28-DAEB-4A15-BBF2-DA43B309C0DD}"/>
    <cellStyle name="60% - Accent3 9 3 2" xfId="38893" xr:uid="{D7DDFC12-7858-4809-AE2F-CBFFC9A1936B}"/>
    <cellStyle name="60% - Accent3 9 4" xfId="10118" xr:uid="{CD7DEFF9-08F7-4739-A68B-D264B457FCEB}"/>
    <cellStyle name="60% - Accent3 9 5" xfId="38894" xr:uid="{F1BA2654-52A3-4C07-82C4-B842A7496CD9}"/>
    <cellStyle name="60% - Accent3 9 6" xfId="9095" xr:uid="{C57BBE86-C88D-47B8-9DF5-EFDE6419324A}"/>
    <cellStyle name="60% - Accent4 10" xfId="1122" xr:uid="{4BDE5A32-D40A-4E7F-BC74-F839EF0A7F78}"/>
    <cellStyle name="60% - Accent4 10 2" xfId="16197" xr:uid="{B1E9D641-6919-4E5B-9F5B-BCB86B977804}"/>
    <cellStyle name="60% - Accent4 10 3" xfId="15125" xr:uid="{07801FCE-FA9E-4667-BD10-3B8FC9A1B59D}"/>
    <cellStyle name="60% - Accent4 10 3 2" xfId="38895" xr:uid="{36681347-92D9-4860-8D5A-72B1FBEE5284}"/>
    <cellStyle name="60% - Accent4 10 4" xfId="10164" xr:uid="{8DDF488A-C7C8-4C2D-9EE0-69E5C15E0667}"/>
    <cellStyle name="60% - Accent4 10 5" xfId="38896" xr:uid="{E7213AE2-3FE4-40A6-850A-BD03A67F3250}"/>
    <cellStyle name="60% - Accent4 10 6" xfId="9096" xr:uid="{06524791-5574-4109-9A33-6F7E0D90E334}"/>
    <cellStyle name="60% - Accent4 11" xfId="1123" xr:uid="{F4D1BE47-DEB9-4A5D-ABD7-4E37866C8A26}"/>
    <cellStyle name="60% - Accent4 11 2" xfId="10206" xr:uid="{3DAF0DCB-D82C-49B1-860A-13E6CD6B94C6}"/>
    <cellStyle name="60% - Accent4 11 3" xfId="38897" xr:uid="{449C6876-6BC8-4BB5-9CDA-CC83F09532DD}"/>
    <cellStyle name="60% - Accent4 11 4" xfId="38898" xr:uid="{32D7D3E9-003E-4D46-8AD5-053DCB5137B7}"/>
    <cellStyle name="60% - Accent4 11 5" xfId="38899" xr:uid="{0BBCAAD0-AE56-4420-A507-643A9BB60C1E}"/>
    <cellStyle name="60% - Accent4 11 6" xfId="38900" xr:uid="{FFA660FC-EFE7-4BEA-A2BA-58A3C73027C8}"/>
    <cellStyle name="60% - Accent4 11 7" xfId="9097" xr:uid="{BE4A184F-72CF-49AD-A98D-1C2AA3D6AF5E}"/>
    <cellStyle name="60% - Accent4 12" xfId="1124" xr:uid="{5CBFA8F6-AB80-44F1-B6D2-70E431A38957}"/>
    <cellStyle name="60% - Accent4 12 2" xfId="10248" xr:uid="{DAB3BF62-76D3-43F5-B11D-4CEFC1F6ADBC}"/>
    <cellStyle name="60% - Accent4 12 3" xfId="38901" xr:uid="{4975CD2E-CB97-4FDF-83D7-70D66B8CCE5B}"/>
    <cellStyle name="60% - Accent4 12 4" xfId="38902" xr:uid="{6A097286-B81E-495F-83D0-ADFC7750EA26}"/>
    <cellStyle name="60% - Accent4 12 5" xfId="38903" xr:uid="{E23D15D4-3546-4C75-8148-D8E25F875F88}"/>
    <cellStyle name="60% - Accent4 12 6" xfId="38904" xr:uid="{B5DF7B4E-C71E-4A72-830C-2A23850BEB80}"/>
    <cellStyle name="60% - Accent4 12 7" xfId="9098" xr:uid="{C53E414C-8E1B-4E3E-BA2E-E3252E9B4E7D}"/>
    <cellStyle name="60% - Accent4 13" xfId="1125" xr:uid="{157189A2-473F-456A-802A-CF56227FC4E2}"/>
    <cellStyle name="60% - Accent4 13 2" xfId="10290" xr:uid="{983100D5-78F0-48D5-81EE-2713F66A3183}"/>
    <cellStyle name="60% - Accent4 13 3" xfId="38905" xr:uid="{2FD8FA02-2586-4AAF-B587-BBFB436FCD6D}"/>
    <cellStyle name="60% - Accent4 13 4" xfId="38906" xr:uid="{50EA9D9C-FFDE-4A2E-B91D-3F424350E6C6}"/>
    <cellStyle name="60% - Accent4 13 5" xfId="38907" xr:uid="{026977A3-2BF2-4E83-BED1-B7EBCAE3FC17}"/>
    <cellStyle name="60% - Accent4 13 6" xfId="38908" xr:uid="{1CDF63D9-88A1-44F2-B5A9-4DC36CFC172D}"/>
    <cellStyle name="60% - Accent4 13 7" xfId="9099" xr:uid="{6E20530F-B996-4652-820C-5F44A451226A}"/>
    <cellStyle name="60% - Accent4 14" xfId="1126" xr:uid="{04720C2B-C2B9-4B44-B726-5987B25DA21C}"/>
    <cellStyle name="60% - Accent4 14 2" xfId="10332" xr:uid="{FC3FB922-1C7D-4C09-B0B5-32C84C2270B3}"/>
    <cellStyle name="60% - Accent4 14 3" xfId="38909" xr:uid="{031D3C49-25C4-489F-ABEF-403E7D45ABE1}"/>
    <cellStyle name="60% - Accent4 14 4" xfId="38910" xr:uid="{95921CD9-14EA-4ACC-A208-01B2500F45D0}"/>
    <cellStyle name="60% - Accent4 14 5" xfId="38911" xr:uid="{CCBAAF76-1BE5-4B78-B9FA-6A8057D431DD}"/>
    <cellStyle name="60% - Accent4 14 6" xfId="38912" xr:uid="{22AC6B93-B0FA-41EC-AE7D-ED547C8D8C67}"/>
    <cellStyle name="60% - Accent4 14 7" xfId="9100" xr:uid="{701F8555-2A7C-40B2-AB41-F74228B921AA}"/>
    <cellStyle name="60% - Accent4 15" xfId="1127" xr:uid="{CD954378-7EAE-4ED4-9AE0-ACC7104A2035}"/>
    <cellStyle name="60% - Accent4 15 2" xfId="10698" xr:uid="{646D7545-5943-45AE-93E1-D14FC2E2477D}"/>
    <cellStyle name="60% - Accent4 15 2 2" xfId="38913" xr:uid="{ED4AB5A3-8C5C-409B-B598-329B4CAB9632}"/>
    <cellStyle name="60% - Accent4 15 3" xfId="13122" xr:uid="{5D608F50-3953-45FA-AD61-1FD00EB0995E}"/>
    <cellStyle name="60% - Accent4 15 4" xfId="9101" xr:uid="{64AC9CCA-2CA6-4F2D-81E7-0E7A421527FF}"/>
    <cellStyle name="60% - Accent4 16" xfId="1128" xr:uid="{6405A007-0AF4-4198-9E65-1D7E7BBF7D14}"/>
    <cellStyle name="60% - Accent4 16 2" xfId="10740" xr:uid="{E6681435-65B5-46A0-9844-3C91036ED4FD}"/>
    <cellStyle name="60% - Accent4 16 2 2" xfId="38914" xr:uid="{F1E9D7A3-114A-4C92-823B-2BCD70679228}"/>
    <cellStyle name="60% - Accent4 16 3" xfId="13163" xr:uid="{4D5CF62A-8E1E-411D-A11B-CE6C0C809D7E}"/>
    <cellStyle name="60% - Accent4 16 4" xfId="9102" xr:uid="{5F2BA963-2FDE-4918-9B3F-B432A7E29F49}"/>
    <cellStyle name="60% - Accent4 17" xfId="1129" xr:uid="{20E1E567-F953-4937-988F-DB5B9B284D27}"/>
    <cellStyle name="60% - Accent4 17 2" xfId="10783" xr:uid="{A668A5BF-163B-413A-9B89-8C5B1C3B71B0}"/>
    <cellStyle name="60% - Accent4 17 2 2" xfId="38915" xr:uid="{7ED16B9F-4193-46C8-B366-152DE983A077}"/>
    <cellStyle name="60% - Accent4 17 3" xfId="9103" xr:uid="{7AEB344E-BEF9-4F60-A8EA-50E63D515829}"/>
    <cellStyle name="60% - Accent4 18" xfId="1130" xr:uid="{3D14BFA4-6E70-4E47-911E-7A50E6A0D983}"/>
    <cellStyle name="60% - Accent4 18 2" xfId="10825" xr:uid="{323735E2-5C9B-41E3-88D3-37C23B23CC9D}"/>
    <cellStyle name="60% - Accent4 18 2 2" xfId="38916" xr:uid="{D68B9C6F-4248-4A28-A680-373CA67D2E03}"/>
    <cellStyle name="60% - Accent4 18 3" xfId="9104" xr:uid="{8002DF4A-52BC-4D99-982C-0D58CD2A7602}"/>
    <cellStyle name="60% - Accent4 19" xfId="1131" xr:uid="{5213C5E9-9D80-4F1D-B741-66924C9F172C}"/>
    <cellStyle name="60% - Accent4 19 2" xfId="10866" xr:uid="{6BE704AE-AC44-41B1-B616-F2D386B3C19D}"/>
    <cellStyle name="60% - Accent4 19 2 2" xfId="38917" xr:uid="{CE454D58-6A52-4E36-B8BE-5A887808DB2C}"/>
    <cellStyle name="60% - Accent4 19 3" xfId="9105" xr:uid="{E540B52C-025F-444B-B4C1-250A018D0744}"/>
    <cellStyle name="60% - Accent4 2" xfId="1132" xr:uid="{F61804B6-0132-47CB-9436-F30103D4A968}"/>
    <cellStyle name="60% - Accent4 2 10" xfId="1133" xr:uid="{45B30F6A-5C06-444F-8DBA-D282FA0CC1D4}"/>
    <cellStyle name="60% - Accent4 2 10 2" xfId="38918" xr:uid="{7901FD82-38AC-4CE6-AED8-68123CF95364}"/>
    <cellStyle name="60% - Accent4 2 11" xfId="1134" xr:uid="{53F4A520-4820-4D40-B480-6711D9716BDA}"/>
    <cellStyle name="60% - Accent4 2 11 2" xfId="38919" xr:uid="{6F2E5598-79AB-4779-9ED4-FD129F220775}"/>
    <cellStyle name="60% - Accent4 2 12" xfId="1135" xr:uid="{B3B615D8-3628-43E7-B589-AAC767CDCB6F}"/>
    <cellStyle name="60% - Accent4 2 12 2" xfId="38920" xr:uid="{46A005DF-0F64-494D-805D-0F16535D9024}"/>
    <cellStyle name="60% - Accent4 2 13" xfId="38921" xr:uid="{230954EF-E2FF-49BB-B539-06350A4D5743}"/>
    <cellStyle name="60% - Accent4 2 14" xfId="38922" xr:uid="{DA740C61-5E71-4891-AFBA-4E9CEFDADFE6}"/>
    <cellStyle name="60% - Accent4 2 15" xfId="38923" xr:uid="{C9487D9A-B7DB-4E8C-BF4A-71AA8A4D299F}"/>
    <cellStyle name="60% - Accent4 2 16" xfId="38924" xr:uid="{800B648C-C6FF-480A-9E10-64CA910E587E}"/>
    <cellStyle name="60% - Accent4 2 2" xfId="1136" xr:uid="{18440D3F-6C15-4D6A-9053-226020FD8F21}"/>
    <cellStyle name="60% - Accent4 2 2 2" xfId="11336" xr:uid="{09739016-2779-4D53-8B64-D92581DAE2F4}"/>
    <cellStyle name="60% - Accent4 2 2 2 2" xfId="11391" xr:uid="{2A409424-57BA-4579-A681-7BF63CF5C8D0}"/>
    <cellStyle name="60% - Accent4 2 2 2 3" xfId="13246" xr:uid="{ED973046-424D-4F3F-A73B-BE45F5B51EAA}"/>
    <cellStyle name="60% - Accent4 2 2 3" xfId="11476" xr:uid="{8936FF2F-F063-49CC-9AA5-647561874900}"/>
    <cellStyle name="60% - Accent4 2 2 4" xfId="13187" xr:uid="{38F5CFA8-985E-416F-BDE6-EFDAA247907E}"/>
    <cellStyle name="60% - Accent4 2 2 4 2" xfId="38925" xr:uid="{EAB73D25-913A-4C2D-B4FD-14135625219F}"/>
    <cellStyle name="60% - Accent4 2 2 5" xfId="9832" xr:uid="{E34A9E7D-AD1D-4F97-BFAA-DE25A512004F}"/>
    <cellStyle name="60% - Accent4 2 2 6" xfId="9106" xr:uid="{FD5CAD9A-4137-40D7-8CFD-841BFF6A8909}"/>
    <cellStyle name="60% - Accent4 2 3" xfId="1137" xr:uid="{31CB3B06-6367-4419-B516-3211FDAEE61A}"/>
    <cellStyle name="60% - Accent4 2 3 2" xfId="11446" xr:uid="{24BDD87A-6E8C-4C6F-975C-C1145DAB0363}"/>
    <cellStyle name="60% - Accent4 2 3 2 2" xfId="38926" xr:uid="{3D66AFFE-7692-4E3B-9B24-6AD1756379DA}"/>
    <cellStyle name="60% - Accent4 2 3 3" xfId="13257" xr:uid="{50FA7121-8936-442F-B741-CBEE27499938}"/>
    <cellStyle name="60% - Accent4 2 3 4" xfId="10388" xr:uid="{3FEC884F-F92B-405E-A40D-A7AC4DFB0B42}"/>
    <cellStyle name="60% - Accent4 2 4" xfId="1138" xr:uid="{84FED352-8BFE-4E1F-B057-9A8E41165ED5}"/>
    <cellStyle name="60% - Accent4 2 4 2" xfId="10443" xr:uid="{7DD9BF06-6C7B-48B0-89AE-0CA9934EC6DF}"/>
    <cellStyle name="60% - Accent4 2 5" xfId="1139" xr:uid="{0EC6E5F9-440C-4787-A85C-419030575370}"/>
    <cellStyle name="60% - Accent4 2 5 2" xfId="38927" xr:uid="{ACDC71C2-FB24-4725-ABA0-955D057E1895}"/>
    <cellStyle name="60% - Accent4 2 5 3" xfId="10563" xr:uid="{87E08952-031D-47A5-A01A-AEE99BBB7554}"/>
    <cellStyle name="60% - Accent4 2 6" xfId="1140" xr:uid="{26D2EAA7-6353-48F6-83DF-18275C71E70C}"/>
    <cellStyle name="60% - Accent4 2 6 2" xfId="38928" xr:uid="{114559CB-4F19-446E-91F1-48B0F80266B1}"/>
    <cellStyle name="60% - Accent4 2 7" xfId="1141" xr:uid="{140FDE34-7038-4344-A97E-4B8CE9EE856A}"/>
    <cellStyle name="60% - Accent4 2 7 2" xfId="38929" xr:uid="{934C1F93-4BE6-4663-96F7-527343B72974}"/>
    <cellStyle name="60% - Accent4 2 8" xfId="1142" xr:uid="{B99CCB8A-55E1-41F2-B34B-3036EB9E254D}"/>
    <cellStyle name="60% - Accent4 2 8 2" xfId="38930" xr:uid="{617FBE37-FAAA-4319-B711-A5C0A0961B64}"/>
    <cellStyle name="60% - Accent4 2 9" xfId="1143" xr:uid="{E1E95105-F706-46A9-8E1F-64887C2FC989}"/>
    <cellStyle name="60% - Accent4 2 9 2" xfId="38931" xr:uid="{0D011CA1-7109-4750-BAC0-2BF779B34D9E}"/>
    <cellStyle name="60% - Accent4 20" xfId="1144" xr:uid="{F2EDA642-C061-4C2B-B3A3-915A0D8A972C}"/>
    <cellStyle name="60% - Accent4 20 2" xfId="10907" xr:uid="{46565818-0522-449E-B714-DDA98DA0DD21}"/>
    <cellStyle name="60% - Accent4 21" xfId="1145" xr:uid="{CD955487-84EE-4A16-A473-AA087F0B5B80}"/>
    <cellStyle name="60% - Accent4 21 2" xfId="10939" xr:uid="{30597BE7-65C8-4229-B9B7-92A2B74C9028}"/>
    <cellStyle name="60% - Accent4 22" xfId="1146" xr:uid="{D4C6A1EC-0727-4E10-A5DC-B3F4C8E959FC}"/>
    <cellStyle name="60% - Accent4 22 2" xfId="10976" xr:uid="{E566BF4F-21A1-4DDE-B429-DB4B638AC38B}"/>
    <cellStyle name="60% - Accent4 23" xfId="11019" xr:uid="{9C0263A3-F915-459D-B477-FEE9958BE189}"/>
    <cellStyle name="60% - Accent4 24" xfId="11061" xr:uid="{580ADF7F-371A-4B22-B059-C48C48918F29}"/>
    <cellStyle name="60% - Accent4 25" xfId="11103" xr:uid="{44CBE183-74C9-44C6-9429-319CA1B8306F}"/>
    <cellStyle name="60% - Accent4 26" xfId="11145" xr:uid="{C502B837-872C-427A-A4AF-17EC554CF414}"/>
    <cellStyle name="60% - Accent4 27" xfId="11187" xr:uid="{BD77C1DB-3EA0-43FC-A1F5-2C364E21F6A9}"/>
    <cellStyle name="60% - Accent4 28" xfId="11229" xr:uid="{B4B92979-5AD1-4E34-8359-3357D2C2AB61}"/>
    <cellStyle name="60% - Accent4 29" xfId="11271" xr:uid="{1D90359E-C114-48EA-98FE-E791948807DF}"/>
    <cellStyle name="60% - Accent4 3" xfId="1147" xr:uid="{00762FB5-9CA3-42D0-950F-2B92A875624C}"/>
    <cellStyle name="60% - Accent4 3 10" xfId="1148" xr:uid="{D5B7AD85-80A0-4F77-A3CA-2250F95162F2}"/>
    <cellStyle name="60% - Accent4 3 11" xfId="1149" xr:uid="{A9FD2A05-8B01-445B-AC4C-8A2A65374EF0}"/>
    <cellStyle name="60% - Accent4 3 12" xfId="1150" xr:uid="{D362E6EA-5C4A-456D-875F-6F393EE48075}"/>
    <cellStyle name="60% - Accent4 3 2" xfId="1151" xr:uid="{DDCFE2B6-04B4-40AD-8657-586F52DA5290}"/>
    <cellStyle name="60% - Accent4 3 2 2" xfId="16001" xr:uid="{E8809DB7-37A1-46E5-BF90-3EA37205974F}"/>
    <cellStyle name="60% - Accent4 3 2 3" xfId="9108" xr:uid="{A38F3910-D242-4D30-84A8-763B33DE45FC}"/>
    <cellStyle name="60% - Accent4 3 3" xfId="1152" xr:uid="{24636DF3-C916-467A-9501-F80E85E08E75}"/>
    <cellStyle name="60% - Accent4 3 3 2" xfId="38932" xr:uid="{EC1AF716-A55C-4AFB-9DE8-BA21A4B6F177}"/>
    <cellStyle name="60% - Accent4 3 3 3" xfId="9107" xr:uid="{E1C535DB-888B-4AB8-A30D-F1CE7EA7D21C}"/>
    <cellStyle name="60% - Accent4 3 4" xfId="1153" xr:uid="{3E2FDC48-EFB1-4F14-9F54-C630CE82533D}"/>
    <cellStyle name="60% - Accent4 3 4 2" xfId="9874" xr:uid="{477A28CC-0521-4D98-AC21-693CDB199056}"/>
    <cellStyle name="60% - Accent4 3 5" xfId="1154" xr:uid="{5632DD47-7332-4F15-ADC0-113B5FA86723}"/>
    <cellStyle name="60% - Accent4 3 5 2" xfId="38933" xr:uid="{4B62789C-49EA-4199-BEDE-3A57EB7E4A22}"/>
    <cellStyle name="60% - Accent4 3 6" xfId="1155" xr:uid="{79614DD0-8E62-4A57-91F9-FA26EC3A6872}"/>
    <cellStyle name="60% - Accent4 3 7" xfId="1156" xr:uid="{EA3119E6-ABFA-464C-A4D5-DEDE846EF151}"/>
    <cellStyle name="60% - Accent4 3 8" xfId="1157" xr:uid="{3DD1D60C-A7C8-486A-AA71-0B50B59B1876}"/>
    <cellStyle name="60% - Accent4 3 9" xfId="1158" xr:uid="{61928960-5167-4FA6-80F3-06BA5291220E}"/>
    <cellStyle name="60% - Accent4 30" xfId="11312" xr:uid="{FF4B9021-CC90-477D-A7E3-99159B94356E}"/>
    <cellStyle name="60% - Accent4 31" xfId="12185" xr:uid="{5377D1C5-655C-41FB-B8BC-B0C626EEE3B0}"/>
    <cellStyle name="60% - Accent4 32" xfId="12256" xr:uid="{F977D18C-34A7-487D-9500-0BB0E758B307}"/>
    <cellStyle name="60% - Accent4 33" xfId="11935" xr:uid="{B1BAF6B6-6879-49FA-B520-430AB69869F2}"/>
    <cellStyle name="60% - Accent4 34" xfId="12255" xr:uid="{EE7ACF3D-9707-4C72-B526-8EAFBBB25785}"/>
    <cellStyle name="60% - Accent4 35" xfId="12474" xr:uid="{A6DBE70C-E406-42EC-8B58-98564B15401B}"/>
    <cellStyle name="60% - Accent4 36" xfId="11749" xr:uid="{30290681-831C-4214-AAFA-E604960F8266}"/>
    <cellStyle name="60% - Accent4 37" xfId="11862" xr:uid="{26537ABF-7465-4070-AA5A-FD2BEE67A8CD}"/>
    <cellStyle name="60% - Accent4 38" xfId="12542" xr:uid="{817B178E-6309-45FD-9B80-4EDC81212014}"/>
    <cellStyle name="60% - Accent4 39" xfId="11840" xr:uid="{7129C284-5BC4-4A9C-9809-20BC672C52EB}"/>
    <cellStyle name="60% - Accent4 4" xfId="1159" xr:uid="{FBBD24CE-BA76-4CA5-850D-8532B1ED7E6F}"/>
    <cellStyle name="60% - Accent4 4 10" xfId="1160" xr:uid="{E7ECEF38-D96F-4CCF-9E8B-FC6DFCECB7ED}"/>
    <cellStyle name="60% - Accent4 4 11" xfId="1161" xr:uid="{A7C38D7F-A76E-4B64-A1B1-694D0A1FD3AB}"/>
    <cellStyle name="60% - Accent4 4 12" xfId="1162" xr:uid="{67F1D5F6-5785-4C1B-A503-939B8A8B8DE3}"/>
    <cellStyle name="60% - Accent4 4 13" xfId="9109" xr:uid="{906995EE-0B6A-4BD4-BA60-D7AF11D4FD60}"/>
    <cellStyle name="60% - Accent4 4 2" xfId="1163" xr:uid="{285234B1-C170-4C50-8637-32C977B2464C}"/>
    <cellStyle name="60% - Accent4 4 2 2" xfId="16029" xr:uid="{7D1D07C4-0700-4007-AD6E-1AAA2C72822E}"/>
    <cellStyle name="60% - Accent4 4 3" xfId="1164" xr:uid="{474DBC36-8A3D-4E93-853C-1A63E1F83A49}"/>
    <cellStyle name="60% - Accent4 4 3 2" xfId="38934" xr:uid="{29213FCB-D536-4A28-80DB-2E1107E47C32}"/>
    <cellStyle name="60% - Accent4 4 3 3" xfId="14919" xr:uid="{A082DC1E-CD8F-46DD-8D87-97D8D94510C3}"/>
    <cellStyle name="60% - Accent4 4 4" xfId="1165" xr:uid="{AC839D06-1021-413D-9F1B-AB71A1493883}"/>
    <cellStyle name="60% - Accent4 4 4 2" xfId="9915" xr:uid="{F034818A-D84F-497D-AB0C-9772F7715707}"/>
    <cellStyle name="60% - Accent4 4 5" xfId="1166" xr:uid="{3E8EA39E-BC88-470B-9132-0F4A3D1AE902}"/>
    <cellStyle name="60% - Accent4 4 5 2" xfId="38935" xr:uid="{C46030C6-BF8B-4E72-89CE-C9EBD57BEDF7}"/>
    <cellStyle name="60% - Accent4 4 6" xfId="1167" xr:uid="{59CD0C31-F04D-42B3-A13F-6209D3159793}"/>
    <cellStyle name="60% - Accent4 4 7" xfId="1168" xr:uid="{EE5D4939-B634-4B03-9793-C1352C558D53}"/>
    <cellStyle name="60% - Accent4 4 8" xfId="1169" xr:uid="{3580B896-E585-4A29-AD28-0B5225742AF5}"/>
    <cellStyle name="60% - Accent4 4 9" xfId="1170" xr:uid="{32AEF172-C417-4667-9F50-4F9689D28E45}"/>
    <cellStyle name="60% - Accent4 40" xfId="12243" xr:uid="{E18064CE-6E6E-42E2-9E6C-E361D3BF1B94}"/>
    <cellStyle name="60% - Accent4 41" xfId="12186" xr:uid="{456E5057-918D-4D88-9A55-5301E141ACB2}"/>
    <cellStyle name="60% - Accent4 42" xfId="12430" xr:uid="{809249CA-F166-4570-8F4C-BD18A359D7D4}"/>
    <cellStyle name="60% - Accent4 43" xfId="11720" xr:uid="{057D2A2C-B165-42BD-8A10-DD29ABF4D26A}"/>
    <cellStyle name="60% - Accent4 44" xfId="12629" xr:uid="{F517460F-B7F5-40FF-A2F9-1B50277293E9}"/>
    <cellStyle name="60% - Accent4 45" xfId="12670" xr:uid="{0D0AA65A-E9E4-47BA-B08D-800D43B1FBC6}"/>
    <cellStyle name="60% - Accent4 46" xfId="12712" xr:uid="{51353F3B-57A9-477E-B6C9-85D24A4B6D95}"/>
    <cellStyle name="60% - Accent4 47" xfId="12754" xr:uid="{3C20E9E8-14FC-4930-B776-A2935877B095}"/>
    <cellStyle name="60% - Accent4 48" xfId="12796" xr:uid="{20755EB6-E738-4D8C-90AA-1BAE455CBA5D}"/>
    <cellStyle name="60% - Accent4 49" xfId="12838" xr:uid="{8C8E503B-6398-4CE3-8F40-0C4C8C60AE7C}"/>
    <cellStyle name="60% - Accent4 5" xfId="1171" xr:uid="{ECA30D45-B19E-4CD6-B010-90A178032769}"/>
    <cellStyle name="60% - Accent4 5 10" xfId="9110" xr:uid="{0BA0C16E-E5CB-4D9A-8539-3E5B6D7AD584}"/>
    <cellStyle name="60% - Accent4 5 2" xfId="1172" xr:uid="{E7A27876-30EF-4075-9C6D-0C6B405E0D78}"/>
    <cellStyle name="60% - Accent4 5 2 2" xfId="16057" xr:uid="{CFA3E15C-1B42-4190-8083-E9ED2917204D}"/>
    <cellStyle name="60% - Accent4 5 3" xfId="1173" xr:uid="{7B5CF50C-6A05-4BBF-BDDB-26ACB156A774}"/>
    <cellStyle name="60% - Accent4 5 3 2" xfId="38936" xr:uid="{3C66FA7F-569C-403F-A1ED-63EC3481416E}"/>
    <cellStyle name="60% - Accent4 5 3 3" xfId="14938" xr:uid="{02685787-012C-4590-BCFA-7A84564C114F}"/>
    <cellStyle name="60% - Accent4 5 4" xfId="1174" xr:uid="{BE5BC86C-E5CB-4A3B-854F-6C1CEBD0D1C5}"/>
    <cellStyle name="60% - Accent4 5 4 2" xfId="9956" xr:uid="{EC79CA7E-4263-4FD4-BF21-D82A2031145F}"/>
    <cellStyle name="60% - Accent4 5 5" xfId="1175" xr:uid="{4DF3CAAB-F794-4F2E-B392-2E6BA6175E48}"/>
    <cellStyle name="60% - Accent4 5 5 2" xfId="38937" xr:uid="{13BF511D-3617-4663-9801-198741BBD8B2}"/>
    <cellStyle name="60% - Accent4 5 6" xfId="1176" xr:uid="{23FA4790-9E51-45EB-981F-DFB9C7BF02C9}"/>
    <cellStyle name="60% - Accent4 5 7" xfId="1177" xr:uid="{18C44C49-E2AD-4773-9D75-82635970CFB7}"/>
    <cellStyle name="60% - Accent4 5 8" xfId="1178" xr:uid="{4B6B912A-32B2-4530-9841-587738A11019}"/>
    <cellStyle name="60% - Accent4 5 9" xfId="1179" xr:uid="{15201923-3D64-46B8-ACDA-7651F608EA5F}"/>
    <cellStyle name="60% - Accent4 50" xfId="12880" xr:uid="{913E9FA5-A3BA-4B5B-8593-E4756C1C193C}"/>
    <cellStyle name="60% - Accent4 51" xfId="12923" xr:uid="{381CB61B-B09C-408D-ADB5-FB7B2642B4DA}"/>
    <cellStyle name="60% - Accent4 52" xfId="12965" xr:uid="{2B2C296B-FC94-48EF-B5DE-9DD0D6786DDB}"/>
    <cellStyle name="60% - Accent4 53" xfId="13007" xr:uid="{E4BF9CE6-9F36-4D35-A0A6-AF5B39980A23}"/>
    <cellStyle name="60% - Accent4 54" xfId="13050" xr:uid="{09A113BA-902E-49B2-B122-1452383FA0B7}"/>
    <cellStyle name="60% - Accent4 55" xfId="10500" xr:uid="{8349D964-1287-4C6F-BD69-978F8BAB4E9F}"/>
    <cellStyle name="60% - Accent4 56" xfId="65" xr:uid="{BCC2C807-4B70-45DA-B8C3-CD1219940302}"/>
    <cellStyle name="60% - Accent4 6" xfId="1180" xr:uid="{CAC31215-4651-4A96-AE21-FCC5116C16C2}"/>
    <cellStyle name="60% - Accent4 6 2" xfId="16085" xr:uid="{AE024ECF-8691-4227-8B61-58F12CE4D86F}"/>
    <cellStyle name="60% - Accent4 6 3" xfId="14968" xr:uid="{517898BA-76D7-48D3-BFD5-2359AAABED99}"/>
    <cellStyle name="60% - Accent4 6 3 2" xfId="38938" xr:uid="{049AEE60-EC59-489A-8CD4-6F64479B36C8}"/>
    <cellStyle name="60% - Accent4 6 4" xfId="9997" xr:uid="{EA0E25AA-7A3B-472C-905A-95445720CDDA}"/>
    <cellStyle name="60% - Accent4 6 5" xfId="38939" xr:uid="{5C725CC9-BC7F-41E6-A647-7F9FB6763C90}"/>
    <cellStyle name="60% - Accent4 6 6" xfId="9111" xr:uid="{E050F2B4-629D-4240-8FA0-79FBEDA1F59B}"/>
    <cellStyle name="60% - Accent4 7" xfId="1181" xr:uid="{3FEC48E2-8893-4173-9038-86DFC823662A}"/>
    <cellStyle name="60% - Accent4 7 2" xfId="16113" xr:uid="{B4D1F1B2-B0B2-4F81-B470-5031F1D43DC5}"/>
    <cellStyle name="60% - Accent4 7 3" xfId="14998" xr:uid="{9255477B-3151-4948-97E9-7DDB2AA5AD9C}"/>
    <cellStyle name="60% - Accent4 7 3 2" xfId="38940" xr:uid="{696207FB-D546-479B-A959-ACA3186D11DF}"/>
    <cellStyle name="60% - Accent4 7 4" xfId="10038" xr:uid="{B42A2FEA-0034-48B2-91CC-487A3A6143AF}"/>
    <cellStyle name="60% - Accent4 7 5" xfId="38941" xr:uid="{2CB25457-3B2C-4371-8760-14A4763F869F}"/>
    <cellStyle name="60% - Accent4 7 6" xfId="9112" xr:uid="{FBF44A62-7484-43AB-A6DD-A0A7A516A9A6}"/>
    <cellStyle name="60% - Accent4 8" xfId="1182" xr:uid="{C9E054BF-9C63-4DB5-92C2-75F14D98182F}"/>
    <cellStyle name="60% - Accent4 8 2" xfId="16141" xr:uid="{BCC07C49-BA51-4C99-B66B-92A774F07A9D}"/>
    <cellStyle name="60% - Accent4 8 3" xfId="15039" xr:uid="{E95C300A-C01B-4418-A4DC-E66201E370AB}"/>
    <cellStyle name="60% - Accent4 8 3 2" xfId="38942" xr:uid="{17BAE8C3-D7BB-4599-9090-A710A153A419}"/>
    <cellStyle name="60% - Accent4 8 4" xfId="10080" xr:uid="{D73BE889-3CAC-4D4A-AB0C-0D57ABD628E7}"/>
    <cellStyle name="60% - Accent4 8 5" xfId="38943" xr:uid="{AF73EA10-82F5-486D-A14C-BCF7A5D8D1D3}"/>
    <cellStyle name="60% - Accent4 8 6" xfId="9113" xr:uid="{E5656189-36C3-4DB9-9047-5B8C67A702FA}"/>
    <cellStyle name="60% - Accent4 9" xfId="1183" xr:uid="{BC40EF1C-1984-42A4-9179-B7F1B5CD30F4}"/>
    <cellStyle name="60% - Accent4 9 2" xfId="16169" xr:uid="{5F00C4F3-4BA4-47C1-9E1C-FDEF610248ED}"/>
    <cellStyle name="60% - Accent4 9 3" xfId="15082" xr:uid="{DE31F548-4F1C-4B1F-A699-60936A3F5C30}"/>
    <cellStyle name="60% - Accent4 9 3 2" xfId="38944" xr:uid="{F08D3933-02DD-49A9-BFE4-A1A9D5B09FA1}"/>
    <cellStyle name="60% - Accent4 9 4" xfId="10122" xr:uid="{D951E8EE-9BEB-4EBF-8437-555738530685}"/>
    <cellStyle name="60% - Accent4 9 5" xfId="38945" xr:uid="{68FAE6E9-C7A4-47AE-AA1C-3EAA6E18E982}"/>
    <cellStyle name="60% - Accent4 9 6" xfId="9114" xr:uid="{96F72BD8-EF51-45A6-ABE6-7AEC9115399D}"/>
    <cellStyle name="60% - Accent5 10" xfId="1184" xr:uid="{B9EC6EC9-18CA-493A-91DA-DC5716E8924F}"/>
    <cellStyle name="60% - Accent5 10 2" xfId="16199" xr:uid="{F896C91D-8800-463B-A9CB-E476C751C8B8}"/>
    <cellStyle name="60% - Accent5 10 3" xfId="15124" xr:uid="{440DE020-D093-45E2-89A6-16980ECCE6FE}"/>
    <cellStyle name="60% - Accent5 10 3 2" xfId="38946" xr:uid="{F9AD5115-B0DF-45DF-8A1A-D9645F8B6F8B}"/>
    <cellStyle name="60% - Accent5 10 4" xfId="10168" xr:uid="{5A34E63B-36FC-4BB4-A625-4CCA720F32A3}"/>
    <cellStyle name="60% - Accent5 10 5" xfId="38947" xr:uid="{2AAC6A26-A8A9-4F39-B899-2B575F6B5C2B}"/>
    <cellStyle name="60% - Accent5 10 6" xfId="9115" xr:uid="{9D69F418-16CC-45E6-8C0D-D25105296693}"/>
    <cellStyle name="60% - Accent5 11" xfId="1185" xr:uid="{8119DAA2-341D-40E7-8045-69CE0D9830F0}"/>
    <cellStyle name="60% - Accent5 11 2" xfId="10210" xr:uid="{4E00B473-BCEA-4F32-9C6F-ECD9FBADA56A}"/>
    <cellStyle name="60% - Accent5 11 3" xfId="38948" xr:uid="{D5DB9DF3-B1CC-4861-9FD2-39E121F97B26}"/>
    <cellStyle name="60% - Accent5 11 4" xfId="38949" xr:uid="{2951ABE6-C86D-481E-8524-14C0B734BF0E}"/>
    <cellStyle name="60% - Accent5 11 5" xfId="38950" xr:uid="{AF97A368-AC17-4920-AFE5-BF32C58E390C}"/>
    <cellStyle name="60% - Accent5 11 6" xfId="38951" xr:uid="{A1FFDED0-9666-4756-BE96-A7762B9C8AB5}"/>
    <cellStyle name="60% - Accent5 11 7" xfId="9116" xr:uid="{93026CF3-F028-43A2-B78C-A75F792F0756}"/>
    <cellStyle name="60% - Accent5 12" xfId="1186" xr:uid="{96CA7522-63F5-4E35-9153-50E663A73AA5}"/>
    <cellStyle name="60% - Accent5 12 2" xfId="10252" xr:uid="{40361BEC-8C75-4B4D-8E62-8853903FD1B0}"/>
    <cellStyle name="60% - Accent5 12 3" xfId="38952" xr:uid="{50DAEB98-E2B8-4216-9BB3-F18E7D30873D}"/>
    <cellStyle name="60% - Accent5 12 4" xfId="38953" xr:uid="{8E33B298-FB44-4FD6-877D-519ED9683A9C}"/>
    <cellStyle name="60% - Accent5 12 5" xfId="38954" xr:uid="{B349C9B6-E5CE-40E0-ABB8-F40E2308E668}"/>
    <cellStyle name="60% - Accent5 12 6" xfId="38955" xr:uid="{6E2D5823-7874-4EFF-90C0-11990B140CCC}"/>
    <cellStyle name="60% - Accent5 12 7" xfId="9117" xr:uid="{6CBCB51C-8631-4429-BF40-51639544D1E5}"/>
    <cellStyle name="60% - Accent5 13" xfId="1187" xr:uid="{62688B65-28EB-4EEA-B4B9-2D4E9177C0BE}"/>
    <cellStyle name="60% - Accent5 13 2" xfId="10294" xr:uid="{3EA62EF0-20BB-40ED-9CED-E8C81E321A44}"/>
    <cellStyle name="60% - Accent5 13 3" xfId="38956" xr:uid="{E3FAC3FC-B0B4-4897-B8B5-40E053A237A4}"/>
    <cellStyle name="60% - Accent5 13 4" xfId="38957" xr:uid="{A5E530E0-F9E4-481E-B6CF-02E276F31E2C}"/>
    <cellStyle name="60% - Accent5 13 5" xfId="38958" xr:uid="{AEBDA650-F13B-480F-B1AB-7553A86B13FB}"/>
    <cellStyle name="60% - Accent5 13 6" xfId="38959" xr:uid="{9941F11E-1AE5-4A77-8CB5-7AAEC9894DE8}"/>
    <cellStyle name="60% - Accent5 13 7" xfId="9118" xr:uid="{C7FE2AA5-B264-4DCC-B966-9B71378C022E}"/>
    <cellStyle name="60% - Accent5 14" xfId="1188" xr:uid="{04779BF8-F68C-43DE-9CEC-21BE2245FADD}"/>
    <cellStyle name="60% - Accent5 14 2" xfId="10336" xr:uid="{E16D69E5-4E10-4177-BF05-AAA1DD5FBA6A}"/>
    <cellStyle name="60% - Accent5 14 3" xfId="38960" xr:uid="{7B1EA817-9944-4B0A-B9B3-391F0C870A4E}"/>
    <cellStyle name="60% - Accent5 14 4" xfId="38961" xr:uid="{8125EC23-6B31-42C9-A7E8-1C30A73EDFFD}"/>
    <cellStyle name="60% - Accent5 14 5" xfId="38962" xr:uid="{7CC994C3-885F-4067-B0D9-DB748CD5EF50}"/>
    <cellStyle name="60% - Accent5 14 6" xfId="38963" xr:uid="{4FAE2006-DD20-4DCF-98BC-2CF64C195819}"/>
    <cellStyle name="60% - Accent5 14 7" xfId="9119" xr:uid="{71BA52D2-6CE9-4146-8FF1-D792A72A7E77}"/>
    <cellStyle name="60% - Accent5 15" xfId="1189" xr:uid="{3A29B3E7-39CE-4F66-A707-1CBC73D192BC}"/>
    <cellStyle name="60% - Accent5 15 2" xfId="10702" xr:uid="{E105936B-FE1A-4325-8182-9C74B5E50BA5}"/>
    <cellStyle name="60% - Accent5 15 2 2" xfId="38964" xr:uid="{D4ECD15E-4D10-4B5A-897F-769165677D9F}"/>
    <cellStyle name="60% - Accent5 15 3" xfId="13126" xr:uid="{ED2A72AA-0FEE-4D03-9343-E992B1A21809}"/>
    <cellStyle name="60% - Accent5 15 4" xfId="9120" xr:uid="{2A2146DA-765E-45D4-825C-202C3CFFD58B}"/>
    <cellStyle name="60% - Accent5 16" xfId="1190" xr:uid="{3DBD720D-2824-4952-A891-B5C093FEC737}"/>
    <cellStyle name="60% - Accent5 16 2" xfId="10744" xr:uid="{87545B6F-40E2-438F-A61B-A177447D7440}"/>
    <cellStyle name="60% - Accent5 16 2 2" xfId="38965" xr:uid="{43AAE115-CE3A-400B-B36C-06AD096CE95B}"/>
    <cellStyle name="60% - Accent5 16 3" xfId="13167" xr:uid="{B2882393-AE20-43B7-BE43-8A42D2AEF7B0}"/>
    <cellStyle name="60% - Accent5 16 4" xfId="9121" xr:uid="{364B51A5-2A25-474A-8B9C-82DB370CE149}"/>
    <cellStyle name="60% - Accent5 17" xfId="1191" xr:uid="{E0CDF949-BD6F-4DF3-9DC3-0F31A77B66CE}"/>
    <cellStyle name="60% - Accent5 17 2" xfId="10787" xr:uid="{853860F3-E0A7-4FB8-BF4F-DEB6F374D930}"/>
    <cellStyle name="60% - Accent5 17 2 2" xfId="38966" xr:uid="{4823CC4C-41FC-4F6D-A623-465E03EBE9DC}"/>
    <cellStyle name="60% - Accent5 17 3" xfId="9122" xr:uid="{61FC8618-7ABB-4D5B-8515-3A1CA7D8D3F3}"/>
    <cellStyle name="60% - Accent5 18" xfId="1192" xr:uid="{3D5383A6-C41E-4289-8C1F-D184C2945CF5}"/>
    <cellStyle name="60% - Accent5 18 2" xfId="10829" xr:uid="{D466E028-73C0-4E5D-A3B2-228DF0A2F93D}"/>
    <cellStyle name="60% - Accent5 18 2 2" xfId="38967" xr:uid="{2987BD9D-2FF1-4C9E-AA62-63D482A8ED87}"/>
    <cellStyle name="60% - Accent5 18 3" xfId="9123" xr:uid="{5A0B42A9-5D04-4B9F-A60F-91F3A7A54163}"/>
    <cellStyle name="60% - Accent5 19" xfId="1193" xr:uid="{18376857-77EA-4475-9D72-A174BAE6987A}"/>
    <cellStyle name="60% - Accent5 19 2" xfId="10870" xr:uid="{F68BA28D-4185-48F8-8E0C-B37AD8D894A0}"/>
    <cellStyle name="60% - Accent5 19 2 2" xfId="38968" xr:uid="{7A19D8D7-B6C4-4026-9967-D08CCEF54ED9}"/>
    <cellStyle name="60% - Accent5 19 3" xfId="9124" xr:uid="{4FACD6DD-562C-4A3A-920C-70450BEE9BFA}"/>
    <cellStyle name="60% - Accent5 2" xfId="1194" xr:uid="{3E2DABD1-42B0-4C9A-B76A-24C638F1160D}"/>
    <cellStyle name="60% - Accent5 2 10" xfId="1195" xr:uid="{6DB1CF3C-37A9-4E23-AE67-E4219E9AE734}"/>
    <cellStyle name="60% - Accent5 2 10 2" xfId="38969" xr:uid="{679EFA51-33D0-4E4B-B664-16948C4E1BB7}"/>
    <cellStyle name="60% - Accent5 2 11" xfId="1196" xr:uid="{109D63B1-00D5-4C28-B85B-6A7728BFCC2D}"/>
    <cellStyle name="60% - Accent5 2 11 2" xfId="38970" xr:uid="{404B603B-06C2-4DA0-B272-37FA595216E0}"/>
    <cellStyle name="60% - Accent5 2 12" xfId="1197" xr:uid="{D52E1469-5D49-4311-8CAB-394D35A0760F}"/>
    <cellStyle name="60% - Accent5 2 12 2" xfId="38971" xr:uid="{22529587-55D9-444C-98DE-FA78952943A4}"/>
    <cellStyle name="60% - Accent5 2 13" xfId="38972" xr:uid="{E4DCA3DA-AA15-40E2-920A-E32DA07BFA8D}"/>
    <cellStyle name="60% - Accent5 2 14" xfId="38973" xr:uid="{BD2A911C-429F-49F4-9C30-DCA6E37D7226}"/>
    <cellStyle name="60% - Accent5 2 15" xfId="38974" xr:uid="{2FE3B5C8-A361-49CD-84F4-D06FD443809B}"/>
    <cellStyle name="60% - Accent5 2 2" xfId="1198" xr:uid="{46E7CE20-EC7D-461E-B4F6-098E35ED454D}"/>
    <cellStyle name="60% - Accent5 2 2 2" xfId="11337" xr:uid="{126D9C71-4B1B-43AC-8F9C-651D2D5FEBC1}"/>
    <cellStyle name="60% - Accent5 2 2 2 2" xfId="11395" xr:uid="{837C075D-07F5-4F04-973E-1EB22BB73A3A}"/>
    <cellStyle name="60% - Accent5 2 2 2 3" xfId="13250" xr:uid="{637A8FC4-934A-4B33-AC4A-70A89FA4CEFD}"/>
    <cellStyle name="60% - Accent5 2 2 3" xfId="12178" xr:uid="{687656BD-CD2F-4445-A60A-A876FAFB3079}"/>
    <cellStyle name="60% - Accent5 2 2 4" xfId="13188" xr:uid="{180C70FB-42FA-429F-9D48-5C6FD4FED054}"/>
    <cellStyle name="60% - Accent5 2 2 4 2" xfId="38975" xr:uid="{24A309D1-9FA7-4CE1-B0E8-FD8E67312D09}"/>
    <cellStyle name="60% - Accent5 2 2 5" xfId="9836" xr:uid="{B3373BB2-2087-406F-A0E4-EF404119AD16}"/>
    <cellStyle name="60% - Accent5 2 2 6" xfId="9125" xr:uid="{63C93CEF-67F4-4264-83DD-1569F9BEB1F6}"/>
    <cellStyle name="60% - Accent5 2 3" xfId="1199" xr:uid="{3FE0C1E5-81A3-4D48-8DE8-77B04DC9A2A3}"/>
    <cellStyle name="60% - Accent5 2 3 2" xfId="11424" xr:uid="{283D2442-5FAD-4253-9815-7566B879F861}"/>
    <cellStyle name="60% - Accent5 2 3 2 2" xfId="38976" xr:uid="{B77EEA8A-77C0-497B-9D36-DA239FBB57D7}"/>
    <cellStyle name="60% - Accent5 2 3 3" xfId="13256" xr:uid="{773ADAD2-744A-4905-8979-22D819B37F1F}"/>
    <cellStyle name="60% - Accent5 2 3 4" xfId="10392" xr:uid="{B262DBA8-D099-49BF-9B24-B831FF9E05C6}"/>
    <cellStyle name="60% - Accent5 2 4" xfId="1200" xr:uid="{4FDA59AB-C1A6-477E-A291-1381B3392F09}"/>
    <cellStyle name="60% - Accent5 2 4 2" xfId="10447" xr:uid="{074B4796-B758-40FB-B29A-F035E48A95C3}"/>
    <cellStyle name="60% - Accent5 2 5" xfId="1201" xr:uid="{F961D32E-C282-4111-93F0-77E0775F50DD}"/>
    <cellStyle name="60% - Accent5 2 5 2" xfId="38977" xr:uid="{19EE08CF-52BE-475E-8AC6-3F834F16A5DD}"/>
    <cellStyle name="60% - Accent5 2 5 3" xfId="10503" xr:uid="{61B42B9D-E578-4D37-A47C-839B03DFC2BC}"/>
    <cellStyle name="60% - Accent5 2 6" xfId="1202" xr:uid="{1288FA3A-1625-4E14-8E24-C769DC7E1C66}"/>
    <cellStyle name="60% - Accent5 2 6 2" xfId="38978" xr:uid="{47711B62-4501-45F2-94AD-0B407ACA692C}"/>
    <cellStyle name="60% - Accent5 2 7" xfId="1203" xr:uid="{FD26758C-4DAA-4BC8-9194-BCC6750BD515}"/>
    <cellStyle name="60% - Accent5 2 7 2" xfId="38979" xr:uid="{02039A48-F0F3-4FE8-80EB-2615572F0297}"/>
    <cellStyle name="60% - Accent5 2 8" xfId="1204" xr:uid="{71AEA1C5-ADC8-46AB-BE78-2231F0DCDDEC}"/>
    <cellStyle name="60% - Accent5 2 8 2" xfId="38980" xr:uid="{F84B9781-5593-4197-BA54-A1141D71EF03}"/>
    <cellStyle name="60% - Accent5 2 9" xfId="1205" xr:uid="{FD16D91B-562C-4DF9-A92E-98230A821850}"/>
    <cellStyle name="60% - Accent5 2 9 2" xfId="38981" xr:uid="{ACC059C0-2C65-481A-9B77-65FADBB734F6}"/>
    <cellStyle name="60% - Accent5 20" xfId="1206" xr:uid="{453368E0-BC65-4F4C-80CA-E984E98403FC}"/>
    <cellStyle name="60% - Accent5 20 2" xfId="10911" xr:uid="{EA60D5F0-763E-4FB8-92BA-AC015B6E2542}"/>
    <cellStyle name="60% - Accent5 21" xfId="1207" xr:uid="{0C5E640A-CAFE-4911-9E82-814656667C2B}"/>
    <cellStyle name="60% - Accent5 21 2" xfId="10941" xr:uid="{ED20CE29-0A5F-4D1A-8B2D-6690C06ABA14}"/>
    <cellStyle name="60% - Accent5 22" xfId="1208" xr:uid="{9B329D10-FB09-45FB-B4D5-93607E2FAD16}"/>
    <cellStyle name="60% - Accent5 22 2" xfId="10980" xr:uid="{1327624A-8831-43EB-AE0B-28741910C542}"/>
    <cellStyle name="60% - Accent5 23" xfId="11023" xr:uid="{03DFB6DA-99BF-473F-A6A0-37BFA116C933}"/>
    <cellStyle name="60% - Accent5 24" xfId="11065" xr:uid="{F50C6F75-344B-459C-A270-20718DBCF8E0}"/>
    <cellStyle name="60% - Accent5 25" xfId="11107" xr:uid="{BDF485C2-CE2A-47C4-91DB-C0FABFFBEAE6}"/>
    <cellStyle name="60% - Accent5 26" xfId="11149" xr:uid="{9C2CAC4F-8556-4080-AB98-8B8120E68347}"/>
    <cellStyle name="60% - Accent5 27" xfId="11191" xr:uid="{E599DBA9-22C8-4D85-8460-2CE0815694D7}"/>
    <cellStyle name="60% - Accent5 28" xfId="11233" xr:uid="{C04EA95F-2C09-41C9-8B23-65FF4C912AAD}"/>
    <cellStyle name="60% - Accent5 29" xfId="11275" xr:uid="{6BA5C715-35E7-403A-9525-A26B166B57D7}"/>
    <cellStyle name="60% - Accent5 3" xfId="1209" xr:uid="{801CB375-1E9E-443A-9AA9-133CBA682664}"/>
    <cellStyle name="60% - Accent5 3 10" xfId="1210" xr:uid="{C351D4EC-E4A9-4453-BD0D-2027653C5C94}"/>
    <cellStyle name="60% - Accent5 3 11" xfId="1211" xr:uid="{4840EF86-A761-4E63-AEFE-D32917561DA8}"/>
    <cellStyle name="60% - Accent5 3 12" xfId="1212" xr:uid="{68AB245F-D391-4D73-AC65-AE86A6D37EB0}"/>
    <cellStyle name="60% - Accent5 3 2" xfId="1213" xr:uid="{BF695394-3F86-4841-98C0-6525388711EF}"/>
    <cellStyle name="60% - Accent5 3 2 2" xfId="16003" xr:uid="{2B0C4E65-A291-49D9-937D-9B08B5AC6B7C}"/>
    <cellStyle name="60% - Accent5 3 2 3" xfId="9127" xr:uid="{B4FF7955-30D4-4C58-8940-32D0A0637EFD}"/>
    <cellStyle name="60% - Accent5 3 3" xfId="1214" xr:uid="{35E5A7A6-5A54-4F3A-A0E2-3D945AF567FA}"/>
    <cellStyle name="60% - Accent5 3 3 2" xfId="38982" xr:uid="{ED3E037A-49F5-4CEA-A9E3-FF1D9AD5BA80}"/>
    <cellStyle name="60% - Accent5 3 3 3" xfId="9126" xr:uid="{C759B12A-E2AC-4696-AD58-C49E6DA89C4F}"/>
    <cellStyle name="60% - Accent5 3 4" xfId="1215" xr:uid="{E7FB2F39-F918-4422-8E46-FD0291BC9FAA}"/>
    <cellStyle name="60% - Accent5 3 4 2" xfId="9878" xr:uid="{D416853B-3473-4D92-925C-A262C1F27298}"/>
    <cellStyle name="60% - Accent5 3 5" xfId="1216" xr:uid="{54AB406A-9CEB-48C1-A426-C0ECE1296DEE}"/>
    <cellStyle name="60% - Accent5 3 5 2" xfId="38983" xr:uid="{B3659D58-E398-4C68-BD88-1712A9163189}"/>
    <cellStyle name="60% - Accent5 3 6" xfId="1217" xr:uid="{FC56566F-CA52-436D-AD43-445E45245A02}"/>
    <cellStyle name="60% - Accent5 3 7" xfId="1218" xr:uid="{04E861BB-1E80-4B70-9912-4FA93C9C4EF3}"/>
    <cellStyle name="60% - Accent5 3 8" xfId="1219" xr:uid="{E1122BC1-24E3-45EC-92CF-968C43095F41}"/>
    <cellStyle name="60% - Accent5 3 9" xfId="1220" xr:uid="{7678E3A6-709E-41BC-93E8-38479E535511}"/>
    <cellStyle name="60% - Accent5 30" xfId="11316" xr:uid="{3AC0C24C-4D26-47FB-8A2A-C480512002A9}"/>
    <cellStyle name="60% - Accent5 31" xfId="12047" xr:uid="{04F17B05-61F7-4446-B689-ACE060082487}"/>
    <cellStyle name="60% - Accent5 32" xfId="11743" xr:uid="{ED86998A-1805-4597-B55A-58D676702FE0}"/>
    <cellStyle name="60% - Accent5 33" xfId="11871" xr:uid="{98DFB8A6-562F-4989-9421-F0CFE4FBD08E}"/>
    <cellStyle name="60% - Accent5 34" xfId="11766" xr:uid="{29DD414A-E2AC-45B4-8EC0-7542A58C5747}"/>
    <cellStyle name="60% - Accent5 35" xfId="12346" xr:uid="{D519787D-5ED1-44FA-B181-E736C7F7D93C}"/>
    <cellStyle name="60% - Accent5 36" xfId="11904" xr:uid="{B46126BC-EAF2-4520-83C4-05BBC29385C6}"/>
    <cellStyle name="60% - Accent5 37" xfId="11564" xr:uid="{7D6A5C35-51CD-4BC3-8459-5E1FD4AD24EE}"/>
    <cellStyle name="60% - Accent5 38" xfId="12420" xr:uid="{B8CAEBBB-40AF-4FAE-8A77-6CE705B3D069}"/>
    <cellStyle name="60% - Accent5 39" xfId="12037" xr:uid="{58207BCE-8012-44BD-A282-C90C99D232A6}"/>
    <cellStyle name="60% - Accent5 4" xfId="1221" xr:uid="{B3F83C67-7DDC-4DD3-9858-50A6FB8DA662}"/>
    <cellStyle name="60% - Accent5 4 10" xfId="1222" xr:uid="{7B519BAD-D544-4F9E-B3EA-D5B1E01A6107}"/>
    <cellStyle name="60% - Accent5 4 11" xfId="1223" xr:uid="{FCD7514A-533A-407B-B8BC-2531EA233191}"/>
    <cellStyle name="60% - Accent5 4 12" xfId="1224" xr:uid="{D4F84CE3-3994-474F-9E22-5C42283DE4C6}"/>
    <cellStyle name="60% - Accent5 4 13" xfId="9128" xr:uid="{7FD49EE5-DB02-4814-AE12-A72145C1EFD2}"/>
    <cellStyle name="60% - Accent5 4 2" xfId="1225" xr:uid="{90F1D059-6C64-4FF6-BCAA-2491AF99B22E}"/>
    <cellStyle name="60% - Accent5 4 2 2" xfId="16031" xr:uid="{1A6F5155-EA7F-4464-9D1E-D0DAD1146A08}"/>
    <cellStyle name="60% - Accent5 4 3" xfId="1226" xr:uid="{0667FF57-FFDD-48A0-BA72-2DC20E537EB6}"/>
    <cellStyle name="60% - Accent5 4 3 2" xfId="38984" xr:uid="{F7365122-C651-41E4-B986-B4B4073BBD2C}"/>
    <cellStyle name="60% - Accent5 4 3 3" xfId="14918" xr:uid="{F4216FC4-C64B-40F4-82D9-CFE71F42B808}"/>
    <cellStyle name="60% - Accent5 4 4" xfId="1227" xr:uid="{36BA008F-B099-4EC7-B649-A62E42AB4348}"/>
    <cellStyle name="60% - Accent5 4 4 2" xfId="9919" xr:uid="{F4661CD9-8017-4888-A1E2-EB435D35A7DD}"/>
    <cellStyle name="60% - Accent5 4 5" xfId="1228" xr:uid="{225B333D-87B3-4C5F-9DF4-23866FC201BF}"/>
    <cellStyle name="60% - Accent5 4 5 2" xfId="38985" xr:uid="{24D5F92C-75E1-4136-9C35-AE1CF34850A0}"/>
    <cellStyle name="60% - Accent5 4 6" xfId="1229" xr:uid="{FF723144-DC13-4E63-9011-8E8136E62006}"/>
    <cellStyle name="60% - Accent5 4 7" xfId="1230" xr:uid="{316169A6-ED1F-4F37-8C4B-C4BD113B73F2}"/>
    <cellStyle name="60% - Accent5 4 8" xfId="1231" xr:uid="{DE9B027B-777C-4061-AFA4-10938BF747ED}"/>
    <cellStyle name="60% - Accent5 4 9" xfId="1232" xr:uid="{DB83E5D6-4594-4B54-8C13-11444A567785}"/>
    <cellStyle name="60% - Accent5 40" xfId="11669" xr:uid="{8FA5C5A6-715E-457D-AC27-1CF710CBC5DB}"/>
    <cellStyle name="60% - Accent5 41" xfId="11630" xr:uid="{73BDB9AC-422F-4E33-A672-CC5C07A4254A}"/>
    <cellStyle name="60% - Accent5 42" xfId="12300" xr:uid="{1222FF52-EF97-4271-8EA1-E0A5AE003B09}"/>
    <cellStyle name="60% - Accent5 43" xfId="11728" xr:uid="{F98117DC-6B29-47B9-92AA-0E972282F560}"/>
    <cellStyle name="60% - Accent5 44" xfId="12633" xr:uid="{086A0E8F-F9F3-44D2-BE71-6E23F4FFFF28}"/>
    <cellStyle name="60% - Accent5 45" xfId="12674" xr:uid="{37C944A6-E035-4B99-982A-5AAC3382604C}"/>
    <cellStyle name="60% - Accent5 46" xfId="12716" xr:uid="{747393A3-A2B9-409F-A702-2A12C6CBE8DF}"/>
    <cellStyle name="60% - Accent5 47" xfId="12758" xr:uid="{1EC2EC6D-7CF0-476E-8193-B789B23E74EB}"/>
    <cellStyle name="60% - Accent5 48" xfId="12800" xr:uid="{4014CBCC-5673-421F-B184-121EFE72DD77}"/>
    <cellStyle name="60% - Accent5 49" xfId="12842" xr:uid="{2FAA3522-5ABA-49FE-B929-725F22C01981}"/>
    <cellStyle name="60% - Accent5 5" xfId="1233" xr:uid="{0212F969-333C-498E-80AA-ADA932708F59}"/>
    <cellStyle name="60% - Accent5 5 10" xfId="9129" xr:uid="{B0EA344C-AE87-45F9-A710-0CE7B074078E}"/>
    <cellStyle name="60% - Accent5 5 2" xfId="1234" xr:uid="{212141E0-B0DA-4F18-A6FF-71248BE0FD85}"/>
    <cellStyle name="60% - Accent5 5 2 2" xfId="16059" xr:uid="{D07BEE37-DF18-443E-9CB8-DF4DECA1768D}"/>
    <cellStyle name="60% - Accent5 5 3" xfId="1235" xr:uid="{A34DED7B-9899-4F12-8B77-C775E774ED59}"/>
    <cellStyle name="60% - Accent5 5 3 2" xfId="38986" xr:uid="{0D610DA9-1137-46CC-A2C4-9F550A242B06}"/>
    <cellStyle name="60% - Accent5 5 3 3" xfId="14937" xr:uid="{1B13016E-B85A-4B93-90D1-971F8183650D}"/>
    <cellStyle name="60% - Accent5 5 4" xfId="1236" xr:uid="{4B5B2047-2AC3-49CA-BBBB-ADD1518A7E0B}"/>
    <cellStyle name="60% - Accent5 5 4 2" xfId="9960" xr:uid="{BF6CFEE8-530B-419E-906A-6931A30727CB}"/>
    <cellStyle name="60% - Accent5 5 5" xfId="1237" xr:uid="{7D16332D-1088-402A-A6D1-E796CD9719CE}"/>
    <cellStyle name="60% - Accent5 5 5 2" xfId="38987" xr:uid="{6F1DA575-A618-4F4F-8F46-A2F6ECA366BF}"/>
    <cellStyle name="60% - Accent5 5 6" xfId="1238" xr:uid="{B0676B5E-C228-4982-BF6B-6D47BA55AB9B}"/>
    <cellStyle name="60% - Accent5 5 7" xfId="1239" xr:uid="{E7C62F1C-D3C7-409C-A6D3-6AC15456DDAD}"/>
    <cellStyle name="60% - Accent5 5 8" xfId="1240" xr:uid="{C07F9490-1138-4494-B4FC-63B62B22CC13}"/>
    <cellStyle name="60% - Accent5 5 9" xfId="1241" xr:uid="{5A5A69BA-3813-4C53-8BE9-EF886650BBD8}"/>
    <cellStyle name="60% - Accent5 50" xfId="12884" xr:uid="{92254008-E475-4A93-AAA8-93D6E14D203F}"/>
    <cellStyle name="60% - Accent5 51" xfId="12927" xr:uid="{7CD18F98-1D7F-4DE5-B11C-EBE7452F3C39}"/>
    <cellStyle name="60% - Accent5 52" xfId="12969" xr:uid="{4DE5D40C-2E3B-48A5-B87A-7D941448F9A4}"/>
    <cellStyle name="60% - Accent5 53" xfId="13011" xr:uid="{E9A688DC-676E-48AE-836F-22EA9C3F220A}"/>
    <cellStyle name="60% - Accent5 54" xfId="13054" xr:uid="{5C0B5C98-D9A9-4683-B54B-E33D1C11B896}"/>
    <cellStyle name="60% - Accent5 55" xfId="10490" xr:uid="{ACFFA3D2-4A32-4716-B540-01A30C4C203B}"/>
    <cellStyle name="60% - Accent5 56" xfId="66" xr:uid="{993EE1B6-7E36-4CAA-86A9-D1924ED91CA2}"/>
    <cellStyle name="60% - Accent5 6" xfId="1242" xr:uid="{8FBA95DF-FA6B-48BC-9122-20A8CCED2942}"/>
    <cellStyle name="60% - Accent5 6 2" xfId="16087" xr:uid="{B51F8A45-9910-4683-9DF0-B5A5C99D78A4}"/>
    <cellStyle name="60% - Accent5 6 3" xfId="14967" xr:uid="{2DAA85BE-1937-4E3F-B767-175BC071D6E0}"/>
    <cellStyle name="60% - Accent5 6 3 2" xfId="38988" xr:uid="{3E6731D8-7407-478A-9422-2C3B23EB37A0}"/>
    <cellStyle name="60% - Accent5 6 4" xfId="10001" xr:uid="{60D1E3F5-71AF-4B33-B4DF-627D9964F0E0}"/>
    <cellStyle name="60% - Accent5 6 5" xfId="38989" xr:uid="{E195AEC2-D5B0-442A-85DA-11554191FB6C}"/>
    <cellStyle name="60% - Accent5 6 6" xfId="9130" xr:uid="{21EA3462-1134-4507-935A-D207A3A188F9}"/>
    <cellStyle name="60% - Accent5 7" xfId="1243" xr:uid="{E3A9659A-7A54-4C0D-B178-1DEC5A17F34D}"/>
    <cellStyle name="60% - Accent5 7 2" xfId="16115" xr:uid="{71260055-AD1C-40D7-B7D2-AA807F2D35E7}"/>
    <cellStyle name="60% - Accent5 7 3" xfId="14997" xr:uid="{89CE8F16-8EE9-450D-A74B-9A1AC22EDB5A}"/>
    <cellStyle name="60% - Accent5 7 3 2" xfId="38990" xr:uid="{3C357F3A-BA8E-414D-93E4-1338FEA91E98}"/>
    <cellStyle name="60% - Accent5 7 4" xfId="10042" xr:uid="{9207AD68-0AE5-404E-89EA-E8ACE5FA29D7}"/>
    <cellStyle name="60% - Accent5 7 5" xfId="38991" xr:uid="{6DAB0412-8DD5-406F-AAE0-FEC85138FC4C}"/>
    <cellStyle name="60% - Accent5 7 6" xfId="9131" xr:uid="{392B81AB-1246-42F4-B72B-4CC5E50DFCB4}"/>
    <cellStyle name="60% - Accent5 8" xfId="1244" xr:uid="{FD16443F-B47E-4314-A1DA-F8DBC0436FFD}"/>
    <cellStyle name="60% - Accent5 8 2" xfId="16143" xr:uid="{1C6B990D-994F-4A0A-B70D-6A0BB1E7F9ED}"/>
    <cellStyle name="60% - Accent5 8 3" xfId="15075" xr:uid="{9D2408AF-C435-4ADC-8330-D13E571BC128}"/>
    <cellStyle name="60% - Accent5 8 3 2" xfId="38992" xr:uid="{2B85A8C4-8D1B-46BA-95EA-AEB51656202A}"/>
    <cellStyle name="60% - Accent5 8 4" xfId="10084" xr:uid="{D479DC26-81D9-4015-B934-83E66574E426}"/>
    <cellStyle name="60% - Accent5 8 5" xfId="38993" xr:uid="{60000B8C-90C9-4C8F-B739-063D0AB01F80}"/>
    <cellStyle name="60% - Accent5 8 6" xfId="9132" xr:uid="{42CFEED5-90EF-48E7-A3CD-511088F29246}"/>
    <cellStyle name="60% - Accent5 9" xfId="1245" xr:uid="{D001C6CA-38BA-4B7A-B539-34F5197B15AB}"/>
    <cellStyle name="60% - Accent5 9 2" xfId="16171" xr:uid="{8F17CA28-0965-43D4-BE22-E6384BDD74D3}"/>
    <cellStyle name="60% - Accent5 9 3" xfId="15081" xr:uid="{1F82A5A3-E1F6-4C82-B10C-501097349B08}"/>
    <cellStyle name="60% - Accent5 9 3 2" xfId="38994" xr:uid="{D87128B4-99F5-4F66-B17A-D88E8570AA78}"/>
    <cellStyle name="60% - Accent5 9 4" xfId="10126" xr:uid="{32A98382-E3A2-4790-829C-75A07D19B097}"/>
    <cellStyle name="60% - Accent5 9 5" xfId="38995" xr:uid="{4FF538F9-3CA0-4BFF-A774-848A0F9631F3}"/>
    <cellStyle name="60% - Accent5 9 6" xfId="9133" xr:uid="{A360C9A4-4F7D-41DF-A7BA-3D4A005A4CA6}"/>
    <cellStyle name="60% - Accent6 10" xfId="1246" xr:uid="{7302F74F-452F-4B48-8564-D0D480657DF9}"/>
    <cellStyle name="60% - Accent6 10 2" xfId="16201" xr:uid="{37521276-EA51-4FA5-9E8F-CB2054E1CEAB}"/>
    <cellStyle name="60% - Accent6 10 3" xfId="15162" xr:uid="{ECF65D34-CC20-4E87-BF80-9E59DF8D45D3}"/>
    <cellStyle name="60% - Accent6 10 3 2" xfId="38996" xr:uid="{516A4521-448A-4879-8FC7-CEA2EA24C3E9}"/>
    <cellStyle name="60% - Accent6 10 4" xfId="10172" xr:uid="{BE8B037C-ACD5-42D6-8EC2-9762CBE098DB}"/>
    <cellStyle name="60% - Accent6 10 5" xfId="38997" xr:uid="{596F97F7-9E90-4BB3-A613-8208108AD4FB}"/>
    <cellStyle name="60% - Accent6 10 6" xfId="9134" xr:uid="{784F3670-6111-4960-B5AA-7F7553EADD7E}"/>
    <cellStyle name="60% - Accent6 11" xfId="1247" xr:uid="{9EA313DD-4E6A-4CF7-ACA0-B2192A23C189}"/>
    <cellStyle name="60% - Accent6 11 2" xfId="10214" xr:uid="{F59998E9-29AA-4CA6-AB97-CFEE83BDB76A}"/>
    <cellStyle name="60% - Accent6 11 3" xfId="38998" xr:uid="{B46391BA-C9C3-4D21-8C27-568C4E3AE8C8}"/>
    <cellStyle name="60% - Accent6 11 4" xfId="38999" xr:uid="{9B9A60F1-2BEF-41D6-AFE0-D2555B41DA48}"/>
    <cellStyle name="60% - Accent6 11 5" xfId="39000" xr:uid="{C120EBC9-4661-419A-B498-A5BE4086B8D6}"/>
    <cellStyle name="60% - Accent6 11 6" xfId="39001" xr:uid="{60271B92-03CB-4B24-955D-9D84309D3003}"/>
    <cellStyle name="60% - Accent6 11 7" xfId="9135" xr:uid="{3E352639-985C-4ECB-89C0-340D4FC8738F}"/>
    <cellStyle name="60% - Accent6 12" xfId="1248" xr:uid="{C3FF19E3-541C-49CC-AE08-5BAAB06CDE71}"/>
    <cellStyle name="60% - Accent6 12 2" xfId="10256" xr:uid="{EF526BCE-8A91-45CA-9CFD-10011D0CFD22}"/>
    <cellStyle name="60% - Accent6 12 3" xfId="39002" xr:uid="{DD9CAE2F-8A43-4D37-88D9-6B784E0C1709}"/>
    <cellStyle name="60% - Accent6 12 4" xfId="39003" xr:uid="{D456240A-5C35-487B-BE10-C2429406006B}"/>
    <cellStyle name="60% - Accent6 12 5" xfId="39004" xr:uid="{1F042F46-3167-4847-AA18-07E6568FB568}"/>
    <cellStyle name="60% - Accent6 12 6" xfId="39005" xr:uid="{D43A7056-C0D4-490D-A7FB-88F687DC5E38}"/>
    <cellStyle name="60% - Accent6 12 7" xfId="9136" xr:uid="{9069A6AD-235F-43F5-AEB1-E9277D0BF852}"/>
    <cellStyle name="60% - Accent6 13" xfId="1249" xr:uid="{4FFC8E6C-E0A1-4B04-9A85-50412AB02D36}"/>
    <cellStyle name="60% - Accent6 13 2" xfId="10298" xr:uid="{F8ADF032-101A-4393-A1BD-45BD55038C43}"/>
    <cellStyle name="60% - Accent6 13 3" xfId="39006" xr:uid="{E5010124-9A03-434C-ADCD-C0955CC2FE95}"/>
    <cellStyle name="60% - Accent6 13 4" xfId="39007" xr:uid="{8C8D27C5-2416-472D-8365-C50A2E04CB91}"/>
    <cellStyle name="60% - Accent6 13 5" xfId="39008" xr:uid="{0D82DDD3-D1CF-4AFB-A682-BB24474FEEF8}"/>
    <cellStyle name="60% - Accent6 13 6" xfId="39009" xr:uid="{808AAB31-0690-48A9-858B-AC32459FE0AD}"/>
    <cellStyle name="60% - Accent6 13 7" xfId="9137" xr:uid="{3FCEE43F-515B-404E-8C79-B82C9F857AB3}"/>
    <cellStyle name="60% - Accent6 14" xfId="1250" xr:uid="{6A9BBB07-7F6D-43EE-8F4C-3139C6823CFC}"/>
    <cellStyle name="60% - Accent6 14 2" xfId="10340" xr:uid="{B390EBB5-F2C8-4363-9BAB-EB9EA108C965}"/>
    <cellStyle name="60% - Accent6 14 3" xfId="39010" xr:uid="{E5BC32A1-B2C5-49D5-9F7B-154D0B6162D0}"/>
    <cellStyle name="60% - Accent6 14 4" xfId="39011" xr:uid="{06778658-0402-4236-B3D7-33C2377D25A2}"/>
    <cellStyle name="60% - Accent6 14 5" xfId="39012" xr:uid="{500C1DA8-F925-44AD-9E5F-7F68036C5D01}"/>
    <cellStyle name="60% - Accent6 14 6" xfId="39013" xr:uid="{976B8977-39B4-498C-8071-5645B7584468}"/>
    <cellStyle name="60% - Accent6 14 7" xfId="9138" xr:uid="{E8868A83-7ECF-4192-A00B-D204DF4E7FA6}"/>
    <cellStyle name="60% - Accent6 15" xfId="1251" xr:uid="{DB014007-873B-472B-A287-82726930019D}"/>
    <cellStyle name="60% - Accent6 15 2" xfId="10706" xr:uid="{E362DB92-23B4-40D8-8B95-1BB184CB1A3D}"/>
    <cellStyle name="60% - Accent6 15 2 2" xfId="39014" xr:uid="{98254BBA-E1A2-48E9-BD4E-CC533CD58998}"/>
    <cellStyle name="60% - Accent6 15 3" xfId="13130" xr:uid="{BA0E9F42-C984-4703-9E8A-4899FF5D9918}"/>
    <cellStyle name="60% - Accent6 15 4" xfId="9139" xr:uid="{3F75FB74-ACC1-496E-BC4C-288D9C26FE5A}"/>
    <cellStyle name="60% - Accent6 16" xfId="1252" xr:uid="{589A4BB6-9358-4750-A372-AEDEE850A375}"/>
    <cellStyle name="60% - Accent6 16 2" xfId="10748" xr:uid="{BF351931-B5E3-4B6F-9232-8863F59AB94B}"/>
    <cellStyle name="60% - Accent6 16 2 2" xfId="39015" xr:uid="{C549F997-D926-4AD5-8026-8D3F830C53DC}"/>
    <cellStyle name="60% - Accent6 16 3" xfId="13171" xr:uid="{AABE3AE6-2933-415C-A374-1C5450810353}"/>
    <cellStyle name="60% - Accent6 16 4" xfId="9140" xr:uid="{3D66C379-757D-4B04-ABD4-B9E071D458FF}"/>
    <cellStyle name="60% - Accent6 17" xfId="1253" xr:uid="{AB311EB3-C911-4979-8480-94D4BCA4CCB4}"/>
    <cellStyle name="60% - Accent6 17 2" xfId="10791" xr:uid="{B8DBD423-15F3-452D-AF02-ADC07344942E}"/>
    <cellStyle name="60% - Accent6 17 2 2" xfId="39016" xr:uid="{4AFD6CF6-4D2D-4B4D-A735-3D835DAE8CFC}"/>
    <cellStyle name="60% - Accent6 17 3" xfId="9141" xr:uid="{BBE77DE7-6FBD-461C-A241-99AED4310116}"/>
    <cellStyle name="60% - Accent6 18" xfId="1254" xr:uid="{D9C528B7-493A-4A93-8440-976F74AC4777}"/>
    <cellStyle name="60% - Accent6 18 2" xfId="10833" xr:uid="{3C7B2F8A-9903-4E12-9C8C-629633536C78}"/>
    <cellStyle name="60% - Accent6 18 2 2" xfId="39017" xr:uid="{E38CB158-3707-4D0A-BA0F-44090D796EC7}"/>
    <cellStyle name="60% - Accent6 18 3" xfId="9142" xr:uid="{1C61FF73-0F41-4458-98A6-9E446F96EB0A}"/>
    <cellStyle name="60% - Accent6 19" xfId="1255" xr:uid="{139AF712-A326-474E-9E69-5370A4F88C09}"/>
    <cellStyle name="60% - Accent6 19 2" xfId="10874" xr:uid="{3E1CC5B2-EBC0-4067-B04B-7B81C33184E9}"/>
    <cellStyle name="60% - Accent6 19 2 2" xfId="39018" xr:uid="{6F26F56B-2541-406D-A8B3-CD5872A3F803}"/>
    <cellStyle name="60% - Accent6 19 3" xfId="9143" xr:uid="{895BA55E-2430-4B5E-9F67-C208A9ABA224}"/>
    <cellStyle name="60% - Accent6 2" xfId="1256" xr:uid="{7623C103-4F8B-4D51-ABE2-F8DA69E962E8}"/>
    <cellStyle name="60% - Accent6 2 10" xfId="1257" xr:uid="{41229D4E-60A0-475B-8D96-5DE325E074CC}"/>
    <cellStyle name="60% - Accent6 2 10 2" xfId="39019" xr:uid="{57D30279-934B-4F1D-A6C6-6D6682A6E945}"/>
    <cellStyle name="60% - Accent6 2 11" xfId="1258" xr:uid="{6DFBE0D1-633C-4A30-AF5A-58FBA6706A6B}"/>
    <cellStyle name="60% - Accent6 2 11 2" xfId="39020" xr:uid="{4F2AD3D9-9DE0-4BE3-A413-033056CFDB3D}"/>
    <cellStyle name="60% - Accent6 2 12" xfId="1259" xr:uid="{86B7FD49-BA02-4BA6-A75F-30F10F527942}"/>
    <cellStyle name="60% - Accent6 2 12 2" xfId="39021" xr:uid="{EDED53CA-1443-4369-B50B-76222ABB09FB}"/>
    <cellStyle name="60% - Accent6 2 13" xfId="39022" xr:uid="{CF34167F-1C6E-4F59-90F8-86B2AE9EE96A}"/>
    <cellStyle name="60% - Accent6 2 14" xfId="39023" xr:uid="{6F85D6C5-FE5B-45EA-81BF-9FA29DFA88A3}"/>
    <cellStyle name="60% - Accent6 2 15" xfId="39024" xr:uid="{C2A12405-24C5-431B-AFBC-D3D06E71F509}"/>
    <cellStyle name="60% - Accent6 2 16" xfId="39025" xr:uid="{3B25066D-5598-4E81-BF1D-406E51385A61}"/>
    <cellStyle name="60% - Accent6 2 2" xfId="1260" xr:uid="{72F54FE5-B8B7-4ACA-8288-BCA65B3E019B}"/>
    <cellStyle name="60% - Accent6 2 2 2" xfId="11338" xr:uid="{94045C23-B3EF-4D6E-9775-E430BE688814}"/>
    <cellStyle name="60% - Accent6 2 2 2 2" xfId="11399" xr:uid="{57A916D1-EDBD-4047-8A51-56D8D18D23A9}"/>
    <cellStyle name="60% - Accent6 2 2 2 3" xfId="13254" xr:uid="{33EA8E85-56DF-43E2-AB9E-8EC78CA9E399}"/>
    <cellStyle name="60% - Accent6 2 2 3" xfId="12040" xr:uid="{03E0F827-EB13-485D-9518-D1F1396351D8}"/>
    <cellStyle name="60% - Accent6 2 2 4" xfId="13189" xr:uid="{A1DEBE4D-D579-4E6B-9D6C-00D56E01AB09}"/>
    <cellStyle name="60% - Accent6 2 2 4 2" xfId="39026" xr:uid="{2EC07049-CD25-4F8B-8D9B-3886FAD0AECB}"/>
    <cellStyle name="60% - Accent6 2 2 5" xfId="9840" xr:uid="{27954F48-E510-4EE7-8049-30871147F723}"/>
    <cellStyle name="60% - Accent6 2 2 6" xfId="9144" xr:uid="{F21C967D-1FD1-4646-8D00-3608FCDC7699}"/>
    <cellStyle name="60% - Accent6 2 3" xfId="1261" xr:uid="{E7F0F33B-8F39-4276-ABBB-7C49DC15DBC1}"/>
    <cellStyle name="60% - Accent6 2 3 2" xfId="11401" xr:uid="{0119C97D-E66A-4937-B6F2-731E250718B9}"/>
    <cellStyle name="60% - Accent6 2 3 2 2" xfId="39027" xr:uid="{F6134723-D82D-40F2-AF7A-073430F9841A}"/>
    <cellStyle name="60% - Accent6 2 3 3" xfId="13255" xr:uid="{B323AEAC-8FF1-44C2-817A-FF51D800BF0A}"/>
    <cellStyle name="60% - Accent6 2 3 4" xfId="10396" xr:uid="{642B79D9-C897-4440-9CAA-B04249907DA4}"/>
    <cellStyle name="60% - Accent6 2 4" xfId="1262" xr:uid="{2956BBB3-6B9B-48B3-A002-3CD869601DBA}"/>
    <cellStyle name="60% - Accent6 2 4 2" xfId="10451" xr:uid="{51C5CFCF-7D07-4E98-895C-85E4F2576A13}"/>
    <cellStyle name="60% - Accent6 2 5" xfId="1263" xr:uid="{68B7A196-2C65-41F9-A077-769119055F56}"/>
    <cellStyle name="60% - Accent6 2 5 2" xfId="39028" xr:uid="{835341DA-C276-40DC-B7FF-81CA3D409CB7}"/>
    <cellStyle name="60% - Accent6 2 5 3" xfId="10457" xr:uid="{1C32AF49-F2E7-4C84-9050-DE34E69E0A13}"/>
    <cellStyle name="60% - Accent6 2 6" xfId="1264" xr:uid="{7025E169-2E8B-40D4-90AB-901806A33201}"/>
    <cellStyle name="60% - Accent6 2 6 2" xfId="39029" xr:uid="{15AF78D2-E907-4212-A65B-DE3C920A4BF2}"/>
    <cellStyle name="60% - Accent6 2 7" xfId="1265" xr:uid="{5C3C9A84-31F9-45F0-A69B-AC986601A0C9}"/>
    <cellStyle name="60% - Accent6 2 7 2" xfId="39030" xr:uid="{2397681A-B87A-4721-B103-6C53FB9E0369}"/>
    <cellStyle name="60% - Accent6 2 8" xfId="1266" xr:uid="{DB38FC84-276F-4CF9-8114-FDE63A28B40D}"/>
    <cellStyle name="60% - Accent6 2 8 2" xfId="39031" xr:uid="{F3EEC4B8-0304-404B-9943-DA8E1D8FA30C}"/>
    <cellStyle name="60% - Accent6 2 9" xfId="1267" xr:uid="{5ABBA1BB-F073-4450-94FA-7578C65AE7F4}"/>
    <cellStyle name="60% - Accent6 2 9 2" xfId="39032" xr:uid="{AA4FF773-BD98-4D72-A7A7-BD953B60C4D9}"/>
    <cellStyle name="60% - Accent6 20" xfId="1268" xr:uid="{191DD761-52DE-4C32-9926-3027A94AD247}"/>
    <cellStyle name="60% - Accent6 20 2" xfId="10915" xr:uid="{727B4BAD-5A73-41B8-A610-0A680605AB9B}"/>
    <cellStyle name="60% - Accent6 21" xfId="1269" xr:uid="{1DB204F4-2469-40F7-9EC9-5E268DEACC6D}"/>
    <cellStyle name="60% - Accent6 21 2" xfId="10943" xr:uid="{54CF5385-2F43-47ED-952A-305404D8F807}"/>
    <cellStyle name="60% - Accent6 22" xfId="1270" xr:uid="{FAD5D60C-6556-4B68-A492-26CC6A40B792}"/>
    <cellStyle name="60% - Accent6 22 2" xfId="10984" xr:uid="{4D835808-2E4C-4785-88E3-8146547347A8}"/>
    <cellStyle name="60% - Accent6 23" xfId="11027" xr:uid="{9778D6B7-BCA8-4A30-A27C-FB66D61D0E9D}"/>
    <cellStyle name="60% - Accent6 24" xfId="11069" xr:uid="{E9BAAA3B-BCF6-419C-99F2-A22F0650F675}"/>
    <cellStyle name="60% - Accent6 25" xfId="11111" xr:uid="{2C9B344C-6994-4F6C-8E5B-9F9876FCBC8A}"/>
    <cellStyle name="60% - Accent6 26" xfId="11153" xr:uid="{8A3F630D-E4B9-4DD1-91E8-891A7C9FEDC7}"/>
    <cellStyle name="60% - Accent6 27" xfId="11195" xr:uid="{16D4F7C6-15E6-4E0A-BDA5-F06746659C16}"/>
    <cellStyle name="60% - Accent6 28" xfId="11237" xr:uid="{645C5004-1469-4240-BB05-419ED65A7440}"/>
    <cellStyle name="60% - Accent6 29" xfId="11279" xr:uid="{3E0EBEF4-CE69-46BB-A1A0-10BEB419A207}"/>
    <cellStyle name="60% - Accent6 3" xfId="1271" xr:uid="{58687766-9C25-48A0-BFE8-703AC8F18543}"/>
    <cellStyle name="60% - Accent6 3 10" xfId="1272" xr:uid="{B8B9D177-386F-4A79-9C8B-19FC637A1CB0}"/>
    <cellStyle name="60% - Accent6 3 11" xfId="1273" xr:uid="{5154AB2C-C7E0-4CDA-833B-F5C5B7629F65}"/>
    <cellStyle name="60% - Accent6 3 12" xfId="1274" xr:uid="{8B2F9C60-392F-4A5E-A44E-768B4173FC80}"/>
    <cellStyle name="60% - Accent6 3 2" xfId="1275" xr:uid="{B23E96D3-1D50-40F0-9EFE-8BB8A43C6C3F}"/>
    <cellStyle name="60% - Accent6 3 2 2" xfId="16005" xr:uid="{30C11626-0D1F-43E0-83A6-34CAE2AAB6CE}"/>
    <cellStyle name="60% - Accent6 3 2 3" xfId="9146" xr:uid="{257E4F97-B6C3-420F-BC88-BC83B08D1E04}"/>
    <cellStyle name="60% - Accent6 3 3" xfId="1276" xr:uid="{D139C44A-A214-4F9D-B576-D7A2F98F7EAF}"/>
    <cellStyle name="60% - Accent6 3 3 2" xfId="39033" xr:uid="{BDED6A56-B0D7-4F12-9A8C-D6723F529CAC}"/>
    <cellStyle name="60% - Accent6 3 3 3" xfId="9145" xr:uid="{EBFC550B-319D-4A1A-8509-4C33022B8C88}"/>
    <cellStyle name="60% - Accent6 3 4" xfId="1277" xr:uid="{5C0D1FB1-B73C-4578-8AEA-DB11CC9F928C}"/>
    <cellStyle name="60% - Accent6 3 4 2" xfId="9882" xr:uid="{BEDF5310-DD81-47B4-9EFE-0E8842D05B37}"/>
    <cellStyle name="60% - Accent6 3 5" xfId="1278" xr:uid="{26F3641A-CA28-483F-84DF-B1A92951BED0}"/>
    <cellStyle name="60% - Accent6 3 5 2" xfId="39034" xr:uid="{E1EB27FD-C23D-4EC3-B788-BA469D70BD93}"/>
    <cellStyle name="60% - Accent6 3 6" xfId="1279" xr:uid="{2FE3E76B-B30E-4B3D-8CEB-84D7D143D227}"/>
    <cellStyle name="60% - Accent6 3 7" xfId="1280" xr:uid="{62FB3B10-5206-486A-9B25-17476C34F2F8}"/>
    <cellStyle name="60% - Accent6 3 8" xfId="1281" xr:uid="{8A58CAD8-A137-41E4-AAAB-321AD594B82B}"/>
    <cellStyle name="60% - Accent6 3 9" xfId="1282" xr:uid="{1C8CC9E5-6F13-4B0C-A305-8BFD011DBEBB}"/>
    <cellStyle name="60% - Accent6 30" xfId="11320" xr:uid="{19E7DAE0-2D76-487C-A8E0-72D95B491782}"/>
    <cellStyle name="60% - Accent6 31" xfId="11911" xr:uid="{9CCE6FCA-E2FA-473A-9517-BE53FF3AB8D4}"/>
    <cellStyle name="60% - Accent6 32" xfId="11467" xr:uid="{9606AFDF-81C2-412A-88FE-5EB959A8D01F}"/>
    <cellStyle name="60% - Accent6 33" xfId="12574" xr:uid="{EA41BC5D-B199-4D3B-B21B-F2C42DCA7091}"/>
    <cellStyle name="60% - Accent6 34" xfId="11492" xr:uid="{CBE22ADE-3D94-4B0F-BBDC-CACFFF7D4773}"/>
    <cellStyle name="60% - Accent6 35" xfId="12218" xr:uid="{B8A63DAC-829C-4688-A0B3-F569DF18732B}"/>
    <cellStyle name="60% - Accent6 36" xfId="12472" xr:uid="{FC5AC10C-0A8A-4BEF-B9F6-FDF28CC7EC10}"/>
    <cellStyle name="60% - Accent6 37" xfId="12176" xr:uid="{95BD4422-0BDA-4148-8F7A-678C9235FE12}"/>
    <cellStyle name="60% - Accent6 38" xfId="12290" xr:uid="{45295411-D73A-4F19-986D-238B588DC20A}"/>
    <cellStyle name="60% - Accent6 39" xfId="12569" xr:uid="{C4F6FB69-1AE7-488C-BA67-1AF0178223BB}"/>
    <cellStyle name="60% - Accent6 4" xfId="1283" xr:uid="{E86B2A16-4D81-4C0F-B11F-1CE9EE62DCFE}"/>
    <cellStyle name="60% - Accent6 4 10" xfId="1284" xr:uid="{D3507EBD-69FA-4DC1-9AE1-D226E34C9AE6}"/>
    <cellStyle name="60% - Accent6 4 11" xfId="1285" xr:uid="{446D84F6-5744-4855-A30A-5093894C1310}"/>
    <cellStyle name="60% - Accent6 4 12" xfId="1286" xr:uid="{DC531018-3432-446A-A1E6-9A6EF95B5B44}"/>
    <cellStyle name="60% - Accent6 4 13" xfId="9147" xr:uid="{D6F11685-D16B-4A6C-8A06-335AD2E9B040}"/>
    <cellStyle name="60% - Accent6 4 2" xfId="1287" xr:uid="{88F5F147-7812-4200-9BF9-C383350BCB21}"/>
    <cellStyle name="60% - Accent6 4 2 2" xfId="16033" xr:uid="{3F291227-28A8-4C45-8138-8B801FE090ED}"/>
    <cellStyle name="60% - Accent6 4 3" xfId="1288" xr:uid="{2FC7C32F-FEA9-4550-9B57-2E8A8539D133}"/>
    <cellStyle name="60% - Accent6 4 3 2" xfId="39035" xr:uid="{F69EFA29-0878-4FD6-BD29-2519E1D33134}"/>
    <cellStyle name="60% - Accent6 4 3 3" xfId="14932" xr:uid="{7BB988EA-2648-4477-89EF-8633EE7F2DB3}"/>
    <cellStyle name="60% - Accent6 4 4" xfId="1289" xr:uid="{BA86E822-7430-42AC-90D7-671A10C9B45A}"/>
    <cellStyle name="60% - Accent6 4 4 2" xfId="9923" xr:uid="{23D711ED-4C9F-49FD-9666-A18BBBA56EC6}"/>
    <cellStyle name="60% - Accent6 4 5" xfId="1290" xr:uid="{77F75829-71F0-43D8-AE9A-9981EF3DD4E6}"/>
    <cellStyle name="60% - Accent6 4 5 2" xfId="39036" xr:uid="{4E5D1A6F-71B2-43AF-A705-7F15322FE7BE}"/>
    <cellStyle name="60% - Accent6 4 6" xfId="1291" xr:uid="{A00152CA-EE48-4F51-ABE9-56159E7F9005}"/>
    <cellStyle name="60% - Accent6 4 7" xfId="1292" xr:uid="{0970D7D9-433F-494E-8095-37D2C3C75CC0}"/>
    <cellStyle name="60% - Accent6 4 8" xfId="1293" xr:uid="{B4E95146-BF38-40AC-A574-FB7C3EF739FA}"/>
    <cellStyle name="60% - Accent6 4 9" xfId="1294" xr:uid="{243A464F-EF00-42A6-AF31-08480E7616C6}"/>
    <cellStyle name="60% - Accent6 40" xfId="11866" xr:uid="{6CA025BD-50EC-4D4D-A83E-EE08FE1500A1}"/>
    <cellStyle name="60% - Accent6 41" xfId="11724" xr:uid="{8C273FDB-3226-4B4A-99D9-A5BAA9D3AFEB}"/>
    <cellStyle name="60% - Accent6 42" xfId="11537" xr:uid="{B13E25B1-2057-4815-9324-3D9446CB3248}"/>
    <cellStyle name="60% - Accent6 43" xfId="12516" xr:uid="{9EF7B09C-E6A7-4DB1-8E4C-5E4A35B58DE0}"/>
    <cellStyle name="60% - Accent6 44" xfId="12637" xr:uid="{ECC2A5D8-3B6D-46DF-A215-5E4BC48DB8A1}"/>
    <cellStyle name="60% - Accent6 45" xfId="12678" xr:uid="{2B809E41-974B-41B0-8774-6170F3E1B213}"/>
    <cellStyle name="60% - Accent6 46" xfId="12720" xr:uid="{71335DCD-5186-483A-BE27-AFDB8D617797}"/>
    <cellStyle name="60% - Accent6 47" xfId="12762" xr:uid="{09340385-1AD2-4B27-8F92-B4B3776DD7CC}"/>
    <cellStyle name="60% - Accent6 48" xfId="12804" xr:uid="{52735D5C-D86C-4511-B7E5-6107DD45249E}"/>
    <cellStyle name="60% - Accent6 49" xfId="12846" xr:uid="{3F7C2792-3F37-4131-84F6-44A61347A933}"/>
    <cellStyle name="60% - Accent6 5" xfId="1295" xr:uid="{DA047385-5EA2-4AF4-89BA-0C1F5A7380A9}"/>
    <cellStyle name="60% - Accent6 5 10" xfId="9148" xr:uid="{4CC673AD-7B65-45A5-81F2-E0F3C09B4A8C}"/>
    <cellStyle name="60% - Accent6 5 2" xfId="1296" xr:uid="{B1E3D2DA-BA05-4D68-B471-D566144ABD68}"/>
    <cellStyle name="60% - Accent6 5 2 2" xfId="16061" xr:uid="{370619A6-D08A-4D78-9201-8B184B1299EB}"/>
    <cellStyle name="60% - Accent6 5 3" xfId="1297" xr:uid="{20304B6E-3887-463C-93ED-18C09AE8B48B}"/>
    <cellStyle name="60% - Accent6 5 3 2" xfId="39037" xr:uid="{52CDBE6E-FE3C-4B78-A030-5DB35B1B402D}"/>
    <cellStyle name="60% - Accent6 5 3 3" xfId="14962" xr:uid="{F9BAE26C-22B1-471C-9350-7B0A42759E43}"/>
    <cellStyle name="60% - Accent6 5 4" xfId="1298" xr:uid="{4EA7821B-2AED-48B0-85AF-D1548E247E7B}"/>
    <cellStyle name="60% - Accent6 5 4 2" xfId="9964" xr:uid="{68E281E0-B86A-4D02-B478-A9DF11368494}"/>
    <cellStyle name="60% - Accent6 5 5" xfId="1299" xr:uid="{68043B91-3134-42D0-955B-0921B699A268}"/>
    <cellStyle name="60% - Accent6 5 5 2" xfId="39038" xr:uid="{98CD00CA-E001-4733-B3DA-58FDBE437739}"/>
    <cellStyle name="60% - Accent6 5 6" xfId="1300" xr:uid="{83A732C7-DBE6-49E2-9F73-0A64944D2309}"/>
    <cellStyle name="60% - Accent6 5 7" xfId="1301" xr:uid="{AED8D8F1-A5C0-4763-86BB-F6FA43773B26}"/>
    <cellStyle name="60% - Accent6 5 8" xfId="1302" xr:uid="{788C43BE-CE9C-4F14-BA4E-47DCC80A82B8}"/>
    <cellStyle name="60% - Accent6 5 9" xfId="1303" xr:uid="{BA154030-E35E-4912-B572-B55B432B17AF}"/>
    <cellStyle name="60% - Accent6 50" xfId="12888" xr:uid="{B9297482-0462-431D-B7A8-F5D4E3E3F6A7}"/>
    <cellStyle name="60% - Accent6 51" xfId="12931" xr:uid="{737DA184-62BD-4EAF-8D26-44CBF097A887}"/>
    <cellStyle name="60% - Accent6 52" xfId="12973" xr:uid="{8C3A3746-353E-4CFD-B2E5-EAC57400DB2D}"/>
    <cellStyle name="60% - Accent6 53" xfId="13015" xr:uid="{D418BCAB-2EEB-4646-A171-5BF3313D0E86}"/>
    <cellStyle name="60% - Accent6 54" xfId="13058" xr:uid="{C8D606C8-4526-47A6-BE37-A7BA76826B42}"/>
    <cellStyle name="60% - Accent6 55" xfId="10480" xr:uid="{C92056CE-F820-488A-B181-501E8D4D85AE}"/>
    <cellStyle name="60% - Accent6 56" xfId="67" xr:uid="{EA8C5EEA-3FC0-4441-90F4-22F3BD3EC977}"/>
    <cellStyle name="60% - Accent6 6" xfId="1304" xr:uid="{5A76DA17-75AC-484A-9D47-D68348430501}"/>
    <cellStyle name="60% - Accent6 6 2" xfId="16089" xr:uid="{DA0EAF42-342B-4F49-8E7D-D8452A9B0398}"/>
    <cellStyle name="60% - Accent6 6 3" xfId="14992" xr:uid="{7C47E5DF-FE7C-4B9A-A104-DB6F9B2821F4}"/>
    <cellStyle name="60% - Accent6 6 3 2" xfId="39039" xr:uid="{AF88063E-D595-44D5-A5AE-1468CF7DD13E}"/>
    <cellStyle name="60% - Accent6 6 4" xfId="10005" xr:uid="{61D3726D-ECE3-416A-B341-FD447C10789E}"/>
    <cellStyle name="60% - Accent6 6 5" xfId="39040" xr:uid="{78185F3B-8D0A-45D6-8484-F4FBCA798BDD}"/>
    <cellStyle name="60% - Accent6 6 6" xfId="9149" xr:uid="{41FA0921-2946-4DB6-9597-6C4CEC4BE9F5}"/>
    <cellStyle name="60% - Accent6 7" xfId="1305" xr:uid="{3C97D080-0F0F-45A9-9E68-694D3AF7A288}"/>
    <cellStyle name="60% - Accent6 7 2" xfId="16117" xr:uid="{2B3458D3-D1FF-4C0B-8B06-B806559CF6EA}"/>
    <cellStyle name="60% - Accent6 7 3" xfId="15034" xr:uid="{9B18A118-FB3C-428A-8C66-3DC86C83A627}"/>
    <cellStyle name="60% - Accent6 7 3 2" xfId="39041" xr:uid="{459824EB-268F-41FB-BF7A-064E8A56707A}"/>
    <cellStyle name="60% - Accent6 7 4" xfId="10046" xr:uid="{F009F6DF-F17D-4092-B906-0EC094483EAF}"/>
    <cellStyle name="60% - Accent6 7 5" xfId="39042" xr:uid="{131A1C4C-1F1D-45B2-B47D-A951909E7550}"/>
    <cellStyle name="60% - Accent6 7 6" xfId="9150" xr:uid="{CA78118B-CCC1-465B-B1ED-B8A5A2A7A6E6}"/>
    <cellStyle name="60% - Accent6 8" xfId="1306" xr:uid="{87F411B8-DC1E-472C-BB13-636124C54847}"/>
    <cellStyle name="60% - Accent6 8 2" xfId="16145" xr:uid="{CA75F008-CE8B-4D5D-8E81-8AE64B41244F}"/>
    <cellStyle name="60% - Accent6 8 3" xfId="15073" xr:uid="{59AB6F2F-6B19-43BC-9DEE-9900241C9163}"/>
    <cellStyle name="60% - Accent6 8 3 2" xfId="39043" xr:uid="{CA49645C-C8CB-4F56-8ED9-C6F4340FDED9}"/>
    <cellStyle name="60% - Accent6 8 4" xfId="10088" xr:uid="{53F71B42-F5F7-4298-A18B-CD95141CA4AC}"/>
    <cellStyle name="60% - Accent6 8 5" xfId="39044" xr:uid="{15125611-9C65-4365-B98B-EFEE52DAA172}"/>
    <cellStyle name="60% - Accent6 8 6" xfId="9151" xr:uid="{CD4E3E0A-9C8F-471A-9D90-AACBB9BF616F}"/>
    <cellStyle name="60% - Accent6 9" xfId="1307" xr:uid="{9CE48651-04FB-4228-A7C7-C382E94DE3F4}"/>
    <cellStyle name="60% - Accent6 9 2" xfId="16173" xr:uid="{AC0C1E80-DDBD-4A21-ACD2-06F625E89BE8}"/>
    <cellStyle name="60% - Accent6 9 3" xfId="15119" xr:uid="{387177E9-86C3-4F07-AD51-D8472FCF9B53}"/>
    <cellStyle name="60% - Accent6 9 3 2" xfId="39045" xr:uid="{E6E019A6-730F-4A3D-B164-A72AC316DD58}"/>
    <cellStyle name="60% - Accent6 9 4" xfId="10130" xr:uid="{A5112D96-478A-414F-B135-7E7F290DE6E4}"/>
    <cellStyle name="60% - Accent6 9 5" xfId="39046" xr:uid="{9C8F6D6F-20C2-4914-8DFA-4D9C5E39A0BA}"/>
    <cellStyle name="60% - Accent6 9 6" xfId="9152" xr:uid="{7727B63A-B2ED-409C-9134-93A7BC01AAFC}"/>
    <cellStyle name="Accent1" xfId="18" builtinId="29" customBuiltin="1"/>
    <cellStyle name="Accent1 10" xfId="1308" xr:uid="{A83603DF-7C36-4919-BA6B-CF312EEC4C26}"/>
    <cellStyle name="Accent1 10 2" xfId="16190" xr:uid="{8B299B0F-974D-4C74-AAEE-E62B12274981}"/>
    <cellStyle name="Accent1 10 3" xfId="15160" xr:uid="{239DED47-A3F9-4F77-8467-25705B784218}"/>
    <cellStyle name="Accent1 10 3 2" xfId="39047" xr:uid="{472AF316-4EA1-4BA7-B5E2-FC8593C97059}"/>
    <cellStyle name="Accent1 10 4" xfId="10149" xr:uid="{035A4317-504C-4680-9CD8-E002927C5EB2}"/>
    <cellStyle name="Accent1 10 5" xfId="39048" xr:uid="{115E276E-45F0-4CEF-9D43-68FD643B2BF8}"/>
    <cellStyle name="Accent1 10 6" xfId="9153" xr:uid="{A9931CEA-5204-4D44-8106-6072E45471A3}"/>
    <cellStyle name="Accent1 11" xfId="1309" xr:uid="{F44D301F-478E-4F34-9C34-6FF267B90FF9}"/>
    <cellStyle name="Accent1 11 2" xfId="10191" xr:uid="{01BD734F-9425-4CE8-ACC1-4A30FB70163D}"/>
    <cellStyle name="Accent1 11 3" xfId="39049" xr:uid="{BE9C7B8E-C343-4093-A93B-988E1F666C7A}"/>
    <cellStyle name="Accent1 11 4" xfId="39050" xr:uid="{996D1979-EB03-4AEC-9763-5262C9738872}"/>
    <cellStyle name="Accent1 11 5" xfId="39051" xr:uid="{E362D888-C4F4-4810-BB1A-5B91BC5CF392}"/>
    <cellStyle name="Accent1 11 6" xfId="39052" xr:uid="{C82FAFEE-2434-4633-960F-530B91BF24CC}"/>
    <cellStyle name="Accent1 11 7" xfId="9154" xr:uid="{64FF7422-769C-473A-A83D-122BE8759E90}"/>
    <cellStyle name="Accent1 12" xfId="1310" xr:uid="{4182EE4F-0DC0-4793-BE88-50311B4ED57D}"/>
    <cellStyle name="Accent1 12 2" xfId="10233" xr:uid="{BD8CADD4-462D-4204-92B6-10CA205D78F4}"/>
    <cellStyle name="Accent1 12 3" xfId="39053" xr:uid="{7820A5CC-0378-45FA-B352-93FF390E8C2B}"/>
    <cellStyle name="Accent1 12 4" xfId="39054" xr:uid="{EEA9955B-FFC3-4264-B6E2-4128A65424F9}"/>
    <cellStyle name="Accent1 12 5" xfId="39055" xr:uid="{FF7304E5-7F7D-4BD9-94CC-6793C1799EF5}"/>
    <cellStyle name="Accent1 12 6" xfId="39056" xr:uid="{03FFB472-4523-4A9D-942E-09B4C44B7C3A}"/>
    <cellStyle name="Accent1 12 7" xfId="9155" xr:uid="{2C9E1968-A07D-4DE0-BA67-FDCF26D8601C}"/>
    <cellStyle name="Accent1 13" xfId="1311" xr:uid="{A9675772-0234-45EC-AA91-E161E55CA1C4}"/>
    <cellStyle name="Accent1 13 2" xfId="10275" xr:uid="{4515B29B-763C-47A4-B3B1-D3CAF8D2C8D4}"/>
    <cellStyle name="Accent1 13 3" xfId="39057" xr:uid="{62461C54-D130-4693-B0AA-55A8DDD9824D}"/>
    <cellStyle name="Accent1 13 4" xfId="39058" xr:uid="{076B2D0A-A423-4BF6-8FEC-FB2FF32A8AA1}"/>
    <cellStyle name="Accent1 13 5" xfId="39059" xr:uid="{CE3C365A-9191-4F3C-B315-5DDBB2709F64}"/>
    <cellStyle name="Accent1 13 6" xfId="39060" xr:uid="{701596BC-8089-42B6-A4B4-3919004D1741}"/>
    <cellStyle name="Accent1 13 7" xfId="9156" xr:uid="{2C0DF9B7-1114-46CA-865D-0ADF82AF7327}"/>
    <cellStyle name="Accent1 14" xfId="1312" xr:uid="{E5938C1E-AA23-4399-9471-7A3DD46BF9AF}"/>
    <cellStyle name="Accent1 14 2" xfId="10317" xr:uid="{FEE37130-1776-4F9E-9E75-E2343A95D59E}"/>
    <cellStyle name="Accent1 14 3" xfId="39061" xr:uid="{262F351B-6E53-4189-8710-8EB42C2E6D0B}"/>
    <cellStyle name="Accent1 14 4" xfId="39062" xr:uid="{277499E4-65C3-45AB-A9CB-A58AAE991D44}"/>
    <cellStyle name="Accent1 14 5" xfId="39063" xr:uid="{9F2A6740-8D5D-4169-BC69-4B54D5ADC15C}"/>
    <cellStyle name="Accent1 14 6" xfId="39064" xr:uid="{8673C280-76D8-4C19-94E9-79429E70403A}"/>
    <cellStyle name="Accent1 14 7" xfId="9157" xr:uid="{6A44DBC7-CC1E-43E0-96E9-107FC64702D0}"/>
    <cellStyle name="Accent1 15" xfId="1313" xr:uid="{1BD1B495-42B5-4BE9-AABF-958EF634EF74}"/>
    <cellStyle name="Accent1 15 2" xfId="10683" xr:uid="{0D4B07D3-2AAF-457E-B4EA-05800262E918}"/>
    <cellStyle name="Accent1 15 2 2" xfId="39065" xr:uid="{C740CBAB-45FD-409F-8BD1-0BEF04881AA2}"/>
    <cellStyle name="Accent1 15 3" xfId="13107" xr:uid="{0FADB2A5-CD0F-401D-ABD0-5DDE924417A6}"/>
    <cellStyle name="Accent1 15 4" xfId="9158" xr:uid="{C538375A-3AC7-4D84-AC76-CDD3CB2F69B7}"/>
    <cellStyle name="Accent1 16" xfId="1314" xr:uid="{F29F7375-10C0-441E-9773-0A0BCD4D33D3}"/>
    <cellStyle name="Accent1 16 2" xfId="10725" xr:uid="{B7C7496A-5CEE-44BA-9680-A17A0F7F661C}"/>
    <cellStyle name="Accent1 16 2 2" xfId="39066" xr:uid="{6639A418-175C-4797-8923-CD26D6F6EB74}"/>
    <cellStyle name="Accent1 16 3" xfId="13148" xr:uid="{EB59DD48-9A16-4B3A-83D9-40701A8173C0}"/>
    <cellStyle name="Accent1 16 4" xfId="9159" xr:uid="{53C032B6-595C-4B17-A8AF-C857AC496128}"/>
    <cellStyle name="Accent1 17" xfId="1315" xr:uid="{B49A8E4B-66A6-4F58-8A28-BD98F9D25B8A}"/>
    <cellStyle name="Accent1 17 2" xfId="10768" xr:uid="{3CFD3CAF-ABCA-4036-8A3E-D97CF4AEE535}"/>
    <cellStyle name="Accent1 17 2 2" xfId="39067" xr:uid="{20F349EB-3081-4F7E-9DD7-584AF52B6B07}"/>
    <cellStyle name="Accent1 17 3" xfId="9160" xr:uid="{435FBE1E-240A-4699-89C4-EFCA98B8388D}"/>
    <cellStyle name="Accent1 18" xfId="1316" xr:uid="{65F4FC0C-F469-4D97-9E95-83D8FDA01CD4}"/>
    <cellStyle name="Accent1 18 2" xfId="10810" xr:uid="{C75DC8EA-3443-4350-97D4-8D4B8B351B75}"/>
    <cellStyle name="Accent1 18 2 2" xfId="39068" xr:uid="{860D3D31-B34D-413C-B028-E0EB96E43875}"/>
    <cellStyle name="Accent1 18 3" xfId="9161" xr:uid="{755AE2B0-7129-4FAA-BE19-A19882755C2F}"/>
    <cellStyle name="Accent1 19" xfId="1317" xr:uid="{8F6DABF4-32DB-4E3B-812F-6ACDBEF0ABEB}"/>
    <cellStyle name="Accent1 19 2" xfId="10851" xr:uid="{83794F1A-36AF-4A00-9040-5503EF3703BE}"/>
    <cellStyle name="Accent1 19 2 2" xfId="39069" xr:uid="{ADF818E5-C93F-478A-B112-1DA9C6F68C39}"/>
    <cellStyle name="Accent1 19 3" xfId="9162" xr:uid="{9DBD810F-3187-4FC8-A4CE-0E738C4A9DD0}"/>
    <cellStyle name="Accent1 2" xfId="1318" xr:uid="{EEA6E214-EAF3-4EFD-84C2-DFDBFD7DDC79}"/>
    <cellStyle name="Accent1 2 10" xfId="1319" xr:uid="{701CC4B7-F6EE-4925-B154-8CA2A35A9C5F}"/>
    <cellStyle name="Accent1 2 10 2" xfId="39070" xr:uid="{1750494A-B5C0-4BB6-BD14-02A5871CF79A}"/>
    <cellStyle name="Accent1 2 11" xfId="1320" xr:uid="{BB19345A-85A6-499A-93E8-32B1DA97F203}"/>
    <cellStyle name="Accent1 2 11 2" xfId="39071" xr:uid="{FCAA7A9E-2B46-4AE9-AC0A-C09D382F8043}"/>
    <cellStyle name="Accent1 2 12" xfId="1321" xr:uid="{9FD81566-487A-430E-9AD2-1B891E3CEFDD}"/>
    <cellStyle name="Accent1 2 12 2" xfId="39072" xr:uid="{E837330D-B37D-46DD-B8C7-6437F54A9500}"/>
    <cellStyle name="Accent1 2 13" xfId="39073" xr:uid="{6F55A2A9-A7F8-437F-B56A-F9D7C2920EEE}"/>
    <cellStyle name="Accent1 2 14" xfId="39074" xr:uid="{15D62351-BBFC-44C4-ADFB-1FE6AA8AAE53}"/>
    <cellStyle name="Accent1 2 15" xfId="39075" xr:uid="{D5060C97-F359-4DDD-9212-8CF292414A4E}"/>
    <cellStyle name="Accent1 2 16" xfId="39076" xr:uid="{E7BDE418-260B-4487-ACE2-B4BF02CD6A5C}"/>
    <cellStyle name="Accent1 2 2" xfId="1322" xr:uid="{015500E2-AE8D-4A46-9661-3F66ACB55341}"/>
    <cellStyle name="Accent1 2 2 2" xfId="11339" xr:uid="{32291184-1B5C-4E1E-BA1C-79DFB06DDAA8}"/>
    <cellStyle name="Accent1 2 2 2 2" xfId="11376" xr:uid="{63206662-8AE4-459C-B054-C71D2A7E2FAE}"/>
    <cellStyle name="Accent1 2 2 2 3" xfId="13231" xr:uid="{18855B8C-F187-4511-9C3D-9C69EFDE1C9D}"/>
    <cellStyle name="Accent1 2 2 3" xfId="11653" xr:uid="{A91EA63C-3A85-4D64-92F4-FF894A94BF7F}"/>
    <cellStyle name="Accent1 2 2 4" xfId="13190" xr:uid="{1872EEE8-CFCF-436F-929B-B806C588ACF0}"/>
    <cellStyle name="Accent1 2 2 4 2" xfId="39077" xr:uid="{0A474B33-4999-43C4-98AE-439D6069E975}"/>
    <cellStyle name="Accent1 2 2 5" xfId="9817" xr:uid="{303E3988-0B44-4812-8FA4-52E6F7D19A76}"/>
    <cellStyle name="Accent1 2 2 6" xfId="9163" xr:uid="{099DE238-D53D-4B2B-9DCE-A5101D14AA01}"/>
    <cellStyle name="Accent1 2 3" xfId="1323" xr:uid="{D8ACF71A-26FE-42F6-AE1E-20599F20446E}"/>
    <cellStyle name="Accent1 2 3 2" xfId="12174" xr:uid="{16B63699-53F7-4023-AE96-8E519649939F}"/>
    <cellStyle name="Accent1 2 3 2 2" xfId="39078" xr:uid="{154D7291-E5B9-40A4-ACB4-C30A696F3F91}"/>
    <cellStyle name="Accent1 2 3 3" xfId="13295" xr:uid="{7932EB2C-9DE0-42D2-9CF0-54F133E2D842}"/>
    <cellStyle name="Accent1 2 3 4" xfId="10373" xr:uid="{349E3A4D-EA57-487A-A56B-CE0770E2E7E1}"/>
    <cellStyle name="Accent1 2 4" xfId="1324" xr:uid="{B6FB26D3-53D7-4AFF-B3F5-3CC537F6B1A8}"/>
    <cellStyle name="Accent1 2 4 2" xfId="10428" xr:uid="{81063DF0-7E40-4661-9DB4-F72CBF434FA0}"/>
    <cellStyle name="Accent1 2 5" xfId="1325" xr:uid="{529FC492-A624-43F8-92C3-3EEB8D02B0DD}"/>
    <cellStyle name="Accent1 2 5 2" xfId="39079" xr:uid="{12F082DA-42B6-470D-9308-6F07407FD9E6}"/>
    <cellStyle name="Accent1 2 5 3" xfId="11623" xr:uid="{59EA69C4-D8A2-43AC-9052-EEDE23E79062}"/>
    <cellStyle name="Accent1 2 6" xfId="1326" xr:uid="{D4F15680-3A2A-4E3D-8CD6-D5C5A27A23AE}"/>
    <cellStyle name="Accent1 2 6 2" xfId="39080" xr:uid="{5FA7EB87-5B52-4496-A1DE-E24C1740C830}"/>
    <cellStyle name="Accent1 2 7" xfId="1327" xr:uid="{D4465D46-84F1-4E45-941A-5228A7069588}"/>
    <cellStyle name="Accent1 2 7 2" xfId="39081" xr:uid="{E5FE8342-8B25-4BA1-8E56-B28FD196BA13}"/>
    <cellStyle name="Accent1 2 8" xfId="1328" xr:uid="{8D4E7EC3-5DEE-4548-BFED-71A59E3F2EE6}"/>
    <cellStyle name="Accent1 2 8 2" xfId="39082" xr:uid="{0608A343-AE12-4DD6-9779-BBEDEF1CF3DB}"/>
    <cellStyle name="Accent1 2 9" xfId="1329" xr:uid="{702C8F55-7790-4BB1-9DCA-44A84F258BE6}"/>
    <cellStyle name="Accent1 2 9 2" xfId="39083" xr:uid="{860E5468-1D11-4123-9F4E-BB25C04BEB8B}"/>
    <cellStyle name="Accent1 20" xfId="1330" xr:uid="{7D03E6CB-7332-4226-9743-D43E5D1C1F67}"/>
    <cellStyle name="Accent1 20 2" xfId="10892" xr:uid="{7DD7FD22-B3C6-40B6-86F5-FB6D4DE3F483}"/>
    <cellStyle name="Accent1 21" xfId="1331" xr:uid="{ECA252DF-CF16-454A-BE20-796E1C448586}"/>
    <cellStyle name="Accent1 21 2" xfId="10932" xr:uid="{964A77C3-6DD5-4BCD-9E53-B873B1AF1536}"/>
    <cellStyle name="Accent1 22" xfId="1332" xr:uid="{CDAB91D1-C3F5-4DF3-855E-20E9F79E080A}"/>
    <cellStyle name="Accent1 22 2" xfId="10961" xr:uid="{35F33E04-6314-4ACD-9440-D484FF21B8C7}"/>
    <cellStyle name="Accent1 23" xfId="11004" xr:uid="{86CDD2BA-66C9-4EF8-AAA9-27A970E47505}"/>
    <cellStyle name="Accent1 24" xfId="11046" xr:uid="{62761170-C571-41FD-ADD8-E1E68EDFF2F1}"/>
    <cellStyle name="Accent1 25" xfId="11088" xr:uid="{5855C336-7F23-4DB7-9824-DEA80452283C}"/>
    <cellStyle name="Accent1 26" xfId="11130" xr:uid="{03B05002-DF2E-40F5-9153-6E04CA0BFA83}"/>
    <cellStyle name="Accent1 27" xfId="11172" xr:uid="{9B450389-A93E-4669-8BA4-53C5FE58BE8D}"/>
    <cellStyle name="Accent1 28" xfId="11214" xr:uid="{BE66F5CE-F46C-4CED-ABFB-F9D45EA401CE}"/>
    <cellStyle name="Accent1 29" xfId="11256" xr:uid="{016D03D5-22BB-43A1-8C72-1F5A2638E93A}"/>
    <cellStyle name="Accent1 3" xfId="1333" xr:uid="{ECF81E95-43C4-43C0-A8F0-B22968232FB0}"/>
    <cellStyle name="Accent1 3 10" xfId="1334" xr:uid="{C01F4233-05CF-4F2D-9E36-21C376BEF60D}"/>
    <cellStyle name="Accent1 3 11" xfId="1335" xr:uid="{345B20DD-553B-40A1-B415-CB689B930430}"/>
    <cellStyle name="Accent1 3 12" xfId="1336" xr:uid="{C4B659B5-8F48-4419-97E8-4336D0F80DDC}"/>
    <cellStyle name="Accent1 3 2" xfId="1337" xr:uid="{C241B77B-9FA9-403E-8A73-A9E1EFE1568B}"/>
    <cellStyle name="Accent1 3 2 2" xfId="15994" xr:uid="{BAB7F97B-3A86-453D-A5C5-15FD47D43110}"/>
    <cellStyle name="Accent1 3 2 3" xfId="9165" xr:uid="{03949BB7-6BA2-4041-9431-17E73491B660}"/>
    <cellStyle name="Accent1 3 3" xfId="1338" xr:uid="{9524364E-F0F5-4B90-9F8A-999DA2CC4545}"/>
    <cellStyle name="Accent1 3 3 2" xfId="39084" xr:uid="{72CAEE2D-6232-4CD8-9A7B-6A1641992E49}"/>
    <cellStyle name="Accent1 3 3 3" xfId="9164" xr:uid="{AC888E17-2C91-4DA3-BAB7-D857D22D8AB2}"/>
    <cellStyle name="Accent1 3 4" xfId="1339" xr:uid="{DD3FD1A4-7CE4-47B1-982D-79BF5C078855}"/>
    <cellStyle name="Accent1 3 4 2" xfId="9859" xr:uid="{C7FF80CA-D3B9-45F5-AAC2-7DDA919D3D85}"/>
    <cellStyle name="Accent1 3 5" xfId="1340" xr:uid="{5EAC660B-029E-4E7E-A299-3CACD88FF88B}"/>
    <cellStyle name="Accent1 3 5 2" xfId="39085" xr:uid="{C2C5C8D4-2F3D-4325-8097-AF75DF21E6F4}"/>
    <cellStyle name="Accent1 3 6" xfId="1341" xr:uid="{FFB2ED0C-C4CC-42DD-9511-353D871C8DBD}"/>
    <cellStyle name="Accent1 3 7" xfId="1342" xr:uid="{B0B5080B-6D12-4EDA-A780-42A2CAD6D05A}"/>
    <cellStyle name="Accent1 3 8" xfId="1343" xr:uid="{DEDC3E71-71F8-44A8-8628-D6821F09DDC1}"/>
    <cellStyle name="Accent1 3 9" xfId="1344" xr:uid="{8F4B779B-60B3-45A7-A976-F66EBBD784EE}"/>
    <cellStyle name="Accent1 30" xfId="11297" xr:uid="{602F993E-AEDD-485E-B39F-292753B79D77}"/>
    <cellStyle name="Accent1 31" xfId="11779" xr:uid="{7D41FF2D-EBDB-4D25-B10A-3F103E1193C3}"/>
    <cellStyle name="Accent1 32" xfId="11524" xr:uid="{E268E14F-B5C8-4483-BB97-776EEA103E42}"/>
    <cellStyle name="Accent1 33" xfId="12446" xr:uid="{3A72C0CF-5E14-4CAD-8546-B70E227058A2}"/>
    <cellStyle name="Accent1 34" xfId="11548" xr:uid="{5BE58603-DB3D-4847-9415-55DFFED2D764}"/>
    <cellStyle name="Accent1 35" xfId="11848" xr:uid="{0046ED58-F985-4468-9B8C-5DECC6ADE116}"/>
    <cellStyle name="Accent1 36" xfId="12345" xr:uid="{6DA68F24-E78A-4787-B61A-0371BFA17EC8}"/>
    <cellStyle name="Accent1 37" xfId="11775" xr:uid="{CC1F352A-F066-4484-90A3-A3279876F41C}"/>
    <cellStyle name="Accent1 38" xfId="11618" xr:uid="{2900807D-C1EE-49FD-A2C3-1411E561D682}"/>
    <cellStyle name="Accent1 39" xfId="12449" xr:uid="{181BE427-A8DB-4D5E-A01A-90F1371A0A83}"/>
    <cellStyle name="Accent1 4" xfId="1345" xr:uid="{AA5539F4-32EC-48D7-8D50-6D4F84FA1BB1}"/>
    <cellStyle name="Accent1 4 10" xfId="1346" xr:uid="{8F493295-2DBF-4980-8248-4655C8E9790E}"/>
    <cellStyle name="Accent1 4 11" xfId="1347" xr:uid="{8F2871F8-0D27-44AD-9807-56DCCCA59477}"/>
    <cellStyle name="Accent1 4 12" xfId="1348" xr:uid="{E92354A0-06C9-42C5-8559-E3BC0B3E95EA}"/>
    <cellStyle name="Accent1 4 13" xfId="9166" xr:uid="{15BBC17E-87AF-497E-9CE2-537FBBDEC26A}"/>
    <cellStyle name="Accent1 4 2" xfId="1349" xr:uid="{3BD759D0-E6E4-4B07-ABE0-203908E75276}"/>
    <cellStyle name="Accent1 4 2 2" xfId="16022" xr:uid="{17C98D10-7491-4B31-9658-3413C5EA5959}"/>
    <cellStyle name="Accent1 4 3" xfId="1350" xr:uid="{FC6AA709-5F37-4504-9FFA-EE8AA8ACBE1F}"/>
    <cellStyle name="Accent1 4 3 2" xfId="39086" xr:uid="{DF968D15-D76F-4EF1-ACBB-432452BDA31C}"/>
    <cellStyle name="Accent1 4 3 3" xfId="14931" xr:uid="{34A91AD5-5FC8-49B4-8D4E-2FBA21E715A5}"/>
    <cellStyle name="Accent1 4 4" xfId="1351" xr:uid="{DFD8DDCB-E739-4311-9875-EB3DB9FC0C38}"/>
    <cellStyle name="Accent1 4 4 2" xfId="9900" xr:uid="{9A70322F-DAFE-4077-B098-FFD4BB66BFC2}"/>
    <cellStyle name="Accent1 4 5" xfId="1352" xr:uid="{F7382C87-6653-4BEA-B258-5A423E207180}"/>
    <cellStyle name="Accent1 4 5 2" xfId="39087" xr:uid="{E77E0A01-86CA-4CDC-B909-F91C85EC706D}"/>
    <cellStyle name="Accent1 4 6" xfId="1353" xr:uid="{DE71C68F-AF1F-4EB6-B1D6-AC3FDA646FDE}"/>
    <cellStyle name="Accent1 4 7" xfId="1354" xr:uid="{8DAA8E2E-0E13-4572-8867-418F009A9B32}"/>
    <cellStyle name="Accent1 4 8" xfId="1355" xr:uid="{8BAA5CFE-C6FB-43C5-AA1A-0318A375A0E4}"/>
    <cellStyle name="Accent1 4 9" xfId="1356" xr:uid="{7D98B026-AFCA-460E-BCAD-B750CB58DBF8}"/>
    <cellStyle name="Accent1 40" xfId="11901" xr:uid="{4BFD84EE-7C81-4316-827B-513D58C5E09E}"/>
    <cellStyle name="Accent1 41" xfId="12559" xr:uid="{1DDD8732-E3EE-4408-816F-A7BECB60B4FE}"/>
    <cellStyle name="Accent1 42" xfId="11919" xr:uid="{9BF9B30C-1541-4A5A-AFBD-7CC1DB20CD94}"/>
    <cellStyle name="Accent1 43" xfId="12395" xr:uid="{96EAE91A-C175-44E3-95B8-197F3F6157E6}"/>
    <cellStyle name="Accent1 44" xfId="12614" xr:uid="{8CE02E0C-CBC9-46A6-9D4C-30C1B83B7702}"/>
    <cellStyle name="Accent1 45" xfId="12655" xr:uid="{9EBDDEA5-2E04-4C1A-A464-B0B9F9E25EBF}"/>
    <cellStyle name="Accent1 46" xfId="12697" xr:uid="{32C479E8-E389-49C0-8729-67B510AA8893}"/>
    <cellStyle name="Accent1 47" xfId="12739" xr:uid="{A1553F69-848D-4A0E-9F40-A009F35A679C}"/>
    <cellStyle name="Accent1 48" xfId="12781" xr:uid="{11DE7C03-61DA-4F0B-9C70-61DE0A18717C}"/>
    <cellStyle name="Accent1 49" xfId="12823" xr:uid="{C82E7441-7E2E-4B0A-AA70-4B6998241546}"/>
    <cellStyle name="Accent1 5" xfId="1357" xr:uid="{D623448C-017F-467A-95F5-FD476FD75585}"/>
    <cellStyle name="Accent1 5 10" xfId="9167" xr:uid="{A69DFCAB-F356-4ECD-9B1E-E2B19CB6E018}"/>
    <cellStyle name="Accent1 5 2" xfId="1358" xr:uid="{ACD74233-003D-4F28-BCDA-04DAE2FC1930}"/>
    <cellStyle name="Accent1 5 2 2" xfId="16050" xr:uid="{4DB8B551-C69B-4D80-A046-E5D2B97257D6}"/>
    <cellStyle name="Accent1 5 3" xfId="1359" xr:uid="{46D4E7A8-140F-4AF9-8C7F-63ACA2CD3F0B}"/>
    <cellStyle name="Accent1 5 3 2" xfId="39088" xr:uid="{014DB9DF-7E91-4FA1-AA65-405A40F41980}"/>
    <cellStyle name="Accent1 5 3 3" xfId="14961" xr:uid="{BC56A261-A49F-487B-B93B-78133DD5AAFC}"/>
    <cellStyle name="Accent1 5 4" xfId="1360" xr:uid="{69713632-7E1E-415A-82B4-61808F9B973B}"/>
    <cellStyle name="Accent1 5 4 2" xfId="9941" xr:uid="{B14CB16D-8050-4946-ADF7-C0169EA176B6}"/>
    <cellStyle name="Accent1 5 5" xfId="1361" xr:uid="{FC0E33F5-4F91-4829-B156-406436471E4E}"/>
    <cellStyle name="Accent1 5 5 2" xfId="39089" xr:uid="{0E100EC9-D76B-4280-8D6A-5FBC670E0AE4}"/>
    <cellStyle name="Accent1 5 6" xfId="1362" xr:uid="{D9CA5751-FA7C-42C4-AEDB-C977536D3636}"/>
    <cellStyle name="Accent1 5 7" xfId="1363" xr:uid="{CC53E4F0-F915-401C-901C-A5D3CC3C4D9F}"/>
    <cellStyle name="Accent1 5 8" xfId="1364" xr:uid="{F935130A-1307-453F-BE89-7DA7D5FB8662}"/>
    <cellStyle name="Accent1 5 9" xfId="1365" xr:uid="{772ABCE2-B5DC-4EB9-A896-2CC4EE8C052C}"/>
    <cellStyle name="Accent1 50" xfId="12865" xr:uid="{50D1F38B-9A42-4639-8378-51E9F581DF04}"/>
    <cellStyle name="Accent1 51" xfId="12908" xr:uid="{9697A8E6-AC61-486E-B39E-1FD2CB924E03}"/>
    <cellStyle name="Accent1 52" xfId="12950" xr:uid="{3E4F7B13-343E-49D7-A234-3B186E946A77}"/>
    <cellStyle name="Accent1 53" xfId="12992" xr:uid="{0B7F77B9-61F0-4907-AEDC-A6BC2CB7B480}"/>
    <cellStyle name="Accent1 54" xfId="13035" xr:uid="{C2418428-1118-412C-82D3-622C0B7E3616}"/>
    <cellStyle name="Accent1 55" xfId="10473" xr:uid="{0AEEBD22-937E-4C2B-B00F-E58C411169A2}"/>
    <cellStyle name="Accent1 6" xfId="1366" xr:uid="{DC2CF91B-1A85-4A71-8563-99EAACFF59C5}"/>
    <cellStyle name="Accent1 6 2" xfId="16078" xr:uid="{527752E1-79E4-4916-9C39-A78BFD95FC5B}"/>
    <cellStyle name="Accent1 6 3" xfId="14991" xr:uid="{C3D39BC7-3B06-465D-8257-020452B24CE2}"/>
    <cellStyle name="Accent1 6 3 2" xfId="39090" xr:uid="{8225462E-485F-4C10-8744-C3FC18FAD133}"/>
    <cellStyle name="Accent1 6 4" xfId="9982" xr:uid="{8A89F17F-58A2-49E7-A3FE-11CF9DEAC021}"/>
    <cellStyle name="Accent1 6 5" xfId="39091" xr:uid="{C8F4DFBE-1BDB-41FB-BDFC-F254C71A0EE9}"/>
    <cellStyle name="Accent1 6 6" xfId="9168" xr:uid="{EAE71E18-4733-4621-B52F-967EE2B0BC4D}"/>
    <cellStyle name="Accent1 7" xfId="1367" xr:uid="{CCE4E8CA-C95C-4F5E-A29E-509C49BB2713}"/>
    <cellStyle name="Accent1 7 2" xfId="16106" xr:uid="{4A6E4E89-8B25-439C-82F6-2BE5B7025A72}"/>
    <cellStyle name="Accent1 7 3" xfId="15032" xr:uid="{4D3D1B2D-DC8E-4DAF-8B8D-C71C7B146556}"/>
    <cellStyle name="Accent1 7 3 2" xfId="39092" xr:uid="{D2367BF5-B4A8-4365-8A04-6AB7121EDA94}"/>
    <cellStyle name="Accent1 7 4" xfId="10023" xr:uid="{4E39DC97-DB5D-4D1C-9BC3-63EB2ABEC65B}"/>
    <cellStyle name="Accent1 7 5" xfId="39093" xr:uid="{1AAC9824-0D83-4F7B-BE5B-0D62104DD356}"/>
    <cellStyle name="Accent1 7 6" xfId="9169" xr:uid="{2BF1EA97-F923-45AB-BEF3-A27A444479B8}"/>
    <cellStyle name="Accent1 8" xfId="1368" xr:uid="{2AD51F14-1975-45E6-BD85-BBB86909CACA}"/>
    <cellStyle name="Accent1 8 2" xfId="16134" xr:uid="{2C722840-66A0-4377-87B1-AEE9C12D27CF}"/>
    <cellStyle name="Accent1 8 3" xfId="15069" xr:uid="{1B24864E-A851-4770-9E8B-8EC31735A353}"/>
    <cellStyle name="Accent1 8 3 2" xfId="39094" xr:uid="{E0A56F43-8B3A-4111-BEEC-ACD9ECDEEE09}"/>
    <cellStyle name="Accent1 8 4" xfId="10065" xr:uid="{66D01475-46D1-49D2-9691-A769380E7234}"/>
    <cellStyle name="Accent1 8 5" xfId="39095" xr:uid="{5BA3A014-C596-47F1-93A9-EBE5C289DB46}"/>
    <cellStyle name="Accent1 8 6" xfId="9170" xr:uid="{72DADDCC-7E18-44AF-8871-FDE58B654215}"/>
    <cellStyle name="Accent1 9" xfId="1369" xr:uid="{BDB27C28-0A36-423D-A71A-348983B3FA82}"/>
    <cellStyle name="Accent1 9 2" xfId="16162" xr:uid="{CD26E4FF-3749-4971-9ED1-C837B4CD294F}"/>
    <cellStyle name="Accent1 9 3" xfId="15117" xr:uid="{BEA4D5B4-2940-4993-90EE-F286BEB8A4F3}"/>
    <cellStyle name="Accent1 9 3 2" xfId="39096" xr:uid="{86E16902-D8E6-4496-8483-24C3D846F64C}"/>
    <cellStyle name="Accent1 9 4" xfId="10107" xr:uid="{9AAF7B13-534E-4747-92F3-20E28C768E98}"/>
    <cellStyle name="Accent1 9 5" xfId="39097" xr:uid="{3FA98B13-D634-4992-9F14-47B66206C9EC}"/>
    <cellStyle name="Accent1 9 6" xfId="9171" xr:uid="{D9378255-7A21-4CF9-BDAB-D153C27D5FAB}"/>
    <cellStyle name="Accent2" xfId="21" builtinId="33" customBuiltin="1"/>
    <cellStyle name="Accent2 10" xfId="1370" xr:uid="{0081242E-763B-42A6-97C2-D6184D073BD7}"/>
    <cellStyle name="Accent2 10 2" xfId="16192" xr:uid="{659E5542-9011-4293-A10B-AC069FC9FEC6}"/>
    <cellStyle name="Accent2 10 3" xfId="15156" xr:uid="{B0A74175-4343-41A8-8299-B30F6788BF24}"/>
    <cellStyle name="Accent2 10 3 2" xfId="39098" xr:uid="{1F8AF5B2-62DE-45EA-97CD-3E30616868C1}"/>
    <cellStyle name="Accent2 10 4" xfId="10153" xr:uid="{4460AE0D-77D6-4428-BFD0-3EA12F36A2A6}"/>
    <cellStyle name="Accent2 10 5" xfId="39099" xr:uid="{E450F37E-BFF9-4B30-BE2E-17A7BCF5D709}"/>
    <cellStyle name="Accent2 10 6" xfId="9172" xr:uid="{51837555-01FD-44DC-AAB0-FA730DC2D406}"/>
    <cellStyle name="Accent2 11" xfId="1371" xr:uid="{1D6AF611-F490-4A9D-AE93-D641362A3AD8}"/>
    <cellStyle name="Accent2 11 2" xfId="10195" xr:uid="{5FFD057E-FD9E-4256-A90D-0D3A8FF32539}"/>
    <cellStyle name="Accent2 11 3" xfId="39100" xr:uid="{6D40BDDB-4513-4327-9753-9380F02FE00F}"/>
    <cellStyle name="Accent2 11 4" xfId="39101" xr:uid="{8E925E54-0444-44CC-90F8-E533BA5B3CEB}"/>
    <cellStyle name="Accent2 11 5" xfId="39102" xr:uid="{214CC42F-D766-4A7D-B62C-E13E5E9AD15C}"/>
    <cellStyle name="Accent2 11 6" xfId="39103" xr:uid="{932D1E84-EEB3-481F-8EC3-D60DD8A39BC8}"/>
    <cellStyle name="Accent2 11 7" xfId="9173" xr:uid="{B8EADA3A-A5F5-4339-AAAA-B42355DC97F8}"/>
    <cellStyle name="Accent2 12" xfId="1372" xr:uid="{9DA89D2E-C70D-439D-98E5-5BECC04B3299}"/>
    <cellStyle name="Accent2 12 2" xfId="10237" xr:uid="{E3C4E235-9B4C-4E8F-870E-72C8C6A145AA}"/>
    <cellStyle name="Accent2 12 3" xfId="39104" xr:uid="{72346BB6-B66B-4518-98D6-0185D6C243E8}"/>
    <cellStyle name="Accent2 12 4" xfId="39105" xr:uid="{09434900-5139-403E-83FB-18A52945AD3F}"/>
    <cellStyle name="Accent2 12 5" xfId="39106" xr:uid="{4C797DE3-5A64-4655-B861-FB0C94EBD992}"/>
    <cellStyle name="Accent2 12 6" xfId="39107" xr:uid="{65DA7350-F98D-4CF9-9829-B348F14B0FF5}"/>
    <cellStyle name="Accent2 12 7" xfId="9174" xr:uid="{43FA0A76-D3B4-4822-B90B-C99B9B0FEBD6}"/>
    <cellStyle name="Accent2 13" xfId="1373" xr:uid="{EA530626-64B9-4903-A23E-63D30E6909C8}"/>
    <cellStyle name="Accent2 13 2" xfId="10279" xr:uid="{77A7483E-78DF-4CB7-8980-28E196BFD76A}"/>
    <cellStyle name="Accent2 13 3" xfId="39108" xr:uid="{4A6A6682-48E2-4CBE-9875-A323714FDBD8}"/>
    <cellStyle name="Accent2 13 4" xfId="39109" xr:uid="{9134507B-2387-45C1-ABDA-BEBCF9ABC02F}"/>
    <cellStyle name="Accent2 13 5" xfId="39110" xr:uid="{27CA3BC6-18DE-4C75-993B-150EBB9376FC}"/>
    <cellStyle name="Accent2 13 6" xfId="39111" xr:uid="{363DC9E2-2C48-4440-8700-9563CD6CE8D4}"/>
    <cellStyle name="Accent2 13 7" xfId="9175" xr:uid="{7E36DB59-AA8E-45EC-9011-3CECB5F538F1}"/>
    <cellStyle name="Accent2 14" xfId="1374" xr:uid="{AEAEFDE7-1F08-4E80-8027-97D8DE744E81}"/>
    <cellStyle name="Accent2 14 2" xfId="10321" xr:uid="{415C23D9-B81B-4B54-A8D4-11C39E9F845B}"/>
    <cellStyle name="Accent2 14 3" xfId="39112" xr:uid="{9823FF00-1B2F-49C9-A715-6C6C99FA4E92}"/>
    <cellStyle name="Accent2 14 4" xfId="39113" xr:uid="{455DDF04-1701-4AD5-9D4C-878BE99490CD}"/>
    <cellStyle name="Accent2 14 5" xfId="39114" xr:uid="{62C261AD-B1CB-4CEC-B3B0-DE2F7B228AAF}"/>
    <cellStyle name="Accent2 14 6" xfId="39115" xr:uid="{76D14AD7-4A21-48AA-9AFB-2DBC91FF4C80}"/>
    <cellStyle name="Accent2 14 7" xfId="9176" xr:uid="{0ABF93A0-A35D-4B8B-AB5E-6AFC7042333E}"/>
    <cellStyle name="Accent2 15" xfId="1375" xr:uid="{CCC57A3B-EBBB-4C63-BB07-A0789E4F38E1}"/>
    <cellStyle name="Accent2 15 2" xfId="10687" xr:uid="{091E744C-3FD9-452D-B122-C23CBC75FD0C}"/>
    <cellStyle name="Accent2 15 2 2" xfId="39116" xr:uid="{78AD660E-1DFF-4E77-BE2F-D6A2AE543B30}"/>
    <cellStyle name="Accent2 15 3" xfId="13111" xr:uid="{677B08DF-D119-4CEC-A4A0-4AEBA7208FF6}"/>
    <cellStyle name="Accent2 15 4" xfId="9177" xr:uid="{26365CC0-097F-4A71-91DC-57F536FBEB24}"/>
    <cellStyle name="Accent2 16" xfId="1376" xr:uid="{447320B8-42B6-459A-AB09-CEDA65A1E243}"/>
    <cellStyle name="Accent2 16 2" xfId="10729" xr:uid="{00AA43C1-AF8E-41B5-854F-14C3A0B246C8}"/>
    <cellStyle name="Accent2 16 2 2" xfId="39117" xr:uid="{25619766-5B58-4CA8-8D29-32000B10E322}"/>
    <cellStyle name="Accent2 16 3" xfId="13152" xr:uid="{CE681832-3E8B-45D4-80C9-4E67421A1F98}"/>
    <cellStyle name="Accent2 16 4" xfId="9178" xr:uid="{E373637A-9E42-47A4-82C2-38565A6E9C50}"/>
    <cellStyle name="Accent2 17" xfId="1377" xr:uid="{2BE5D43A-BA8D-4580-AB0C-FD8A230455BF}"/>
    <cellStyle name="Accent2 17 2" xfId="10772" xr:uid="{596AA584-82D4-411C-B0E4-3003C3781C6E}"/>
    <cellStyle name="Accent2 17 2 2" xfId="39118" xr:uid="{75D91F29-3624-4D09-86BE-02399AD6FFFE}"/>
    <cellStyle name="Accent2 17 3" xfId="9179" xr:uid="{ADCAFC52-1080-4575-A7B8-B4744FDE1403}"/>
    <cellStyle name="Accent2 18" xfId="1378" xr:uid="{E3B920E7-F57D-4F69-9F8D-69DD907B0787}"/>
    <cellStyle name="Accent2 18 2" xfId="10814" xr:uid="{A3DAF732-A1EA-4A97-A84C-C540B1AB9B61}"/>
    <cellStyle name="Accent2 18 2 2" xfId="39119" xr:uid="{033D7160-E5CA-4FC9-A64B-44AA2061E4E2}"/>
    <cellStyle name="Accent2 18 3" xfId="9180" xr:uid="{6F11AF42-491E-476E-894A-F865F92AB76D}"/>
    <cellStyle name="Accent2 19" xfId="1379" xr:uid="{A38EB076-BEE3-4FFB-A3F5-A29F6B85AA2E}"/>
    <cellStyle name="Accent2 19 2" xfId="10855" xr:uid="{8BC51ECF-58A2-4792-A1A3-1EED94F60193}"/>
    <cellStyle name="Accent2 19 2 2" xfId="39120" xr:uid="{1F9676FF-9FC1-40E2-9E1B-0224DBAC7D0B}"/>
    <cellStyle name="Accent2 19 3" xfId="9181" xr:uid="{016CDE61-EBF1-4A04-94AF-B62CFE113990}"/>
    <cellStyle name="Accent2 2" xfId="1380" xr:uid="{38439913-CC05-42A1-8B56-D40CFE7995D8}"/>
    <cellStyle name="Accent2 2 10" xfId="1381" xr:uid="{56458D29-8008-4FE8-8F5A-E9CABF8414CE}"/>
    <cellStyle name="Accent2 2 10 2" xfId="39121" xr:uid="{715CB9EA-671C-4663-BACE-A1E48BADDE0B}"/>
    <cellStyle name="Accent2 2 11" xfId="1382" xr:uid="{222F8013-D4A5-480A-A368-1CEF25E90EA0}"/>
    <cellStyle name="Accent2 2 11 2" xfId="39122" xr:uid="{023F488F-DB50-440A-B2A9-FAE5D70254D9}"/>
    <cellStyle name="Accent2 2 12" xfId="1383" xr:uid="{74249FAA-14AD-444D-AD6B-EC3643950243}"/>
    <cellStyle name="Accent2 2 12 2" xfId="39123" xr:uid="{98FCB465-007D-4C36-AB01-740FD27BC4DE}"/>
    <cellStyle name="Accent2 2 13" xfId="39124" xr:uid="{EAB32507-90DC-413B-8F67-0F46CF0BB5CA}"/>
    <cellStyle name="Accent2 2 14" xfId="39125" xr:uid="{19683981-ED69-4938-B43B-EDA334BD6C0E}"/>
    <cellStyle name="Accent2 2 15" xfId="39126" xr:uid="{A461FB0A-90D3-4660-B4F7-0576AA9A20DD}"/>
    <cellStyle name="Accent2 2 2" xfId="1384" xr:uid="{B04E5222-7124-4680-80AA-21BF0B049C21}"/>
    <cellStyle name="Accent2 2 2 2" xfId="11340" xr:uid="{5BC1DE33-F493-46AB-91CE-6368B9C2D00F}"/>
    <cellStyle name="Accent2 2 2 2 2" xfId="11380" xr:uid="{18CF3D5A-E424-445F-A338-87B87CF25E10}"/>
    <cellStyle name="Accent2 2 2 2 3" xfId="13235" xr:uid="{A26F10A8-AFBD-41AD-AC92-CE8827169B1C}"/>
    <cellStyle name="Accent2 2 2 3" xfId="11716" xr:uid="{65463578-9794-4FB2-8FC5-5F3185856F6C}"/>
    <cellStyle name="Accent2 2 2 4" xfId="13191" xr:uid="{9C9A49DB-4DF7-4FB6-8040-16D5630A9A9D}"/>
    <cellStyle name="Accent2 2 2 4 2" xfId="39127" xr:uid="{6E8E16DA-6581-407E-A733-4F810BE8E7C0}"/>
    <cellStyle name="Accent2 2 2 5" xfId="9821" xr:uid="{640ECEE3-1FF1-4757-AB00-941A79FE5A81}"/>
    <cellStyle name="Accent2 2 2 6" xfId="9182" xr:uid="{517C88F0-CB70-49BA-B136-D679FAA7CCA2}"/>
    <cellStyle name="Accent2 2 3" xfId="1385" xr:uid="{82C6D18F-A64E-4410-93E8-213A18185C47}"/>
    <cellStyle name="Accent2 2 3 2" xfId="12142" xr:uid="{FD8FA400-C9C3-4E7B-BC98-964C6F1E5D97}"/>
    <cellStyle name="Accent2 2 3 2 2" xfId="39128" xr:uid="{B1072894-BC41-4FBC-B652-108C19F3F51B}"/>
    <cellStyle name="Accent2 2 3 3" xfId="13294" xr:uid="{1F843FE8-3705-432B-85C3-3C2309FAA143}"/>
    <cellStyle name="Accent2 2 3 4" xfId="10377" xr:uid="{8B77C7AE-71BB-47D7-A9F6-7E63AC75E60F}"/>
    <cellStyle name="Accent2 2 4" xfId="1386" xr:uid="{2B697535-F5AF-409F-AFA3-990B007BCF5B}"/>
    <cellStyle name="Accent2 2 4 2" xfId="10432" xr:uid="{8A998D30-F3EE-4E5B-8877-CA7042B0A524}"/>
    <cellStyle name="Accent2 2 5" xfId="1387" xr:uid="{F0277EF7-228F-4129-B43B-BBFC41FC2E4D}"/>
    <cellStyle name="Accent2 2 5 2" xfId="39129" xr:uid="{6019BDC9-FC63-4853-8B21-FA67A1557D0F}"/>
    <cellStyle name="Accent2 2 5 3" xfId="10402" xr:uid="{DEB041BF-97D1-441E-87AC-F8F6022AB676}"/>
    <cellStyle name="Accent2 2 6" xfId="1388" xr:uid="{E6CA7902-0AA6-478E-B3C9-1CDC0AE2E422}"/>
    <cellStyle name="Accent2 2 6 2" xfId="39130" xr:uid="{C07A72E5-BEB2-48BF-8EC9-C1E839D19FB6}"/>
    <cellStyle name="Accent2 2 7" xfId="1389" xr:uid="{B5A99CBF-1653-4A11-BA6B-82A66AA1E2B8}"/>
    <cellStyle name="Accent2 2 7 2" xfId="39131" xr:uid="{6596D1B3-AD14-47B6-8446-06BA90ACF4F3}"/>
    <cellStyle name="Accent2 2 8" xfId="1390" xr:uid="{DDCAD0A9-13AA-4B9B-B5A6-BA3BA0CFA9EC}"/>
    <cellStyle name="Accent2 2 8 2" xfId="39132" xr:uid="{25205488-2D19-43F2-B0B8-3B0C314B427E}"/>
    <cellStyle name="Accent2 2 9" xfId="1391" xr:uid="{9AC6D15C-3949-43CA-9036-3F4589B7BFBC}"/>
    <cellStyle name="Accent2 2 9 2" xfId="39133" xr:uid="{EE6BBBB0-742E-4B83-B7E2-4C9404681E33}"/>
    <cellStyle name="Accent2 20" xfId="1392" xr:uid="{A5CED698-E627-49B6-AE55-BA03F5386925}"/>
    <cellStyle name="Accent2 20 2" xfId="10896" xr:uid="{986D6424-0A5C-4D09-AE97-8A1CC2160541}"/>
    <cellStyle name="Accent2 21" xfId="1393" xr:uid="{34A92DD1-0A5D-4048-980E-1BD50B764E46}"/>
    <cellStyle name="Accent2 21 2" xfId="10934" xr:uid="{609586AD-3380-4D0B-9DB7-C3C84E353F7F}"/>
    <cellStyle name="Accent2 22" xfId="1394" xr:uid="{1AEED3D5-3707-4D49-B655-07A0C350F61C}"/>
    <cellStyle name="Accent2 22 2" xfId="10965" xr:uid="{C0893934-719E-4DC6-8E58-53C22CBE9813}"/>
    <cellStyle name="Accent2 23" xfId="11008" xr:uid="{F1895A3D-6500-4D27-ADEC-8CE6B0D468EA}"/>
    <cellStyle name="Accent2 24" xfId="11050" xr:uid="{E41A4FE8-9022-4EA7-9897-5DC4B2463428}"/>
    <cellStyle name="Accent2 25" xfId="11092" xr:uid="{16996951-2CA9-430D-8CCD-ADD6E671F97D}"/>
    <cellStyle name="Accent2 26" xfId="11134" xr:uid="{66B5FD80-5675-4EE2-B509-C6581D945CF4}"/>
    <cellStyle name="Accent2 27" xfId="11176" xr:uid="{32B56DD0-61CE-4683-BD6B-FB1A64F6D7C1}"/>
    <cellStyle name="Accent2 28" xfId="11218" xr:uid="{98F41025-4B98-4F83-827F-2B7DF7143D13}"/>
    <cellStyle name="Accent2 29" xfId="11260" xr:uid="{8AE6EE54-CA76-4E4D-9194-0073FC397024}"/>
    <cellStyle name="Accent2 3" xfId="1395" xr:uid="{B5711ED1-2BFC-4345-9BEF-D48444BDA573}"/>
    <cellStyle name="Accent2 3 10" xfId="1396" xr:uid="{BC233E3A-AD7F-4869-AC64-56DDE292A17C}"/>
    <cellStyle name="Accent2 3 11" xfId="1397" xr:uid="{F9E49067-5FB7-4269-BCB6-7CDBD692689B}"/>
    <cellStyle name="Accent2 3 12" xfId="1398" xr:uid="{2AE85029-5FDA-4B79-979A-0B36C04BED85}"/>
    <cellStyle name="Accent2 3 2" xfId="1399" xr:uid="{7DF802FD-2034-4FBB-B35D-5C7204919CF0}"/>
    <cellStyle name="Accent2 3 2 2" xfId="15996" xr:uid="{3A4B3100-9397-464C-927B-472AF0EFE0F0}"/>
    <cellStyle name="Accent2 3 2 3" xfId="9184" xr:uid="{850AE698-5C83-48EF-B4FF-FAC285B239C8}"/>
    <cellStyle name="Accent2 3 3" xfId="1400" xr:uid="{30650DDF-4C6D-472D-BE81-DE121E160B85}"/>
    <cellStyle name="Accent2 3 3 2" xfId="39134" xr:uid="{6C294D35-197B-434F-AB06-7763279D5BE0}"/>
    <cellStyle name="Accent2 3 3 3" xfId="9183" xr:uid="{49EFE8AC-F226-46A1-BDCF-01CBB06F86B7}"/>
    <cellStyle name="Accent2 3 4" xfId="1401" xr:uid="{A2D8EFB5-9B9C-4C31-B631-393CDE922BC0}"/>
    <cellStyle name="Accent2 3 4 2" xfId="9863" xr:uid="{91799364-723C-4C2F-A05B-75DB22D5BBC1}"/>
    <cellStyle name="Accent2 3 5" xfId="1402" xr:uid="{979A150B-634E-49A2-9122-FF8445C5638D}"/>
    <cellStyle name="Accent2 3 5 2" xfId="39135" xr:uid="{FF12458D-B893-4034-8F51-649A70D9697B}"/>
    <cellStyle name="Accent2 3 6" xfId="1403" xr:uid="{FD0170EB-F140-4D7B-9D96-7F8F5B2E4737}"/>
    <cellStyle name="Accent2 3 7" xfId="1404" xr:uid="{4EFF7D2C-75CB-4356-8F22-3FDCB168AB68}"/>
    <cellStyle name="Accent2 3 8" xfId="1405" xr:uid="{AB76D7CA-5B3A-42BB-9291-2E532BF7DE7E}"/>
    <cellStyle name="Accent2 3 9" xfId="1406" xr:uid="{1DB81CA2-261D-4FBE-BDEB-0F3E50605815}"/>
    <cellStyle name="Accent2 30" xfId="11301" xr:uid="{7925A810-47F8-4D4D-8727-3759F8C2BAD8}"/>
    <cellStyle name="Accent2 31" xfId="11656" xr:uid="{6568ECE3-E716-4A54-AA6E-7C3EB6D21E54}"/>
    <cellStyle name="Accent2 32" xfId="11652" xr:uid="{82121AE5-4457-4A73-98DE-62022D1AD15C}"/>
    <cellStyle name="Accent2 33" xfId="12317" xr:uid="{86092F67-E93C-4373-AA4A-A45EF8DBFF93}"/>
    <cellStyle name="Accent2 34" xfId="11675" xr:uid="{7A0793DE-A5B9-4AE5-85F8-862A68754D3D}"/>
    <cellStyle name="Accent2 35" xfId="12039" xr:uid="{EF384ACF-EA02-4075-B1FB-36DC80BCAD6C}"/>
    <cellStyle name="Accent2 36" xfId="12217" xr:uid="{41680665-1327-49E2-8AC8-7A91DA6D3729}"/>
    <cellStyle name="Accent2 37" xfId="12476" xr:uid="{E530D8E8-B27A-4DBB-AF48-E15EFFC496F2}"/>
    <cellStyle name="Accent2 38" xfId="12097" xr:uid="{79F11880-1BF8-426F-9B28-871FA01F78D8}"/>
    <cellStyle name="Accent2 39" xfId="12320" xr:uid="{251A8EBF-9CE5-40B3-86FD-B904D7F8A6BF}"/>
    <cellStyle name="Accent2 4" xfId="1407" xr:uid="{BDC14472-27BE-4B9B-9F07-ED821A695FB9}"/>
    <cellStyle name="Accent2 4 10" xfId="1408" xr:uid="{9D5679E9-077B-435C-938D-9DA4A8B83857}"/>
    <cellStyle name="Accent2 4 11" xfId="1409" xr:uid="{9CF6D4E3-CC73-479A-A967-3914CDAC9873}"/>
    <cellStyle name="Accent2 4 12" xfId="1410" xr:uid="{8FCA89DF-1EC7-446C-AF87-B94AA7BC2E4A}"/>
    <cellStyle name="Accent2 4 13" xfId="9185" xr:uid="{DB41C73C-6AB5-4512-BFC7-51C005C2ECC8}"/>
    <cellStyle name="Accent2 4 2" xfId="1411" xr:uid="{66BB9974-79A1-42A8-876B-C75B2FBEB3BF}"/>
    <cellStyle name="Accent2 4 2 2" xfId="16024" xr:uid="{643E1EE4-8140-4887-A9F7-F09FE6375339}"/>
    <cellStyle name="Accent2 4 3" xfId="1412" xr:uid="{15A1C469-2191-4FC0-8D9A-5E67976E89BB}"/>
    <cellStyle name="Accent2 4 3 2" xfId="39136" xr:uid="{D87A37D2-FEF7-4236-A6DB-EFDADC35BE9B}"/>
    <cellStyle name="Accent2 4 3 3" xfId="14930" xr:uid="{B23A5677-0E22-48EA-92B9-4B423AA8533A}"/>
    <cellStyle name="Accent2 4 4" xfId="1413" xr:uid="{8F18D7E9-014F-4042-9CA5-093F5678C004}"/>
    <cellStyle name="Accent2 4 4 2" xfId="9904" xr:uid="{2DBA3754-09CE-4F1E-8524-95D1BE04226F}"/>
    <cellStyle name="Accent2 4 5" xfId="1414" xr:uid="{DF35C183-E053-4C51-A8F2-5F4170D91F74}"/>
    <cellStyle name="Accent2 4 5 2" xfId="39137" xr:uid="{AD4281E3-39FC-4B6A-97CE-2F000C0B2AD3}"/>
    <cellStyle name="Accent2 4 6" xfId="1415" xr:uid="{F5A61426-47CA-48F9-BEE5-1A9C3A15219B}"/>
    <cellStyle name="Accent2 4 7" xfId="1416" xr:uid="{30863A70-95CB-4204-94A9-67DE03BA56EA}"/>
    <cellStyle name="Accent2 4 8" xfId="1417" xr:uid="{6DB00789-0466-4A00-8266-432BC71DA609}"/>
    <cellStyle name="Accent2 4 9" xfId="1418" xr:uid="{175D3086-122D-4CE2-8057-D39AF219EC38}"/>
    <cellStyle name="Accent2 40" xfId="12593" xr:uid="{2E9C27D9-4021-43FE-AF21-07537EFCF641}"/>
    <cellStyle name="Accent2 41" xfId="12436" xr:uid="{C22944F3-587E-46BA-ACDC-3045940D3C4F}"/>
    <cellStyle name="Accent2 42" xfId="11429" xr:uid="{B6EE4017-37B0-4407-9FCF-A598E8795911}"/>
    <cellStyle name="Accent2 43" xfId="12265" xr:uid="{B2FA7973-D2A3-4A8E-8564-64E0777E256C}"/>
    <cellStyle name="Accent2 44" xfId="12618" xr:uid="{94DF1943-FAE9-4036-BADA-ADFD837D9323}"/>
    <cellStyle name="Accent2 45" xfId="12659" xr:uid="{1E43A5F8-6432-403C-BA13-AE189086D02E}"/>
    <cellStyle name="Accent2 46" xfId="12701" xr:uid="{472A4A1D-960E-4CD9-A573-30AFE371B3C8}"/>
    <cellStyle name="Accent2 47" xfId="12743" xr:uid="{B0351AD9-A2A8-482D-A859-C800EC1D6BFF}"/>
    <cellStyle name="Accent2 48" xfId="12785" xr:uid="{65D1F670-F406-4554-831A-9C5059C96A76}"/>
    <cellStyle name="Accent2 49" xfId="12827" xr:uid="{33F46E5E-657A-4048-9E08-5A8F817BE441}"/>
    <cellStyle name="Accent2 5" xfId="1419" xr:uid="{436F2954-496D-4CA1-B9B9-13D648A3E418}"/>
    <cellStyle name="Accent2 5 10" xfId="9186" xr:uid="{C5140BEE-97D0-4FF7-B36C-C97641C91EDC}"/>
    <cellStyle name="Accent2 5 2" xfId="1420" xr:uid="{07A85077-FF9A-4B42-9AA2-C5A0CC53EE7C}"/>
    <cellStyle name="Accent2 5 2 2" xfId="16052" xr:uid="{EBAFF6B5-83C7-448D-AF3A-D609F7BBE2FF}"/>
    <cellStyle name="Accent2 5 3" xfId="1421" xr:uid="{3AF3D82A-EAC9-449C-9D27-472C6192AAC9}"/>
    <cellStyle name="Accent2 5 3 2" xfId="39138" xr:uid="{0820BF12-5A55-4801-A006-72DBDF1F5E5B}"/>
    <cellStyle name="Accent2 5 3 3" xfId="14960" xr:uid="{C42607FE-736D-4889-A7BE-CC1E3C7212E1}"/>
    <cellStyle name="Accent2 5 4" xfId="1422" xr:uid="{97DAF3FC-679D-49D7-829B-C71446698537}"/>
    <cellStyle name="Accent2 5 4 2" xfId="9945" xr:uid="{4C7B7481-DF69-4809-9180-8EF31BD36CB9}"/>
    <cellStyle name="Accent2 5 5" xfId="1423" xr:uid="{98D7350D-1948-4128-B557-A9099F7779D3}"/>
    <cellStyle name="Accent2 5 5 2" xfId="39139" xr:uid="{DD184306-3DA0-4AA9-BDA6-6578D6CAA65A}"/>
    <cellStyle name="Accent2 5 6" xfId="1424" xr:uid="{5AEB2D16-AA27-4248-AB1A-2EB223A9C825}"/>
    <cellStyle name="Accent2 5 7" xfId="1425" xr:uid="{9D886520-C524-49A8-AB12-5659F50A6767}"/>
    <cellStyle name="Accent2 5 8" xfId="1426" xr:uid="{4C80B17D-48FC-418B-9ED5-F7A245000A0B}"/>
    <cellStyle name="Accent2 5 9" xfId="1427" xr:uid="{650B5A75-9426-49D8-A11F-C2454D85DF63}"/>
    <cellStyle name="Accent2 50" xfId="12869" xr:uid="{56346FE1-220C-4A0A-8456-38723FED4641}"/>
    <cellStyle name="Accent2 51" xfId="12912" xr:uid="{06AACE4B-8374-4DE8-9B01-F60158BF7DEA}"/>
    <cellStyle name="Accent2 52" xfId="12954" xr:uid="{CB680D3D-1D34-4331-B051-B10BA3497EB3}"/>
    <cellStyle name="Accent2 53" xfId="12996" xr:uid="{4C21805B-4CD4-431C-826B-76E2C3FB013D}"/>
    <cellStyle name="Accent2 54" xfId="13039" xr:uid="{AE60FAF2-1070-40FA-B7E6-368107D48433}"/>
    <cellStyle name="Accent2 55" xfId="10454" xr:uid="{74804CB0-6C78-48E6-8966-2A03BBF22523}"/>
    <cellStyle name="Accent2 6" xfId="1428" xr:uid="{8B48833D-3EB2-43B5-A189-BB22E0FEB10A}"/>
    <cellStyle name="Accent2 6 2" xfId="16080" xr:uid="{1857B3E6-D777-4759-9768-7D1D112DD70C}"/>
    <cellStyle name="Accent2 6 3" xfId="14990" xr:uid="{C25E15D6-69D0-45D8-90E2-E6777FB478C9}"/>
    <cellStyle name="Accent2 6 3 2" xfId="39140" xr:uid="{4510467A-39AF-4F08-83CF-1547D92EA485}"/>
    <cellStyle name="Accent2 6 4" xfId="9986" xr:uid="{BFA7E490-376E-4826-B75D-29910B709C64}"/>
    <cellStyle name="Accent2 6 5" xfId="39141" xr:uid="{DDE84B6A-8612-4E88-82D7-D931431F40B4}"/>
    <cellStyle name="Accent2 6 6" xfId="9187" xr:uid="{2EFC72E3-695D-4F52-89D9-08214F99FB62}"/>
    <cellStyle name="Accent2 7" xfId="1429" xr:uid="{8A8396BB-6295-47EA-99C5-5A434A1057E9}"/>
    <cellStyle name="Accent2 7 2" xfId="16108" xr:uid="{92B00A4F-3605-4122-85D7-954C35B3EE6A}"/>
    <cellStyle name="Accent2 7 3" xfId="15028" xr:uid="{B225CC66-8A85-4C0A-907F-241AA0326D32}"/>
    <cellStyle name="Accent2 7 3 2" xfId="39142" xr:uid="{9E9C28FF-C59A-4CC8-B92A-B8E03916386A}"/>
    <cellStyle name="Accent2 7 4" xfId="10027" xr:uid="{D90232BD-9DB8-45AF-8C86-4E1FDC8C183B}"/>
    <cellStyle name="Accent2 7 5" xfId="39143" xr:uid="{0378D76D-EB21-4260-A948-1043A20DEF9E}"/>
    <cellStyle name="Accent2 7 6" xfId="9188" xr:uid="{EC9812AE-ED66-4244-9420-955B074C0CB9}"/>
    <cellStyle name="Accent2 8" xfId="1430" xr:uid="{2F13F30C-80DE-4DE0-9F70-E74E98D05DA7}"/>
    <cellStyle name="Accent2 8 2" xfId="16136" xr:uid="{4FEC5223-3448-409D-9B40-8EE6378BA150}"/>
    <cellStyle name="Accent2 8 3" xfId="15068" xr:uid="{0F6EDDAE-BAFE-425B-BCE3-78F3C5B1AB00}"/>
    <cellStyle name="Accent2 8 3 2" xfId="39144" xr:uid="{27F14D83-4E99-470E-98FF-1CCC3AA1476B}"/>
    <cellStyle name="Accent2 8 4" xfId="10069" xr:uid="{013C3825-7B7A-4304-A26D-C3DA2F1D047C}"/>
    <cellStyle name="Accent2 8 5" xfId="39145" xr:uid="{BB0A663F-EE40-425B-8F2E-1001CC4D0A48}"/>
    <cellStyle name="Accent2 8 6" xfId="9189" xr:uid="{CC261CD3-0BC2-48C3-A7DD-57CC0E9019FD}"/>
    <cellStyle name="Accent2 9" xfId="1431" xr:uid="{2096C2AD-0BBC-4BC7-9B78-2F71F1E192F9}"/>
    <cellStyle name="Accent2 9 2" xfId="16164" xr:uid="{2D9CDA43-4FF1-4F16-B104-A168E6BEDA23}"/>
    <cellStyle name="Accent2 9 3" xfId="15113" xr:uid="{09A87C17-FA07-4220-BD34-3BCCB09BA55F}"/>
    <cellStyle name="Accent2 9 3 2" xfId="39146" xr:uid="{5E073C6C-D538-4AEE-925B-1DA8D5EA1348}"/>
    <cellStyle name="Accent2 9 4" xfId="10111" xr:uid="{20AE9758-3BA6-43C4-B99C-5955314564C5}"/>
    <cellStyle name="Accent2 9 5" xfId="39147" xr:uid="{0D8CF801-10D6-44CB-970A-FE68E35F5CCB}"/>
    <cellStyle name="Accent2 9 6" xfId="9190" xr:uid="{CEE989CC-3B27-4D71-8ED1-1067D294DFEB}"/>
    <cellStyle name="Accent3" xfId="24" builtinId="37" customBuiltin="1"/>
    <cellStyle name="Accent3 10" xfId="1432" xr:uid="{C7B5B61A-6717-466D-B12A-7F1294F99F4D}"/>
    <cellStyle name="Accent3 10 2" xfId="16194" xr:uid="{B0D6D1FB-B934-4D4D-9AA7-B10D036BCAE9}"/>
    <cellStyle name="Accent3 10 3" xfId="15154" xr:uid="{742AAF06-D170-4E9D-8C8F-5A113B13E8CC}"/>
    <cellStyle name="Accent3 10 3 2" xfId="39148" xr:uid="{094AFDAE-1A34-4BAC-9E46-3E75C0749CA8}"/>
    <cellStyle name="Accent3 10 4" xfId="10157" xr:uid="{0637B96C-5606-4FF6-8C7A-9D6123E1C079}"/>
    <cellStyle name="Accent3 10 5" xfId="39149" xr:uid="{7AC35BA4-8BA1-4402-AE2E-1A666ED81E26}"/>
    <cellStyle name="Accent3 10 6" xfId="9191" xr:uid="{B6702380-9428-45F1-8A8E-1F891A3CEAF1}"/>
    <cellStyle name="Accent3 11" xfId="1433" xr:uid="{5AFD406D-559A-4AE3-A31D-0334501430C1}"/>
    <cellStyle name="Accent3 11 2" xfId="10199" xr:uid="{87798344-E421-4145-A9D4-6A925DF68A15}"/>
    <cellStyle name="Accent3 11 3" xfId="39150" xr:uid="{7082E227-FBA5-4EEF-9038-17FAAF7CB8DC}"/>
    <cellStyle name="Accent3 11 4" xfId="39151" xr:uid="{30A0A32E-14D9-4902-A67D-597C966DB89E}"/>
    <cellStyle name="Accent3 11 5" xfId="39152" xr:uid="{EF3C7C2E-7C66-47AB-AB74-A3613934498A}"/>
    <cellStyle name="Accent3 11 6" xfId="39153" xr:uid="{1DEA7AD9-CC3B-41C3-BE62-4D4A98300B9C}"/>
    <cellStyle name="Accent3 11 7" xfId="9192" xr:uid="{D18E46DB-E6FC-458B-9E80-91E6E62ECCBA}"/>
    <cellStyle name="Accent3 12" xfId="1434" xr:uid="{580F6103-0B1B-440F-9B33-58A372524D79}"/>
    <cellStyle name="Accent3 12 2" xfId="10241" xr:uid="{9E713579-DC26-4BE3-B234-1F0EACABD300}"/>
    <cellStyle name="Accent3 12 3" xfId="39154" xr:uid="{6B03A18A-B12B-4FA5-BDC8-149D425D2B6D}"/>
    <cellStyle name="Accent3 12 4" xfId="39155" xr:uid="{3ED7645A-F285-4A96-B72E-BDD98022B6ED}"/>
    <cellStyle name="Accent3 12 5" xfId="39156" xr:uid="{38665FD1-CF60-486C-A34C-C9A380FE7B19}"/>
    <cellStyle name="Accent3 12 6" xfId="39157" xr:uid="{7511A293-1955-471D-A394-D1DA205AF6C2}"/>
    <cellStyle name="Accent3 12 7" xfId="9193" xr:uid="{72C341FE-534C-4E2E-B7D0-6F8CC529BDD3}"/>
    <cellStyle name="Accent3 13" xfId="1435" xr:uid="{D7B35C8F-9ECC-421F-85A3-CFE4752583E0}"/>
    <cellStyle name="Accent3 13 2" xfId="10283" xr:uid="{0D3093B0-D090-4F48-A800-A5216FDA9148}"/>
    <cellStyle name="Accent3 13 3" xfId="39158" xr:uid="{AE59EDD9-B8DD-4421-B08D-C9431C3954E4}"/>
    <cellStyle name="Accent3 13 4" xfId="39159" xr:uid="{27963C54-7433-4E5C-B4F4-5911BE387AA9}"/>
    <cellStyle name="Accent3 13 5" xfId="39160" xr:uid="{8BC9AF62-0F76-44A4-BA68-06BFD65D0AC5}"/>
    <cellStyle name="Accent3 13 6" xfId="39161" xr:uid="{9F822B18-9523-40E7-B386-C039B24F6B58}"/>
    <cellStyle name="Accent3 13 7" xfId="9194" xr:uid="{E8ADFFB6-DB99-4472-8C90-15CBCC1CD36B}"/>
    <cellStyle name="Accent3 14" xfId="1436" xr:uid="{1C8EC443-4163-438D-8125-2931AD85204A}"/>
    <cellStyle name="Accent3 14 2" xfId="10325" xr:uid="{3EEF7A14-C8B1-45E6-B98F-F7A09DC51A1A}"/>
    <cellStyle name="Accent3 14 3" xfId="39162" xr:uid="{741BDC15-3997-40F6-AEC8-8475B3FD56E2}"/>
    <cellStyle name="Accent3 14 4" xfId="39163" xr:uid="{1FEB1EBB-B7E7-45E6-9D80-8C36FFCA6D53}"/>
    <cellStyle name="Accent3 14 5" xfId="39164" xr:uid="{3AB3D0DE-51AB-4936-8547-3196EC0EB8D7}"/>
    <cellStyle name="Accent3 14 6" xfId="39165" xr:uid="{2A0E0A6C-0FE5-42E6-8095-8A427822A0AA}"/>
    <cellStyle name="Accent3 14 7" xfId="9195" xr:uid="{D76B9315-FA44-4979-B87D-B443FF535410}"/>
    <cellStyle name="Accent3 15" xfId="1437" xr:uid="{64EFB8E0-13C8-486F-8D5C-ED35A56A006D}"/>
    <cellStyle name="Accent3 15 2" xfId="10691" xr:uid="{27D7E17D-57AD-48BA-B000-340750C76F79}"/>
    <cellStyle name="Accent3 15 2 2" xfId="39166" xr:uid="{A7A9012C-4855-4839-A74B-499105EA98BE}"/>
    <cellStyle name="Accent3 15 3" xfId="13115" xr:uid="{3E185984-374B-4E70-8C42-65841B728B71}"/>
    <cellStyle name="Accent3 15 4" xfId="9196" xr:uid="{75BF0A0E-7AAD-439E-A31D-41FA36A98DAA}"/>
    <cellStyle name="Accent3 16" xfId="1438" xr:uid="{9326E764-E0DF-4842-ABE2-BCAFEEC9165D}"/>
    <cellStyle name="Accent3 16 2" xfId="10733" xr:uid="{6FFDC2CA-342A-4D76-8B96-3E3D855BA476}"/>
    <cellStyle name="Accent3 16 2 2" xfId="39167" xr:uid="{91185C81-0C88-4257-979B-E37A4E4FB906}"/>
    <cellStyle name="Accent3 16 3" xfId="13156" xr:uid="{4128D7C7-E66E-4660-9BBE-A0CD2053C765}"/>
    <cellStyle name="Accent3 16 4" xfId="9197" xr:uid="{22D2F052-B246-414F-B09F-A32C0696F613}"/>
    <cellStyle name="Accent3 17" xfId="1439" xr:uid="{6311F83A-7F22-4FBD-B67A-68C282680264}"/>
    <cellStyle name="Accent3 17 2" xfId="10776" xr:uid="{18BF54CD-1E24-4432-9B3A-0EF5BDBC82ED}"/>
    <cellStyle name="Accent3 17 2 2" xfId="39168" xr:uid="{35CCABA0-84D3-488B-B2A7-548D90D8FC0A}"/>
    <cellStyle name="Accent3 17 3" xfId="9198" xr:uid="{AE1D2023-B6BC-4E9C-80A3-D1DD8208681E}"/>
    <cellStyle name="Accent3 18" xfId="1440" xr:uid="{465C508F-31EB-4D38-AF0F-B8CC6549AB4A}"/>
    <cellStyle name="Accent3 18 2" xfId="10818" xr:uid="{A8B30453-65FD-4E3E-B230-C10610C3C853}"/>
    <cellStyle name="Accent3 18 2 2" xfId="39169" xr:uid="{E1F84123-252C-42A1-930F-FDC325C85563}"/>
    <cellStyle name="Accent3 18 3" xfId="9199" xr:uid="{658DD00D-B461-4530-9D70-F5776D4C0F8C}"/>
    <cellStyle name="Accent3 19" xfId="1441" xr:uid="{8A855B53-4EC5-42B9-B0CF-5005734DF25E}"/>
    <cellStyle name="Accent3 19 2" xfId="10859" xr:uid="{181E9B72-6975-4DA2-BFAC-180F0F4E2F95}"/>
    <cellStyle name="Accent3 19 2 2" xfId="39170" xr:uid="{42B0A7EF-7AE4-490B-A408-0C5E05627DCB}"/>
    <cellStyle name="Accent3 19 3" xfId="9200" xr:uid="{0585BB99-0455-4EF7-824E-ED4CE0028D70}"/>
    <cellStyle name="Accent3 2" xfId="1442" xr:uid="{EC28D6A2-CBA0-4606-A8AE-55B4477CEBFA}"/>
    <cellStyle name="Accent3 2 10" xfId="1443" xr:uid="{9C9CE00E-470C-499A-AC82-D59165589AF6}"/>
    <cellStyle name="Accent3 2 10 2" xfId="39171" xr:uid="{0EBA2C15-7B12-41CA-B543-9A4C22B4DC56}"/>
    <cellStyle name="Accent3 2 11" xfId="1444" xr:uid="{E75BA430-D521-4540-BEE1-DA194B888BD3}"/>
    <cellStyle name="Accent3 2 11 2" xfId="39172" xr:uid="{A8D0FFDC-CC11-4A4C-816A-91C0F17394D1}"/>
    <cellStyle name="Accent3 2 12" xfId="1445" xr:uid="{BF29DB57-A694-408C-8CCD-7E1E5B65BFDB}"/>
    <cellStyle name="Accent3 2 12 2" xfId="39173" xr:uid="{481CDB06-91CC-413E-82F1-62928C3BCD93}"/>
    <cellStyle name="Accent3 2 13" xfId="39174" xr:uid="{3BFD876C-402E-4F68-A45B-2471780AC14D}"/>
    <cellStyle name="Accent3 2 14" xfId="39175" xr:uid="{E3588DF5-977E-4346-8C9B-DEC41AE64818}"/>
    <cellStyle name="Accent3 2 15" xfId="39176" xr:uid="{AA5CE359-3261-4D4A-A7F0-E8561B4CCDE1}"/>
    <cellStyle name="Accent3 2 2" xfId="1446" xr:uid="{C0375B9F-C355-4CB3-B2E5-B08866FE8EEE}"/>
    <cellStyle name="Accent3 2 2 2" xfId="11341" xr:uid="{5C9444D0-B241-409E-AD75-AF2D578E3B24}"/>
    <cellStyle name="Accent3 2 2 2 2" xfId="11384" xr:uid="{164E7807-A58B-4617-B143-A01526914FC8}"/>
    <cellStyle name="Accent3 2 2 2 3" xfId="13239" xr:uid="{FEB0A905-EDC8-4E53-AAA8-B29D749D592D}"/>
    <cellStyle name="Accent3 2 2 3" xfId="12035" xr:uid="{89BD1633-C66C-489A-A38B-6185326E9C01}"/>
    <cellStyle name="Accent3 2 2 4" xfId="13192" xr:uid="{045D031F-F4B2-4D03-A71D-B5EFDEF840DE}"/>
    <cellStyle name="Accent3 2 2 4 2" xfId="39177" xr:uid="{8801EA1D-5A10-4704-8B2C-586A41BFC0E0}"/>
    <cellStyle name="Accent3 2 2 5" xfId="9825" xr:uid="{2C640111-EF00-4AC9-8F31-51D8CB8872D5}"/>
    <cellStyle name="Accent3 2 2 6" xfId="9201" xr:uid="{7A066915-7E83-4E5D-A61F-E603492D9ED5}"/>
    <cellStyle name="Accent3 2 3" xfId="1447" xr:uid="{34C7C38A-A53B-4841-91A8-AEA44C82F90C}"/>
    <cellStyle name="Accent3 2 3 2" xfId="12106" xr:uid="{D645326A-B763-4308-BA06-6B7E74E89DBE}"/>
    <cellStyle name="Accent3 2 3 2 2" xfId="39178" xr:uid="{34A496A3-7A77-4642-95E9-B07A6B0D9FF7}"/>
    <cellStyle name="Accent3 2 3 3" xfId="13293" xr:uid="{4337ECEA-21A6-444A-816A-E39081BFE605}"/>
    <cellStyle name="Accent3 2 3 4" xfId="10381" xr:uid="{830E6AA0-CB81-4921-BFC7-DBE39006F75C}"/>
    <cellStyle name="Accent3 2 4" xfId="1448" xr:uid="{A3CB604F-E5B3-471B-B2A5-088BA418C5D7}"/>
    <cellStyle name="Accent3 2 4 2" xfId="10436" xr:uid="{9108442C-6CA0-41F8-AC40-C2A01CEBCD76}"/>
    <cellStyle name="Accent3 2 5" xfId="1449" xr:uid="{EDFD1647-5063-4BEB-BAB3-226298233E80}"/>
    <cellStyle name="Accent3 2 5 2" xfId="39179" xr:uid="{1EFD9D97-4CAA-41F9-9C5A-A0B9D9162D8E}"/>
    <cellStyle name="Accent3 2 5 3" xfId="10493" xr:uid="{077EE529-D619-4763-AC46-1C40F0F56636}"/>
    <cellStyle name="Accent3 2 6" xfId="1450" xr:uid="{5C22BD1E-46A3-4A44-8E51-81D25A2CFB5F}"/>
    <cellStyle name="Accent3 2 6 2" xfId="39180" xr:uid="{104C744B-23C7-49ED-AA3E-A8E17A98B32B}"/>
    <cellStyle name="Accent3 2 7" xfId="1451" xr:uid="{7390B0CC-85A7-4ACA-A94C-B6A1492784B1}"/>
    <cellStyle name="Accent3 2 7 2" xfId="39181" xr:uid="{F7A2006E-3D7B-494E-9EE9-DC0281F776D5}"/>
    <cellStyle name="Accent3 2 8" xfId="1452" xr:uid="{34D7CCC8-B478-43CC-A7DC-05D92F1C7234}"/>
    <cellStyle name="Accent3 2 8 2" xfId="39182" xr:uid="{9AA95E4C-580F-41A5-AAE3-97DDE5F21C09}"/>
    <cellStyle name="Accent3 2 9" xfId="1453" xr:uid="{AA5AB55D-5416-420F-9F5B-3A576929CE8E}"/>
    <cellStyle name="Accent3 2 9 2" xfId="39183" xr:uid="{EA71DDFD-7D7C-4CFD-91E9-61D302B888A5}"/>
    <cellStyle name="Accent3 20" xfId="1454" xr:uid="{B0E83337-9095-47BD-87EC-230EF28F5F53}"/>
    <cellStyle name="Accent3 20 2" xfId="10900" xr:uid="{D4536231-5C42-4192-95B0-6D0C348A3CE2}"/>
    <cellStyle name="Accent3 21" xfId="1455" xr:uid="{08943BA3-D888-4E50-B856-559D79588F26}"/>
    <cellStyle name="Accent3 21 2" xfId="10936" xr:uid="{74D441CD-BEEF-4A70-B1B2-7ACBA219BAEE}"/>
    <cellStyle name="Accent3 22" xfId="1456" xr:uid="{59F6CBEB-95C7-4866-9215-2D73C0B57AC1}"/>
    <cellStyle name="Accent3 22 2" xfId="10969" xr:uid="{1A36FA80-79B4-493A-AE4D-B037A62A9CD4}"/>
    <cellStyle name="Accent3 23" xfId="11012" xr:uid="{17583849-2C86-47BD-ACB7-5A7F68693DB2}"/>
    <cellStyle name="Accent3 24" xfId="11054" xr:uid="{DE6BA1F2-9DC3-4EA1-88A7-785BC1B07CDA}"/>
    <cellStyle name="Accent3 25" xfId="11096" xr:uid="{857B93F5-9ED8-44B7-A66F-52A212BBC4B4}"/>
    <cellStyle name="Accent3 26" xfId="11138" xr:uid="{7D61D635-9E95-4641-8BE3-62B0DD0366E0}"/>
    <cellStyle name="Accent3 27" xfId="11180" xr:uid="{6F10DB0B-D3D7-4EE6-8012-345FFB97067B}"/>
    <cellStyle name="Accent3 28" xfId="11222" xr:uid="{58C7F1E3-457F-46C3-94A4-36EBD128C619}"/>
    <cellStyle name="Accent3 29" xfId="11264" xr:uid="{794CDA91-F17F-4104-99E9-AF9FEC3EC898}"/>
    <cellStyle name="Accent3 3" xfId="1457" xr:uid="{3AC64308-2528-4135-AC21-65CC03091617}"/>
    <cellStyle name="Accent3 3 10" xfId="1458" xr:uid="{A8A410DE-9102-44AB-8B83-E924BF3B23D4}"/>
    <cellStyle name="Accent3 3 11" xfId="1459" xr:uid="{42F9780B-DB10-47CD-8C7F-F0F17ECECE50}"/>
    <cellStyle name="Accent3 3 12" xfId="1460" xr:uid="{8692305A-2FEB-4C55-B23A-4194825008E8}"/>
    <cellStyle name="Accent3 3 2" xfId="1461" xr:uid="{3CD2921A-53CC-4642-AAFE-81CB9FE6271E}"/>
    <cellStyle name="Accent3 3 2 2" xfId="15998" xr:uid="{62ED820C-A3E5-4776-8279-BBBA1F167C2E}"/>
    <cellStyle name="Accent3 3 2 3" xfId="9203" xr:uid="{4A390C87-9560-42C4-8D9F-F4B132BCD639}"/>
    <cellStyle name="Accent3 3 3" xfId="1462" xr:uid="{61D3FEFF-AED3-4887-873B-9B78F847AA15}"/>
    <cellStyle name="Accent3 3 3 2" xfId="39184" xr:uid="{69DA8964-B39C-4E3C-8055-FECE8CD0B9DE}"/>
    <cellStyle name="Accent3 3 3 3" xfId="9202" xr:uid="{C30AA010-7F03-4B29-BD8B-3D81A3CF85C7}"/>
    <cellStyle name="Accent3 3 4" xfId="1463" xr:uid="{0170E365-DD2B-4E0C-B402-09ECE9371F58}"/>
    <cellStyle name="Accent3 3 4 2" xfId="9867" xr:uid="{5C198489-C086-418E-A147-FD78BBC275C4}"/>
    <cellStyle name="Accent3 3 5" xfId="1464" xr:uid="{FA3BD314-64B8-4C47-AD7A-20E9D87E5C59}"/>
    <cellStyle name="Accent3 3 5 2" xfId="39185" xr:uid="{862F1125-8905-4EBA-9133-836DAF076E16}"/>
    <cellStyle name="Accent3 3 6" xfId="1465" xr:uid="{57E9850C-6C53-4999-97C3-E9B0F7BD3A87}"/>
    <cellStyle name="Accent3 3 7" xfId="1466" xr:uid="{6FCE6049-1849-46A4-8152-D9A751832990}"/>
    <cellStyle name="Accent3 3 8" xfId="1467" xr:uid="{A8DB0ADC-F366-4196-BECA-F19B07CFDAC0}"/>
    <cellStyle name="Accent3 3 9" xfId="1468" xr:uid="{4B3EE508-604B-480B-BD0F-77CDC0079AF9}"/>
    <cellStyle name="Accent3 30" xfId="11305" xr:uid="{14DBB795-833A-455E-91A9-338588B0C890}"/>
    <cellStyle name="Accent3 31" xfId="11555" xr:uid="{D192D01D-DB2E-4A03-B9A6-7A216812C941}"/>
    <cellStyle name="Accent3 32" xfId="12479" xr:uid="{618CF8CF-9F8B-4623-83C4-FF907839CFBA}"/>
    <cellStyle name="Accent3 33" xfId="11660" xr:uid="{A43FB697-4D58-4B6C-A5BD-E42D0041AE98}"/>
    <cellStyle name="Accent3 34" xfId="12478" xr:uid="{91D1DB1F-1CA1-4873-92C9-C38731066F4D}"/>
    <cellStyle name="Accent3 35" xfId="12143" xr:uid="{95B24E12-F3F4-4401-81D8-126D03CC374F}"/>
    <cellStyle name="Accent3 36" xfId="11912" xr:uid="{FB0DCC29-FE41-41BC-BB12-89876A97D710}"/>
    <cellStyle name="Accent3 37" xfId="12348" xr:uid="{2044ED3C-7B6B-468F-9729-A2EEE954BF5E}"/>
    <cellStyle name="Accent3 38" xfId="11781" xr:uid="{10635030-1EF9-41D1-96A6-494ADB386D95}"/>
    <cellStyle name="Accent3 39" xfId="11581" xr:uid="{31A7AD41-CA65-4623-8EB4-9CC7A6FB7EA0}"/>
    <cellStyle name="Accent3 4" xfId="1469" xr:uid="{436D443D-A9FF-45E9-9BA1-179F0672750E}"/>
    <cellStyle name="Accent3 4 10" xfId="1470" xr:uid="{FD14A911-585B-4AF2-850E-9DDD8C9896A4}"/>
    <cellStyle name="Accent3 4 11" xfId="1471" xr:uid="{7E51F9E0-DAF1-4ABC-9135-0BD31E9BDE66}"/>
    <cellStyle name="Accent3 4 12" xfId="1472" xr:uid="{239738AA-5398-480C-BA08-427FB2376B53}"/>
    <cellStyle name="Accent3 4 13" xfId="9204" xr:uid="{67D3D99B-4476-432A-82C4-ED237BF2D5B9}"/>
    <cellStyle name="Accent3 4 2" xfId="1473" xr:uid="{6700744E-0C62-4DB2-AAE9-807E35A4E5AB}"/>
    <cellStyle name="Accent3 4 2 2" xfId="16026" xr:uid="{40AFD36E-2BDD-4036-B6C9-C3E83F612668}"/>
    <cellStyle name="Accent3 4 3" xfId="1474" xr:uid="{A05C276D-0875-4802-AF88-E68812364F68}"/>
    <cellStyle name="Accent3 4 3 2" xfId="39186" xr:uid="{212CF67B-E305-4B8F-91C6-F623E6D22824}"/>
    <cellStyle name="Accent3 4 3 3" xfId="14929" xr:uid="{678918E4-C9D3-4A10-9DE5-A588E2A38472}"/>
    <cellStyle name="Accent3 4 4" xfId="1475" xr:uid="{807519F0-AE98-414F-A47C-5E65F1D0ACA8}"/>
    <cellStyle name="Accent3 4 4 2" xfId="9908" xr:uid="{48B1E18C-4D35-4634-8724-5B0E18E8A2F8}"/>
    <cellStyle name="Accent3 4 5" xfId="1476" xr:uid="{8BF9556F-BEB4-4CBF-A91A-271BB6A8C17D}"/>
    <cellStyle name="Accent3 4 5 2" xfId="39187" xr:uid="{D934CCA1-2859-4320-B79D-B2A94AE19B91}"/>
    <cellStyle name="Accent3 4 6" xfId="1477" xr:uid="{282E4E50-5D5B-49BC-8F14-0813EA460E17}"/>
    <cellStyle name="Accent3 4 7" xfId="1478" xr:uid="{9E0B9A42-7F49-44CD-9406-88A35E20AE5A}"/>
    <cellStyle name="Accent3 4 8" xfId="1479" xr:uid="{9CBF3A60-BF13-4B0A-B232-2E8149BDE952}"/>
    <cellStyle name="Accent3 4 9" xfId="1480" xr:uid="{B85ADEA4-0EDB-40C7-BF92-4E0D832A57A8}"/>
    <cellStyle name="Accent3 40" xfId="12468" xr:uid="{782BBF33-0F25-4CCA-82BD-BEC5F9B6211B}"/>
    <cellStyle name="Accent3 41" xfId="12306" xr:uid="{5764D617-647F-4882-AB9D-E21DD0A58F47}"/>
    <cellStyle name="Accent3 42" xfId="11497" xr:uid="{CE15C136-73C7-48BC-8F9A-63AC8490048B}"/>
    <cellStyle name="Accent3 43" xfId="12130" xr:uid="{207A65F5-08FF-4518-85A1-9925B4B9F4F9}"/>
    <cellStyle name="Accent3 44" xfId="12622" xr:uid="{2147FB22-71FC-40CF-B3CF-1D57005FC12B}"/>
    <cellStyle name="Accent3 45" xfId="12663" xr:uid="{E54EE2FF-2B27-4EA4-B4D7-DEF71195491A}"/>
    <cellStyle name="Accent3 46" xfId="12705" xr:uid="{B8660CB0-6F70-44B1-8897-6375618D1A73}"/>
    <cellStyle name="Accent3 47" xfId="12747" xr:uid="{F810D14F-10D2-4A6E-92A0-EECAA81992D3}"/>
    <cellStyle name="Accent3 48" xfId="12789" xr:uid="{C24ACE8B-A77D-4683-B469-1DD5B797BB1E}"/>
    <cellStyle name="Accent3 49" xfId="12831" xr:uid="{5454BACC-BEEC-401B-A83A-6231CBB1A696}"/>
    <cellStyle name="Accent3 5" xfId="1481" xr:uid="{49DEF150-2AF0-4AD3-9004-DD4CC1009B0E}"/>
    <cellStyle name="Accent3 5 10" xfId="9205" xr:uid="{D438C9D0-35D6-4020-B640-F4F01886878B}"/>
    <cellStyle name="Accent3 5 2" xfId="1482" xr:uid="{E30778C8-B095-4E9C-B788-DCE564DF772F}"/>
    <cellStyle name="Accent3 5 2 2" xfId="16054" xr:uid="{C55B61F2-4E4E-485D-955B-FB5AB4503917}"/>
    <cellStyle name="Accent3 5 3" xfId="1483" xr:uid="{21311ECA-B323-4173-939C-F5E8E9507171}"/>
    <cellStyle name="Accent3 5 3 2" xfId="39188" xr:uid="{2B6AF6D8-DA70-40EC-84A0-9F4CDA9BBB5D}"/>
    <cellStyle name="Accent3 5 3 3" xfId="14959" xr:uid="{F7685790-CB6F-4073-BD93-FE44FC155C3C}"/>
    <cellStyle name="Accent3 5 4" xfId="1484" xr:uid="{1EFD25E1-68D5-4B15-8A1B-619BBEEF3D27}"/>
    <cellStyle name="Accent3 5 4 2" xfId="9949" xr:uid="{DEDB48B7-06AD-4732-8B09-EBDE9E6C7720}"/>
    <cellStyle name="Accent3 5 5" xfId="1485" xr:uid="{54F3A0F8-3E29-4EE4-BC9C-EA949AA209F3}"/>
    <cellStyle name="Accent3 5 5 2" xfId="39189" xr:uid="{6FB5D450-0211-4EE2-992B-644ED5D53294}"/>
    <cellStyle name="Accent3 5 6" xfId="1486" xr:uid="{2C52DE8D-93CE-4F84-9F96-7121CCC6B335}"/>
    <cellStyle name="Accent3 5 7" xfId="1487" xr:uid="{3C25386A-04B2-41E1-AD2D-639F4E78320D}"/>
    <cellStyle name="Accent3 5 8" xfId="1488" xr:uid="{D84F7EE8-4DD8-4458-B883-2135AA9BA6F4}"/>
    <cellStyle name="Accent3 5 9" xfId="1489" xr:uid="{A2CF9CA0-2279-4F5E-8003-F936A68788F8}"/>
    <cellStyle name="Accent3 50" xfId="12873" xr:uid="{B3F24582-B54F-4486-A736-947F5CE9F13A}"/>
    <cellStyle name="Accent3 51" xfId="12916" xr:uid="{EA2CAF7B-664E-4377-A645-3F24F3D622B6}"/>
    <cellStyle name="Accent3 52" xfId="12958" xr:uid="{34E5DAE2-950B-4EE3-AB9F-62FD31F303E9}"/>
    <cellStyle name="Accent3 53" xfId="13000" xr:uid="{E57894F9-BE57-4502-AE8A-679DD1229EF4}"/>
    <cellStyle name="Accent3 54" xfId="13043" xr:uid="{494614E9-86E8-4588-8DDD-942293256B2F}"/>
    <cellStyle name="Accent3 55" xfId="10623" xr:uid="{3B3D0B12-B8FA-493B-927D-94A44EC4097C}"/>
    <cellStyle name="Accent3 6" xfId="1490" xr:uid="{BAB909EA-78FF-4B7E-8ED7-B6B0DA8E4BC7}"/>
    <cellStyle name="Accent3 6 2" xfId="16082" xr:uid="{5FDCA2F9-3C6C-4A93-B0F6-12C19F98840E}"/>
    <cellStyle name="Accent3 6 3" xfId="14989" xr:uid="{4BB7B87B-DCED-4B11-87FA-DB03FED7FEB8}"/>
    <cellStyle name="Accent3 6 3 2" xfId="39190" xr:uid="{2007A2F3-75AB-408F-9FFF-C41578546824}"/>
    <cellStyle name="Accent3 6 4" xfId="9990" xr:uid="{08A3B02D-A869-4ECF-96D6-1A2613DF382E}"/>
    <cellStyle name="Accent3 6 5" xfId="39191" xr:uid="{57B04451-F87A-421E-97F6-3ACABE0F8512}"/>
    <cellStyle name="Accent3 6 6" xfId="9206" xr:uid="{65423BBF-1672-40AC-BB10-D947E402B354}"/>
    <cellStyle name="Accent3 7" xfId="1491" xr:uid="{C755805E-11AF-4153-8961-484422BECC41}"/>
    <cellStyle name="Accent3 7 2" xfId="16110" xr:uid="{653610A6-AEA4-49FF-9FD3-66FFF5B94319}"/>
    <cellStyle name="Accent3 7 3" xfId="15026" xr:uid="{FE04923E-9748-464F-A6C7-71E043499581}"/>
    <cellStyle name="Accent3 7 3 2" xfId="39192" xr:uid="{34CB7267-EBA5-48BF-A42F-6F587FF79871}"/>
    <cellStyle name="Accent3 7 4" xfId="10031" xr:uid="{3F018A02-CCDC-4D43-800D-C893A4929E55}"/>
    <cellStyle name="Accent3 7 5" xfId="39193" xr:uid="{918320AC-AFA7-438E-B0E6-FBB2E6B5FCDE}"/>
    <cellStyle name="Accent3 7 6" xfId="9207" xr:uid="{4BBE36A3-2CD0-45A5-A82D-CADDDEA63D57}"/>
    <cellStyle name="Accent3 8" xfId="1492" xr:uid="{0AF32974-BC50-4B0A-A825-5FFB104DA598}"/>
    <cellStyle name="Accent3 8 2" xfId="16138" xr:uid="{B3E19554-6AC2-4375-8A23-A7176186A712}"/>
    <cellStyle name="Accent3 8 3" xfId="15067" xr:uid="{35FCFD65-88BC-4734-8BAC-42B372057358}"/>
    <cellStyle name="Accent3 8 3 2" xfId="39194" xr:uid="{DBE9182C-EA03-489C-AA90-40A31DE74866}"/>
    <cellStyle name="Accent3 8 4" xfId="10073" xr:uid="{3944389D-1474-4368-9D79-8C2DB933098D}"/>
    <cellStyle name="Accent3 8 5" xfId="39195" xr:uid="{9FF09BF1-D876-4FAC-BD61-0AD5A5CF8D91}"/>
    <cellStyle name="Accent3 8 6" xfId="9208" xr:uid="{323AEEB6-ED91-4B67-9232-2438C147895A}"/>
    <cellStyle name="Accent3 9" xfId="1493" xr:uid="{6D26FE2E-AEC1-4CDF-B6A9-5DDC75784F22}"/>
    <cellStyle name="Accent3 9 2" xfId="16166" xr:uid="{B0536F2D-9289-4223-BCF0-A0EA2A4B5308}"/>
    <cellStyle name="Accent3 9 3" xfId="15111" xr:uid="{487DBFB8-068B-4E90-87C8-BA1DF6766415}"/>
    <cellStyle name="Accent3 9 3 2" xfId="39196" xr:uid="{0C0DAD29-7F45-4371-9091-9A73F218562F}"/>
    <cellStyle name="Accent3 9 4" xfId="10115" xr:uid="{2E2CD534-383D-4476-B00E-E2B33572D4FE}"/>
    <cellStyle name="Accent3 9 5" xfId="39197" xr:uid="{275EAA68-75EA-4942-8578-074D6F5BACAC}"/>
    <cellStyle name="Accent3 9 6" xfId="9209" xr:uid="{9ABDE662-1703-4868-AC60-1287D68772CB}"/>
    <cellStyle name="Accent4" xfId="27" builtinId="41" customBuiltin="1"/>
    <cellStyle name="Accent4 10" xfId="1494" xr:uid="{EEB71CFD-3807-42C8-B870-0D57290427EA}"/>
    <cellStyle name="Accent4 10 2" xfId="16196" xr:uid="{4ECC83F3-59C0-4C4D-A458-050ABBDDEBF5}"/>
    <cellStyle name="Accent4 10 3" xfId="15153" xr:uid="{DB9FA2C0-8CD9-444E-902D-57958BCB1096}"/>
    <cellStyle name="Accent4 10 3 2" xfId="39198" xr:uid="{B5126186-5B47-474B-A11D-943811A5629A}"/>
    <cellStyle name="Accent4 10 4" xfId="10161" xr:uid="{6DE50962-FFF3-4430-9983-10EE63AB434C}"/>
    <cellStyle name="Accent4 10 5" xfId="39199" xr:uid="{806C41EC-77C2-42BA-8D7F-3F7AEFDCC0C0}"/>
    <cellStyle name="Accent4 10 6" xfId="9210" xr:uid="{BA4E532E-CE5E-48BC-9930-9403F30D8C84}"/>
    <cellStyle name="Accent4 11" xfId="1495" xr:uid="{2684658F-7C96-47FC-B979-54B71F00E6F7}"/>
    <cellStyle name="Accent4 11 2" xfId="10203" xr:uid="{0D5B3645-C329-4D5C-BE5F-29112ADDCD44}"/>
    <cellStyle name="Accent4 11 3" xfId="39200" xr:uid="{1F068E9D-DDFF-4807-868A-A4EE4201CA5D}"/>
    <cellStyle name="Accent4 11 4" xfId="39201" xr:uid="{8C6FF196-AE8A-4405-A3AB-B3DA28E4F282}"/>
    <cellStyle name="Accent4 11 5" xfId="39202" xr:uid="{29242C0B-8BED-4B18-9C8D-B05A7624E836}"/>
    <cellStyle name="Accent4 11 6" xfId="39203" xr:uid="{9A7B10D7-E1EE-45A1-95BA-2D1AD032BDC6}"/>
    <cellStyle name="Accent4 11 7" xfId="9211" xr:uid="{E2274CD3-8845-433C-B724-4E05D1CC39FA}"/>
    <cellStyle name="Accent4 12" xfId="1496" xr:uid="{D2AE1823-C693-4A13-B25F-9635B66CD7DE}"/>
    <cellStyle name="Accent4 12 2" xfId="10245" xr:uid="{9E751EF7-83FB-4F60-87E7-BD960BF90C39}"/>
    <cellStyle name="Accent4 12 3" xfId="39204" xr:uid="{A0237A24-2AD4-412F-9654-4F43BE6866A2}"/>
    <cellStyle name="Accent4 12 4" xfId="39205" xr:uid="{12CD2A7A-F8AB-4FA5-9692-932E36A0B56D}"/>
    <cellStyle name="Accent4 12 5" xfId="39206" xr:uid="{5F91769C-9362-4050-95EA-8536531BA263}"/>
    <cellStyle name="Accent4 12 6" xfId="39207" xr:uid="{A0BAFB70-85E5-4646-B829-238DB3882435}"/>
    <cellStyle name="Accent4 12 7" xfId="9212" xr:uid="{778D7644-7FAC-47C7-8351-79575CFE6B7F}"/>
    <cellStyle name="Accent4 13" xfId="1497" xr:uid="{60029162-A35E-4445-91E3-30FB24D5C4A2}"/>
    <cellStyle name="Accent4 13 2" xfId="10287" xr:uid="{ECA9ED6F-CA83-479F-B08E-2D0C05867F6A}"/>
    <cellStyle name="Accent4 13 3" xfId="39208" xr:uid="{AC3E3639-D44E-4504-A096-302A436B11C7}"/>
    <cellStyle name="Accent4 13 4" xfId="39209" xr:uid="{7157B0F1-563C-4366-9178-1ACF113BDEB6}"/>
    <cellStyle name="Accent4 13 5" xfId="39210" xr:uid="{41E3F4B7-3996-4063-83BA-CF3B6AA92BB0}"/>
    <cellStyle name="Accent4 13 6" xfId="39211" xr:uid="{870B5FAF-FB8F-4032-8517-4449A8363F01}"/>
    <cellStyle name="Accent4 13 7" xfId="9213" xr:uid="{B06254D8-F64D-475C-9B63-113DE2F7141E}"/>
    <cellStyle name="Accent4 14" xfId="1498" xr:uid="{B945158A-9999-4654-AF3B-2F2D771A51FC}"/>
    <cellStyle name="Accent4 14 2" xfId="10329" xr:uid="{5396157F-F871-44F8-93E6-82646962F2D7}"/>
    <cellStyle name="Accent4 14 3" xfId="39212" xr:uid="{5BB54974-1148-4F41-8053-FD0E8A887BB1}"/>
    <cellStyle name="Accent4 14 4" xfId="39213" xr:uid="{77D7A2F2-F03A-4661-8978-7B51893E52FB}"/>
    <cellStyle name="Accent4 14 5" xfId="39214" xr:uid="{6A20E0AC-C6B3-4FF0-B7EA-8EB95FF23042}"/>
    <cellStyle name="Accent4 14 6" xfId="39215" xr:uid="{D44E75FA-F954-4EF0-A15E-A5B7730939E6}"/>
    <cellStyle name="Accent4 14 7" xfId="9214" xr:uid="{8688EDC8-3C41-4673-BC9A-5A1A1BFBE372}"/>
    <cellStyle name="Accent4 15" xfId="1499" xr:uid="{7C7569D9-4CB6-407D-9C50-4F64D79B24E2}"/>
    <cellStyle name="Accent4 15 2" xfId="10695" xr:uid="{38F6ABF4-D632-482C-809E-425CD2AFA77E}"/>
    <cellStyle name="Accent4 15 2 2" xfId="39216" xr:uid="{47CFA103-B428-40C1-B3C2-0618810BAD5C}"/>
    <cellStyle name="Accent4 15 3" xfId="13119" xr:uid="{56F4D7EA-DAF9-431A-A0A3-CCD8EE84C2BC}"/>
    <cellStyle name="Accent4 15 4" xfId="9215" xr:uid="{0E953567-18BC-4E3A-A546-6B8C27BA9E87}"/>
    <cellStyle name="Accent4 16" xfId="1500" xr:uid="{500AA0A4-231D-4AC7-8D7F-7CBA30D13BB8}"/>
    <cellStyle name="Accent4 16 2" xfId="10737" xr:uid="{B988AD7B-0343-41CB-9C26-2344C9A4A0A7}"/>
    <cellStyle name="Accent4 16 2 2" xfId="39217" xr:uid="{5A3DA7B3-E358-426F-A6AC-0BBD90E962E9}"/>
    <cellStyle name="Accent4 16 3" xfId="13160" xr:uid="{3128441E-2C7A-4789-AE47-2C10A34B1A51}"/>
    <cellStyle name="Accent4 16 4" xfId="9216" xr:uid="{23BADB52-A69D-46A8-904C-FAB708601E92}"/>
    <cellStyle name="Accent4 17" xfId="1501" xr:uid="{99B2D01A-F8B9-41B7-873B-9EC93CEFCA54}"/>
    <cellStyle name="Accent4 17 2" xfId="10780" xr:uid="{77AC5580-E8C0-453D-A0F7-DB07EB716EFB}"/>
    <cellStyle name="Accent4 17 2 2" xfId="39218" xr:uid="{441896D9-5442-4C8A-9D7B-8CD930A84A21}"/>
    <cellStyle name="Accent4 17 3" xfId="9217" xr:uid="{CF7B0719-AAEA-4B87-AE76-2CDDE04A03DA}"/>
    <cellStyle name="Accent4 18" xfId="1502" xr:uid="{7DC56647-57CE-444A-9B60-9663CF1FDC18}"/>
    <cellStyle name="Accent4 18 2" xfId="10822" xr:uid="{E4C0D294-174F-4058-9450-F0CF0FD5DBCC}"/>
    <cellStyle name="Accent4 18 2 2" xfId="39219" xr:uid="{A709298B-B204-42BC-9EFB-F99BA7B00E94}"/>
    <cellStyle name="Accent4 18 3" xfId="9218" xr:uid="{F70FABD3-778E-4265-80B5-BA8CCD8CCE83}"/>
    <cellStyle name="Accent4 19" xfId="1503" xr:uid="{4458AAA9-1BDC-4A70-8D98-9081E97A7E48}"/>
    <cellStyle name="Accent4 19 2" xfId="10863" xr:uid="{E17E0CFE-17E9-48E7-9D20-C3A8A7F67E9C}"/>
    <cellStyle name="Accent4 19 2 2" xfId="39220" xr:uid="{B6B407FC-1799-4370-A353-F31A6F44B366}"/>
    <cellStyle name="Accent4 19 3" xfId="9219" xr:uid="{F177AE49-69B1-4D77-82D5-91ABBF6A0A1E}"/>
    <cellStyle name="Accent4 2" xfId="1504" xr:uid="{8AA5B930-B776-4048-A7FE-C9D45E77E7F0}"/>
    <cellStyle name="Accent4 2 10" xfId="1505" xr:uid="{5640DCA9-870F-4E7B-8DCA-EB9E3D7E5B03}"/>
    <cellStyle name="Accent4 2 10 2" xfId="39221" xr:uid="{DC407A0F-FD5E-482A-8A82-11C71736CB35}"/>
    <cellStyle name="Accent4 2 11" xfId="1506" xr:uid="{C9793A99-1C7D-43B3-BCED-49E52063E0F9}"/>
    <cellStyle name="Accent4 2 11 2" xfId="39222" xr:uid="{8211C3E6-D6EC-4E6D-9EEC-46B94044FA69}"/>
    <cellStyle name="Accent4 2 12" xfId="1507" xr:uid="{B099F590-99EA-45E1-9397-22CF91CCD0D2}"/>
    <cellStyle name="Accent4 2 12 2" xfId="39223" xr:uid="{57E6C826-D4E0-425F-A567-9C503C0B7ACB}"/>
    <cellStyle name="Accent4 2 13" xfId="39224" xr:uid="{18963661-9C05-4375-BE7F-F849E6825214}"/>
    <cellStyle name="Accent4 2 14" xfId="39225" xr:uid="{17EEFDE9-72BA-46F9-BD1B-60EE22EEDC59}"/>
    <cellStyle name="Accent4 2 15" xfId="39226" xr:uid="{958A7A3A-C119-4813-A41E-F99D7EF77146}"/>
    <cellStyle name="Accent4 2 16" xfId="39227" xr:uid="{FCA8AD33-D857-49FB-88F0-73C50D88B9B5}"/>
    <cellStyle name="Accent4 2 2" xfId="1508" xr:uid="{0D9EA164-8043-4000-A8FC-8F29D9E3C7BE}"/>
    <cellStyle name="Accent4 2 2 2" xfId="11342" xr:uid="{080D2389-A1BC-476C-ABDD-61EB22588F1D}"/>
    <cellStyle name="Accent4 2 2 2 2" xfId="11388" xr:uid="{2037792A-16D7-4881-A175-2CC4F5396289}"/>
    <cellStyle name="Accent4 2 2 2 3" xfId="13243" xr:uid="{D27CE990-C029-4C0E-B486-C179D5A60092}"/>
    <cellStyle name="Accent4 2 2 3" xfId="11550" xr:uid="{B2C7C47A-9D36-415C-AC64-715728E6825D}"/>
    <cellStyle name="Accent4 2 2 4" xfId="13193" xr:uid="{16DFED7E-70ED-48E9-9ABC-3AB41AD7570D}"/>
    <cellStyle name="Accent4 2 2 4 2" xfId="39228" xr:uid="{2FEE0B5A-E41D-4C13-BF93-FEE5322ADF72}"/>
    <cellStyle name="Accent4 2 2 5" xfId="9829" xr:uid="{FB81078B-B3A8-42FC-986F-23170F412289}"/>
    <cellStyle name="Accent4 2 2 6" xfId="9220" xr:uid="{D5208905-E011-4284-85C2-53EE765BC6EA}"/>
    <cellStyle name="Accent4 2 3" xfId="1509" xr:uid="{05C37FCB-A978-46C2-886C-50356EE1D8A4}"/>
    <cellStyle name="Accent4 2 3 2" xfId="12069" xr:uid="{2AEA78AD-D1E3-4A2A-B96D-DC3949F7B784}"/>
    <cellStyle name="Accent4 2 3 2 2" xfId="39229" xr:uid="{A297801E-4F11-44F9-882E-32E98AA58A3D}"/>
    <cellStyle name="Accent4 2 3 3" xfId="13292" xr:uid="{EAF0D312-248F-4AF3-82F7-C7300E36F013}"/>
    <cellStyle name="Accent4 2 3 4" xfId="10385" xr:uid="{38F119BF-870B-448C-9440-73BABF5DFD58}"/>
    <cellStyle name="Accent4 2 4" xfId="1510" xr:uid="{B39B6813-2FA1-47FD-B8D9-BBDD525CAF73}"/>
    <cellStyle name="Accent4 2 4 2" xfId="10440" xr:uid="{EBA9F86F-5B36-47D9-9EC3-426C1B7A476F}"/>
    <cellStyle name="Accent4 2 5" xfId="1511" xr:uid="{0370613B-C776-4DDD-9B70-281316A922AE}"/>
    <cellStyle name="Accent4 2 5 2" xfId="39230" xr:uid="{1A60D7F2-B3E2-426F-A5FC-2DFBE47B9E1F}"/>
    <cellStyle name="Accent4 2 5 3" xfId="10626" xr:uid="{77A6492F-270F-4F39-92A0-6F3B8B20462D}"/>
    <cellStyle name="Accent4 2 6" xfId="1512" xr:uid="{196E5F5E-3E5D-4C36-9FE9-F02869AA3639}"/>
    <cellStyle name="Accent4 2 6 2" xfId="39231" xr:uid="{CB1788AD-38FF-4FB7-8EB4-D17D86F9449E}"/>
    <cellStyle name="Accent4 2 7" xfId="1513" xr:uid="{B7A05242-2B8B-436A-B1C7-E896276228F8}"/>
    <cellStyle name="Accent4 2 7 2" xfId="39232" xr:uid="{C614201F-1E50-4B65-8752-7939024CA19C}"/>
    <cellStyle name="Accent4 2 8" xfId="1514" xr:uid="{E2C3F6B8-3E73-4CA0-BB60-8BB486CF16C2}"/>
    <cellStyle name="Accent4 2 8 2" xfId="39233" xr:uid="{5D7FB6E3-CA22-40AE-822C-6519B6AC3C81}"/>
    <cellStyle name="Accent4 2 9" xfId="1515" xr:uid="{A3912059-C79A-411A-A3CC-6B41CF733621}"/>
    <cellStyle name="Accent4 2 9 2" xfId="39234" xr:uid="{DDB8B7F7-A4B1-4B9A-8F0B-8EE68BA1D38B}"/>
    <cellStyle name="Accent4 20" xfId="1516" xr:uid="{775B47A5-22D9-468D-8D38-06FDA2743CEF}"/>
    <cellStyle name="Accent4 20 2" xfId="10904" xr:uid="{555F517C-2368-40FD-A2F7-6BEF0102998F}"/>
    <cellStyle name="Accent4 21" xfId="1517" xr:uid="{24D7709F-CABE-49AF-9B69-5CF176675C7D}"/>
    <cellStyle name="Accent4 21 2" xfId="10938" xr:uid="{8F6585B6-9817-464C-95DF-81CF4D3966A4}"/>
    <cellStyle name="Accent4 22" xfId="1518" xr:uid="{EFB6DBC9-71A9-440B-AB6C-4FA21120AA78}"/>
    <cellStyle name="Accent4 22 2" xfId="10973" xr:uid="{0C994617-5C03-4F95-A767-5914B4A88AF6}"/>
    <cellStyle name="Accent4 23" xfId="11016" xr:uid="{47B411EB-E4DD-4496-AFB5-066FB17D77FF}"/>
    <cellStyle name="Accent4 24" xfId="11058" xr:uid="{2B8CE7CB-B38F-4D5E-A163-911A495C7789}"/>
    <cellStyle name="Accent4 25" xfId="11100" xr:uid="{05C08241-2C59-488E-AE8B-2FCC26FEDDF4}"/>
    <cellStyle name="Accent4 26" xfId="11142" xr:uid="{FE84AEC9-0892-4FCC-9A72-C936AEF08670}"/>
    <cellStyle name="Accent4 27" xfId="11184" xr:uid="{8F8C982D-3110-474D-84A5-65C9E615A0A7}"/>
    <cellStyle name="Accent4 28" xfId="11226" xr:uid="{E6B1FCFE-6CBC-440B-BDAB-B552D264F98A}"/>
    <cellStyle name="Accent4 29" xfId="11268" xr:uid="{BBA6F667-9A80-4F96-A52E-C2B012829C24}"/>
    <cellStyle name="Accent4 3" xfId="1519" xr:uid="{18968B90-A745-428B-B85D-3EA137B882AF}"/>
    <cellStyle name="Accent4 3 10" xfId="1520" xr:uid="{F656AD56-F8C1-4B84-B26F-C6D5F8EA5EA7}"/>
    <cellStyle name="Accent4 3 11" xfId="1521" xr:uid="{9E13AF45-B0F3-495F-8C53-1F4D37C267FB}"/>
    <cellStyle name="Accent4 3 12" xfId="1522" xr:uid="{6EA125BA-0005-4BFB-8375-D3DD7E33E5DE}"/>
    <cellStyle name="Accent4 3 2" xfId="1523" xr:uid="{7F185479-7215-489E-ADE0-E01B8CBD6221}"/>
    <cellStyle name="Accent4 3 2 2" xfId="16000" xr:uid="{CDAA623E-5CE6-4141-80B6-9477F30F3572}"/>
    <cellStyle name="Accent4 3 2 3" xfId="9222" xr:uid="{008FCD0A-E634-4250-A03F-71832A83D70F}"/>
    <cellStyle name="Accent4 3 3" xfId="1524" xr:uid="{4EE1981F-9B9B-42DE-B933-10885A5078AB}"/>
    <cellStyle name="Accent4 3 3 2" xfId="39235" xr:uid="{0B834F26-677F-40A8-93CE-4316D428E0FB}"/>
    <cellStyle name="Accent4 3 3 3" xfId="9221" xr:uid="{D697E924-2A13-425D-A029-0DE0102DEEFF}"/>
    <cellStyle name="Accent4 3 4" xfId="1525" xr:uid="{E2040DF6-7F15-4144-AF1B-4202FD6502C4}"/>
    <cellStyle name="Accent4 3 4 2" xfId="9871" xr:uid="{CF4D29B5-F051-41EC-BA46-A986A1F7B82E}"/>
    <cellStyle name="Accent4 3 5" xfId="1526" xr:uid="{B9B39F0B-4F03-4CD0-A619-87B911BAF99D}"/>
    <cellStyle name="Accent4 3 5 2" xfId="39236" xr:uid="{9AAE1E9E-7862-4CDD-BB30-B5F0CD8DEA67}"/>
    <cellStyle name="Accent4 3 6" xfId="1527" xr:uid="{86F95AC6-A3B8-43ED-845B-18F7602F289C}"/>
    <cellStyle name="Accent4 3 7" xfId="1528" xr:uid="{7A9E1C57-A7A2-4C9B-A2FC-C4619F3D4B2D}"/>
    <cellStyle name="Accent4 3 8" xfId="1529" xr:uid="{099B1D2A-EDF7-43CD-8801-943CCE4E1B14}"/>
    <cellStyle name="Accent4 3 9" xfId="1530" xr:uid="{6818C498-9EB8-4113-B5CC-C0CEA9FEACAC}"/>
    <cellStyle name="Accent4 30" xfId="11309" xr:uid="{46CAEFB9-9F99-41C4-B25A-723435D98499}"/>
    <cellStyle name="Accent4 31" xfId="11456" xr:uid="{DA0726CD-7ACD-47BD-9BBB-A6A0DADA6486}"/>
    <cellStyle name="Accent4 32" xfId="12352" xr:uid="{48A78979-0C6D-419B-B812-ABD2C9EF6454}"/>
    <cellStyle name="Accent4 33" xfId="11436" xr:uid="{0171B74D-CF11-419C-95D2-77A68F06FE96}"/>
    <cellStyle name="Accent4 34" xfId="12351" xr:uid="{932A6834-7089-49D0-A333-9D791F37C4E1}"/>
    <cellStyle name="Accent4 35" xfId="12566" xr:uid="{1083D06E-08F6-4010-98D7-C2E7F2C082B1}"/>
    <cellStyle name="Accent4 36" xfId="12109" xr:uid="{64E81E26-DD8F-4B3C-B351-57C6FEA831D8}"/>
    <cellStyle name="Accent4 37" xfId="12220" xr:uid="{FCF33671-657B-4546-9005-8D93CB859CAD}"/>
    <cellStyle name="Accent4 38" xfId="11972" xr:uid="{0EA3EEAE-0844-46D6-A5A3-D5C7270BC082}"/>
    <cellStyle name="Accent4 39" xfId="12156" xr:uid="{977DFA9A-6E03-4522-8645-7E437A0D4C0C}"/>
    <cellStyle name="Accent4 4" xfId="1531" xr:uid="{990E8C08-5CA1-4FE9-8856-0AC6E9C47A03}"/>
    <cellStyle name="Accent4 4 10" xfId="1532" xr:uid="{F695598F-A199-4C6E-A00F-3BB59B2C8DC7}"/>
    <cellStyle name="Accent4 4 11" xfId="1533" xr:uid="{53739C35-9F39-427E-904A-707ECF766D7D}"/>
    <cellStyle name="Accent4 4 12" xfId="1534" xr:uid="{755DEA94-C921-4DDA-9160-FE1280C29B1D}"/>
    <cellStyle name="Accent4 4 13" xfId="9223" xr:uid="{AFC3883C-97E8-4A0B-97E2-953616E565DC}"/>
    <cellStyle name="Accent4 4 2" xfId="1535" xr:uid="{D5A016A6-11F2-4D14-90AE-DEA950814DEB}"/>
    <cellStyle name="Accent4 4 2 2" xfId="16028" xr:uid="{E8A1CCC6-063F-471D-8581-715CD1DD2F1A}"/>
    <cellStyle name="Accent4 4 3" xfId="1536" xr:uid="{A607837A-6140-4934-B235-7E0727D1F848}"/>
    <cellStyle name="Accent4 4 3 2" xfId="39237" xr:uid="{D5CB9E68-3472-44D2-8231-C841A95C7D98}"/>
    <cellStyle name="Accent4 4 3 3" xfId="14928" xr:uid="{AEC9C030-1DF0-49B9-B754-C695F01EF04A}"/>
    <cellStyle name="Accent4 4 4" xfId="1537" xr:uid="{C3F5E40A-0534-4C25-A6F5-81503D03C4F0}"/>
    <cellStyle name="Accent4 4 4 2" xfId="9912" xr:uid="{562630B8-6E33-4109-8A29-021DBEE93D42}"/>
    <cellStyle name="Accent4 4 5" xfId="1538" xr:uid="{0E7842AA-C8B6-4FEB-ACB7-82970BF50CAF}"/>
    <cellStyle name="Accent4 4 5 2" xfId="39238" xr:uid="{CC6A215B-775F-4794-8E32-58168510C830}"/>
    <cellStyle name="Accent4 4 6" xfId="1539" xr:uid="{E58DCDCC-5601-4E4E-80FF-6A798436B7DA}"/>
    <cellStyle name="Accent4 4 7" xfId="1540" xr:uid="{FB33BEBC-B631-4DB6-8AA9-02BAFA48C42D}"/>
    <cellStyle name="Accent4 4 8" xfId="1541" xr:uid="{C81EBECE-535F-479F-81DA-096980AE3381}"/>
    <cellStyle name="Accent4 4 9" xfId="1542" xr:uid="{16838CD6-DF03-4E02-A716-40C811B07A4D}"/>
    <cellStyle name="Accent4 40" xfId="12339" xr:uid="{A8401C80-3268-484E-BA6C-BF6E10230799}"/>
    <cellStyle name="Accent4 41" xfId="12122" xr:uid="{1C6A5F8C-C49B-4617-8FD6-B1C0346E522F}"/>
    <cellStyle name="Accent4 42" xfId="12522" xr:uid="{2477E8FA-5D4C-47BE-A85A-C65941FEE579}"/>
    <cellStyle name="Accent4 43" xfId="11797" xr:uid="{E9AAE928-644C-4430-AA4E-9D34D73B0907}"/>
    <cellStyle name="Accent4 44" xfId="12626" xr:uid="{716881A3-FD59-42F4-BD04-03E4BE5B156E}"/>
    <cellStyle name="Accent4 45" xfId="12667" xr:uid="{408459B5-CF3F-4E52-A998-5206739C774C}"/>
    <cellStyle name="Accent4 46" xfId="12709" xr:uid="{C194921D-A12F-489A-842D-34C40178DF7B}"/>
    <cellStyle name="Accent4 47" xfId="12751" xr:uid="{B3975149-8271-40CD-A1BF-3EAA579DD255}"/>
    <cellStyle name="Accent4 48" xfId="12793" xr:uid="{7CDA5A2E-90F9-4168-B155-0714814922F3}"/>
    <cellStyle name="Accent4 49" xfId="12835" xr:uid="{2FB6AA07-8124-42C6-8080-705993B8C613}"/>
    <cellStyle name="Accent4 5" xfId="1543" xr:uid="{58F65540-60E1-4085-A20A-7C1FE8021B56}"/>
    <cellStyle name="Accent4 5 10" xfId="9224" xr:uid="{4DBF5852-81DE-41BB-89B3-A70FAF599FCA}"/>
    <cellStyle name="Accent4 5 2" xfId="1544" xr:uid="{2BAC13FA-F8AD-47DC-86F9-1FFA071BF6E4}"/>
    <cellStyle name="Accent4 5 2 2" xfId="16056" xr:uid="{3FC48B73-D12E-4996-A4E8-C24794BAEAF5}"/>
    <cellStyle name="Accent4 5 3" xfId="1545" xr:uid="{A82D2B2A-B749-4302-BC2F-8F3295A80BDA}"/>
    <cellStyle name="Accent4 5 3 2" xfId="39239" xr:uid="{558DE263-4D75-46E7-A754-5FFFE1A6156C}"/>
    <cellStyle name="Accent4 5 3 3" xfId="14958" xr:uid="{717E3A54-F0A8-4DB2-BA7D-F7D3255B4624}"/>
    <cellStyle name="Accent4 5 4" xfId="1546" xr:uid="{32A706AD-7028-42E5-A06F-C6AC8FF1390C}"/>
    <cellStyle name="Accent4 5 4 2" xfId="9953" xr:uid="{9AF54F04-6B03-4E5C-8E74-7E6F29ACDF1F}"/>
    <cellStyle name="Accent4 5 5" xfId="1547" xr:uid="{FDB8A3CE-F334-4B98-9ECF-8754C8F5AEE9}"/>
    <cellStyle name="Accent4 5 5 2" xfId="39240" xr:uid="{1A13F9DA-47DA-4E1E-9E05-F885E8BC7709}"/>
    <cellStyle name="Accent4 5 6" xfId="1548" xr:uid="{29FF30A2-3EA3-4E57-9C7E-406943F63597}"/>
    <cellStyle name="Accent4 5 7" xfId="1549" xr:uid="{E487D9E7-AED4-4CD3-9854-CB0620D550C6}"/>
    <cellStyle name="Accent4 5 8" xfId="1550" xr:uid="{F5B04EF7-1CB3-4990-862F-98E2563FA7B4}"/>
    <cellStyle name="Accent4 5 9" xfId="1551" xr:uid="{84FE4AA1-1EDE-479C-A12A-6C9664546A02}"/>
    <cellStyle name="Accent4 50" xfId="12877" xr:uid="{BE9EA04B-5F5A-4288-8E25-15C0195563EC}"/>
    <cellStyle name="Accent4 51" xfId="12920" xr:uid="{D1591101-94FE-43D6-A369-6A54D4A9A188}"/>
    <cellStyle name="Accent4 52" xfId="12962" xr:uid="{16A61DE0-EA50-4585-B3E6-569D54EAF287}"/>
    <cellStyle name="Accent4 53" xfId="13004" xr:uid="{990FE43F-4D2A-45C2-8454-16D6C6AE8417}"/>
    <cellStyle name="Accent4 54" xfId="13047" xr:uid="{2E029EF1-00A6-4D43-8A53-2CEC064B79DF}"/>
    <cellStyle name="Accent4 55" xfId="10600" xr:uid="{B017F1BF-3672-4AC4-AD1D-EF340EFEDBB8}"/>
    <cellStyle name="Accent4 6" xfId="1552" xr:uid="{06F728F4-584C-4D64-87EE-8C0DA720588F}"/>
    <cellStyle name="Accent4 6 2" xfId="16084" xr:uid="{8A87169C-B057-4B7A-9FA4-5FFDD6AC209D}"/>
    <cellStyle name="Accent4 6 3" xfId="14988" xr:uid="{D527E669-72AA-4144-AC1C-419BBF943490}"/>
    <cellStyle name="Accent4 6 3 2" xfId="39241" xr:uid="{DAED9122-DB9B-4DC4-B73E-7A8EF2CE29B6}"/>
    <cellStyle name="Accent4 6 4" xfId="9994" xr:uid="{80789C70-AB18-40DF-AACD-F7C38D2E7EB8}"/>
    <cellStyle name="Accent4 6 5" xfId="39242" xr:uid="{60C15580-24DC-43A9-A43B-0214DFB64D8D}"/>
    <cellStyle name="Accent4 6 6" xfId="9225" xr:uid="{C066301C-497C-487C-8131-5C6FF6E3C452}"/>
    <cellStyle name="Accent4 7" xfId="1553" xr:uid="{B2F1DCDC-6A9B-4FC7-90EA-8D38A8ED6B33}"/>
    <cellStyle name="Accent4 7 2" xfId="16112" xr:uid="{D2CA6919-79AC-40FC-8117-B60AC860C7D2}"/>
    <cellStyle name="Accent4 7 3" xfId="15025" xr:uid="{8D23FB97-9F35-4320-BA44-7C80770BEDA0}"/>
    <cellStyle name="Accent4 7 3 2" xfId="39243" xr:uid="{0F68D18F-4849-463E-B48B-38E00DCAD031}"/>
    <cellStyle name="Accent4 7 4" xfId="10035" xr:uid="{636C0A38-9C6D-4628-8464-02B574A39786}"/>
    <cellStyle name="Accent4 7 5" xfId="39244" xr:uid="{43B21F77-F4F9-44F5-A39E-0E8EBB34352B}"/>
    <cellStyle name="Accent4 7 6" xfId="9226" xr:uid="{915D6C6F-8A1F-47AC-91F9-64DAAA5B3B78}"/>
    <cellStyle name="Accent4 8" xfId="1554" xr:uid="{11D7C2AA-D5E7-454D-B36F-F82BC654F325}"/>
    <cellStyle name="Accent4 8 2" xfId="16140" xr:uid="{87678065-9F37-4BF1-90D5-30F375CE7BB3}"/>
    <cellStyle name="Accent4 8 3" xfId="15065" xr:uid="{E4A29620-3684-4A14-A720-B41EBB2A7046}"/>
    <cellStyle name="Accent4 8 3 2" xfId="39245" xr:uid="{F7F659D6-B275-4845-BD44-ECEDA1FD146A}"/>
    <cellStyle name="Accent4 8 4" xfId="10077" xr:uid="{30EC87FF-0B45-42EF-BF7B-E47A33052481}"/>
    <cellStyle name="Accent4 8 5" xfId="39246" xr:uid="{A835DDC6-5A9D-409D-8CCB-F0005AF62C17}"/>
    <cellStyle name="Accent4 8 6" xfId="9227" xr:uid="{E551F8FE-B611-4DB8-AF29-A9B47A5E0E39}"/>
    <cellStyle name="Accent4 9" xfId="1555" xr:uid="{4A9174E5-64AB-4E3D-B3AD-CC8AA6CD1B84}"/>
    <cellStyle name="Accent4 9 2" xfId="16168" xr:uid="{94DD4919-ADB1-4882-AACD-B20AA4A7877D}"/>
    <cellStyle name="Accent4 9 3" xfId="15110" xr:uid="{1A5F62CC-A077-483C-944F-A7149529365C}"/>
    <cellStyle name="Accent4 9 3 2" xfId="39247" xr:uid="{722AE06C-AF77-42D4-90EF-01EA1E176754}"/>
    <cellStyle name="Accent4 9 4" xfId="10119" xr:uid="{5B223A0E-0513-4949-BD97-66BFB1E896B6}"/>
    <cellStyle name="Accent4 9 5" xfId="39248" xr:uid="{C1A01163-6B8F-4928-8DAB-5FBB17F44475}"/>
    <cellStyle name="Accent4 9 6" xfId="9228" xr:uid="{978E9BF7-F86C-4E0E-BF41-4C48494DA1D6}"/>
    <cellStyle name="Accent5" xfId="30" builtinId="45" customBuiltin="1"/>
    <cellStyle name="Accent5 10" xfId="1556" xr:uid="{A1CC7766-09EA-4338-84FB-FEE6B17D9E14}"/>
    <cellStyle name="Accent5 10 2" xfId="16198" xr:uid="{7F4190E4-DB12-4707-911C-F12F224DFFCE}"/>
    <cellStyle name="Accent5 10 3" xfId="15151" xr:uid="{F795B749-23BA-4B20-BD3F-E9C67A73B8DE}"/>
    <cellStyle name="Accent5 10 3 2" xfId="39249" xr:uid="{CAE403DA-8AE0-443B-8A1C-47966C64D01A}"/>
    <cellStyle name="Accent5 10 4" xfId="10165" xr:uid="{FB59BD36-86E9-429B-8AD7-6B5E97A4C6DA}"/>
    <cellStyle name="Accent5 10 5" xfId="39250" xr:uid="{91695C62-B1D5-4CE1-A39D-10E9A393B54C}"/>
    <cellStyle name="Accent5 10 6" xfId="9229" xr:uid="{69661169-A933-44E0-A6DD-39283595D103}"/>
    <cellStyle name="Accent5 11" xfId="1557" xr:uid="{0B1C1ABA-E7E3-4F60-ACD7-4CCBC6871645}"/>
    <cellStyle name="Accent5 11 2" xfId="10207" xr:uid="{9D12D038-2B4D-4F44-B338-EFF1B7B2919D}"/>
    <cellStyle name="Accent5 11 3" xfId="39251" xr:uid="{AD5C543E-FBF3-4B26-8A7E-C526CCF38BF0}"/>
    <cellStyle name="Accent5 11 4" xfId="39252" xr:uid="{95DDB2D6-F206-4862-A790-EB8F4A883834}"/>
    <cellStyle name="Accent5 11 5" xfId="39253" xr:uid="{468DC3D3-81E5-4039-9A1D-A43AB8D99BF8}"/>
    <cellStyle name="Accent5 11 6" xfId="39254" xr:uid="{FC652D90-1C67-42EA-AACE-CC74C7234CD3}"/>
    <cellStyle name="Accent5 11 7" xfId="9230" xr:uid="{F8B1B5EC-E934-4E0C-91BF-87295DBED33D}"/>
    <cellStyle name="Accent5 12" xfId="1558" xr:uid="{501714FF-93A9-4420-9979-330AC5B7403B}"/>
    <cellStyle name="Accent5 12 2" xfId="10249" xr:uid="{82CCDDDE-62BE-4EC8-9B40-38A253E1B47F}"/>
    <cellStyle name="Accent5 12 3" xfId="39255" xr:uid="{8275EC80-5CEB-4176-B8DE-C21CD7C81935}"/>
    <cellStyle name="Accent5 12 4" xfId="39256" xr:uid="{AC94B3CC-3A94-4335-B5ED-7EBF21B0F67F}"/>
    <cellStyle name="Accent5 12 5" xfId="39257" xr:uid="{9397188C-97AC-472F-BB9F-5C06672ECA58}"/>
    <cellStyle name="Accent5 12 6" xfId="39258" xr:uid="{638FD43A-BA37-44D3-BCD6-B1D8F4419525}"/>
    <cellStyle name="Accent5 12 7" xfId="9231" xr:uid="{907BCB64-3707-45E1-911B-43DA0DB7E42D}"/>
    <cellStyle name="Accent5 13" xfId="1559" xr:uid="{05B24C25-F663-4592-BA31-81D7EAEE7A87}"/>
    <cellStyle name="Accent5 13 2" xfId="10291" xr:uid="{6ED99F9C-A089-473C-9899-C1B8833E2794}"/>
    <cellStyle name="Accent5 13 3" xfId="39259" xr:uid="{AC8905EF-B2C0-48D3-96E7-50C8DC07AA01}"/>
    <cellStyle name="Accent5 13 4" xfId="39260" xr:uid="{E4C73804-A20F-43E3-BB56-77B61EA1F984}"/>
    <cellStyle name="Accent5 13 5" xfId="39261" xr:uid="{AE3C62EF-9B71-410F-9FBA-2CB4110E3E72}"/>
    <cellStyle name="Accent5 13 6" xfId="39262" xr:uid="{8782C6FF-A380-4F02-8151-788B87FEA5E8}"/>
    <cellStyle name="Accent5 13 7" xfId="9232" xr:uid="{2B935E2A-B6A3-4C24-ACB2-04E4E404F6DD}"/>
    <cellStyle name="Accent5 14" xfId="1560" xr:uid="{3B3FB22C-9E3A-4484-8F0C-D0F29A0F6663}"/>
    <cellStyle name="Accent5 14 2" xfId="10333" xr:uid="{0ACF7A7F-83E1-4C7D-997D-66535B8A0628}"/>
    <cellStyle name="Accent5 14 3" xfId="39263" xr:uid="{CE6CA3B3-4CBD-4ACD-89E0-AEF574A08C1A}"/>
    <cellStyle name="Accent5 14 4" xfId="39264" xr:uid="{E70C2BAC-45C7-4C19-9760-0A1331D2FDC9}"/>
    <cellStyle name="Accent5 14 5" xfId="39265" xr:uid="{6434EC95-76EE-464A-810D-FD3C9DD55B20}"/>
    <cellStyle name="Accent5 14 6" xfId="39266" xr:uid="{E3D336B4-21D9-4B9F-833A-BB3D3D15096B}"/>
    <cellStyle name="Accent5 14 7" xfId="9233" xr:uid="{6EA524AD-DDC6-4FA1-B9DA-2A92C5E60DB7}"/>
    <cellStyle name="Accent5 15" xfId="1561" xr:uid="{93BA26E6-6646-4CDB-8CB4-D980930801BB}"/>
    <cellStyle name="Accent5 15 2" xfId="10699" xr:uid="{813FA245-E000-451A-B718-AF01E2D57F19}"/>
    <cellStyle name="Accent5 15 2 2" xfId="39267" xr:uid="{34850F3A-F19F-49BE-A2BC-DECA5E698903}"/>
    <cellStyle name="Accent5 15 3" xfId="13123" xr:uid="{3ABDD39B-DF9F-4F2B-87ED-0460D232822C}"/>
    <cellStyle name="Accent5 15 4" xfId="9234" xr:uid="{33CBD5C5-0C51-4707-98D4-61A7A6ED9E07}"/>
    <cellStyle name="Accent5 16" xfId="1562" xr:uid="{A2C7403B-1758-4FEB-A3A7-4E6583159DB7}"/>
    <cellStyle name="Accent5 16 2" xfId="10741" xr:uid="{6036B3AE-F35D-403E-B70D-FD7DCBB9FC4C}"/>
    <cellStyle name="Accent5 16 2 2" xfId="39268" xr:uid="{044EEF26-E994-4993-BC51-D4F3181DE2B3}"/>
    <cellStyle name="Accent5 16 3" xfId="13164" xr:uid="{237C0C0B-C0E7-4B6F-A533-58C27CE811D1}"/>
    <cellStyle name="Accent5 16 4" xfId="9235" xr:uid="{ECFD051B-34EA-4920-B815-8D8122F23539}"/>
    <cellStyle name="Accent5 17" xfId="1563" xr:uid="{14DA8726-5E94-4238-8491-F604D7C530B6}"/>
    <cellStyle name="Accent5 17 2" xfId="10784" xr:uid="{052D18BE-D8B3-49DA-872C-71A3E0A2223F}"/>
    <cellStyle name="Accent5 17 2 2" xfId="39269" xr:uid="{9F282409-4E3E-4125-A74E-62A099D3A2E2}"/>
    <cellStyle name="Accent5 17 3" xfId="9236" xr:uid="{B972E69F-6D3C-4A33-919B-87EE9FB51B08}"/>
    <cellStyle name="Accent5 18" xfId="1564" xr:uid="{8964A3BD-E852-4CE8-BA40-5F949EE3D9A5}"/>
    <cellStyle name="Accent5 18 2" xfId="10826" xr:uid="{2B5A959B-EF3A-4283-A2BF-DAE2D47CC125}"/>
    <cellStyle name="Accent5 18 2 2" xfId="39270" xr:uid="{08BE21A9-4743-4982-AA7F-A63AC3351B07}"/>
    <cellStyle name="Accent5 18 3" xfId="9237" xr:uid="{4C8FF2DF-6C9A-4942-A882-28259F272775}"/>
    <cellStyle name="Accent5 19" xfId="1565" xr:uid="{168697F2-8B86-4FB2-8DDB-7AC7D0C8DF9E}"/>
    <cellStyle name="Accent5 19 2" xfId="10867" xr:uid="{A1A8105F-762C-43C9-A87F-75BCF0067213}"/>
    <cellStyle name="Accent5 19 2 2" xfId="39271" xr:uid="{4F009B31-DB47-47C2-B07E-9EFF13CDAB3F}"/>
    <cellStyle name="Accent5 19 3" xfId="9238" xr:uid="{75121D22-79E1-43E3-8349-3C68E1AD3023}"/>
    <cellStyle name="Accent5 2" xfId="1566" xr:uid="{4BEA44EA-FA66-4700-A202-071CDB2A88B6}"/>
    <cellStyle name="Accent5 2 10" xfId="1567" xr:uid="{A74C63A5-74F7-4133-AAC4-B1F62FD86984}"/>
    <cellStyle name="Accent5 2 10 2" xfId="39272" xr:uid="{47CA0470-52AA-41C5-8EE1-3E290B683B0B}"/>
    <cellStyle name="Accent5 2 11" xfId="1568" xr:uid="{2B92E25F-801B-434B-AF41-B7316BE77CA6}"/>
    <cellStyle name="Accent5 2 11 2" xfId="39273" xr:uid="{45269231-9D53-4BB2-95E3-0FDBDD49031F}"/>
    <cellStyle name="Accent5 2 12" xfId="1569" xr:uid="{7DD60306-4A98-4117-BD7D-40E0DFF7AB24}"/>
    <cellStyle name="Accent5 2 12 2" xfId="39274" xr:uid="{CDCAF010-800E-4C19-AB4A-25146AE8DA37}"/>
    <cellStyle name="Accent5 2 13" xfId="39275" xr:uid="{3E981B75-6E96-45AA-B649-020296EE553D}"/>
    <cellStyle name="Accent5 2 14" xfId="39276" xr:uid="{7BEB9AFE-DA46-4DAA-8670-CE2EB5421AA2}"/>
    <cellStyle name="Accent5 2 15" xfId="39277" xr:uid="{39D5DD74-49ED-48BF-9FBA-6EE7DCE62BDB}"/>
    <cellStyle name="Accent5 2 2" xfId="1570" xr:uid="{728B1451-2FF5-42F7-BAAC-87DA754FA1F7}"/>
    <cellStyle name="Accent5 2 2 2" xfId="11343" xr:uid="{EC9C0D4D-2BDE-47AB-8A01-6E7212F4545C}"/>
    <cellStyle name="Accent5 2 2 2 2" xfId="11392" xr:uid="{566F52F2-CDFB-449A-9F64-A5228864BA31}"/>
    <cellStyle name="Accent5 2 2 2 3" xfId="13247" xr:uid="{E0086480-1CCD-4BBB-8A34-5C3A903A7DBA}"/>
    <cellStyle name="Accent5 2 2 3" xfId="11450" xr:uid="{D6BCDBB1-D48C-4A60-9516-36B57FFD3A62}"/>
    <cellStyle name="Accent5 2 2 4" xfId="13194" xr:uid="{4CDF60DF-103B-48F0-8E49-8EFFBD9976AE}"/>
    <cellStyle name="Accent5 2 2 4 2" xfId="39278" xr:uid="{0CCC246D-3CD5-44A0-8307-9338CEB05FBB}"/>
    <cellStyle name="Accent5 2 2 5" xfId="9833" xr:uid="{9FC6A2D1-FAEB-49B2-97B0-B5AE616E602D}"/>
    <cellStyle name="Accent5 2 2 6" xfId="9239" xr:uid="{6AA50614-CC3D-4E6E-B67E-7C392300DFF3}"/>
    <cellStyle name="Accent5 2 3" xfId="1571" xr:uid="{825EFEE1-3307-40F0-AC19-69B8B800A350}"/>
    <cellStyle name="Accent5 2 3 2" xfId="12036" xr:uid="{A5865B17-0FD0-414B-88F3-F1AAAA5D6621}"/>
    <cellStyle name="Accent5 2 3 2 2" xfId="39279" xr:uid="{1F3862C9-BAE4-4062-830F-10A899E64EB0}"/>
    <cellStyle name="Accent5 2 3 3" xfId="13291" xr:uid="{DC1BD343-B4F4-4CC6-980F-40759C3BF4A3}"/>
    <cellStyle name="Accent5 2 3 4" xfId="10389" xr:uid="{5A84D3AA-8636-40D7-A76B-4718FDBAE11C}"/>
    <cellStyle name="Accent5 2 4" xfId="1572" xr:uid="{705F56A9-546B-4DCD-A0CD-A68E9DB252BD}"/>
    <cellStyle name="Accent5 2 4 2" xfId="10444" xr:uid="{78CD6ED8-A6C2-452D-A1A1-87D4B88154AE}"/>
    <cellStyle name="Accent5 2 5" xfId="1573" xr:uid="{D12FE4B6-AFE3-4629-9A79-AF4189147A6A}"/>
    <cellStyle name="Accent5 2 5 2" xfId="39280" xr:uid="{F03CC2AE-6B68-4D4B-8457-FC5FF5AA4EF6}"/>
    <cellStyle name="Accent5 2 5 3" xfId="10541" xr:uid="{7B922FB8-177A-4101-B13A-F0FAB8B35C20}"/>
    <cellStyle name="Accent5 2 6" xfId="1574" xr:uid="{35FA4356-1652-467A-8A8B-CF3070E7D74A}"/>
    <cellStyle name="Accent5 2 6 2" xfId="39281" xr:uid="{F571BDD6-43CB-4239-B95B-ED65C936860C}"/>
    <cellStyle name="Accent5 2 7" xfId="1575" xr:uid="{DEB11958-07D3-4F3C-8D6D-729538877781}"/>
    <cellStyle name="Accent5 2 7 2" xfId="39282" xr:uid="{2F2A87A4-3641-4214-B482-D3580C6BB9B7}"/>
    <cellStyle name="Accent5 2 8" xfId="1576" xr:uid="{BF44CA7D-7993-4F13-BAB4-EED4F576C16B}"/>
    <cellStyle name="Accent5 2 8 2" xfId="39283" xr:uid="{31640C4C-AC04-477F-A3E0-223248E476B4}"/>
    <cellStyle name="Accent5 2 9" xfId="1577" xr:uid="{7F94F4F5-1845-46D9-9328-54D62BCFC5D2}"/>
    <cellStyle name="Accent5 2 9 2" xfId="39284" xr:uid="{8F87AB39-FD4F-43D1-B116-A0ECB4960206}"/>
    <cellStyle name="Accent5 20" xfId="1578" xr:uid="{5AFA53FD-5AD6-4857-982D-CAEE18AD73B3}"/>
    <cellStyle name="Accent5 20 2" xfId="10908" xr:uid="{E8AF9A02-3DD2-4509-8E8A-BC886D71BD96}"/>
    <cellStyle name="Accent5 21" xfId="1579" xr:uid="{944B310A-4398-4C61-92FB-EE4656CE7E2C}"/>
    <cellStyle name="Accent5 21 2" xfId="10940" xr:uid="{DABC73A0-4DFF-4D21-830B-6EBB4B2A2F4B}"/>
    <cellStyle name="Accent5 22" xfId="1580" xr:uid="{306619C8-5404-47C6-A82B-C93EE47429B3}"/>
    <cellStyle name="Accent5 22 2" xfId="10977" xr:uid="{BEE4FECC-BE24-4EA1-B28A-E85A61E9EBEB}"/>
    <cellStyle name="Accent5 23" xfId="11020" xr:uid="{809904BE-A9B3-4799-9008-3D43C57602F7}"/>
    <cellStyle name="Accent5 24" xfId="11062" xr:uid="{0957E71E-85FB-422B-8278-5FA2C5CB7A63}"/>
    <cellStyle name="Accent5 25" xfId="11104" xr:uid="{EA46CC97-B550-40A0-AE1F-B5F5CE9DC45E}"/>
    <cellStyle name="Accent5 26" xfId="11146" xr:uid="{413FB8A1-695C-488C-AC2C-16B4EC6B259A}"/>
    <cellStyle name="Accent5 27" xfId="11188" xr:uid="{48AFB541-804A-4D3C-88FB-CC5131F32425}"/>
    <cellStyle name="Accent5 28" xfId="11230" xr:uid="{10E9A101-A4D1-4DF6-9800-03783599F4B8}"/>
    <cellStyle name="Accent5 29" xfId="11272" xr:uid="{F75B3E9D-DD1B-4264-8279-EF0374B13E1E}"/>
    <cellStyle name="Accent5 3" xfId="1581" xr:uid="{BF19E2D7-9939-4251-A826-77DDACE7A0E6}"/>
    <cellStyle name="Accent5 3 10" xfId="1582" xr:uid="{C3A49566-ECF1-42E5-96FD-7D66D920EBAA}"/>
    <cellStyle name="Accent5 3 11" xfId="1583" xr:uid="{75720F0F-B923-4C3E-94E0-8A1ED4AB1517}"/>
    <cellStyle name="Accent5 3 12" xfId="1584" xr:uid="{493C2DF6-00E7-4CF7-A97F-625F17832053}"/>
    <cellStyle name="Accent5 3 2" xfId="1585" xr:uid="{6C4DE11A-1374-4BA9-B7B5-FEF2EDAE4E58}"/>
    <cellStyle name="Accent5 3 2 2" xfId="16002" xr:uid="{BB14E3A1-A66B-4631-9327-51B645540C35}"/>
    <cellStyle name="Accent5 3 2 3" xfId="9241" xr:uid="{5A6271A6-FC56-47A2-BC10-4AB2EA721E8C}"/>
    <cellStyle name="Accent5 3 3" xfId="1586" xr:uid="{C1BBD36B-F37F-40DB-BA91-64462B23E532}"/>
    <cellStyle name="Accent5 3 3 2" xfId="39285" xr:uid="{E4D6C9DE-E1D6-47BE-BA4A-E5944A302355}"/>
    <cellStyle name="Accent5 3 3 3" xfId="9240" xr:uid="{E9877769-8410-4BDD-A1D2-E9B9CC963EB2}"/>
    <cellStyle name="Accent5 3 4" xfId="1587" xr:uid="{71E24265-406B-4182-AF1E-9B22C7D1026C}"/>
    <cellStyle name="Accent5 3 4 2" xfId="9875" xr:uid="{83CBC42B-5F98-4E6C-9F88-DDCEC0CDEE63}"/>
    <cellStyle name="Accent5 3 5" xfId="1588" xr:uid="{02F9A344-1599-4FC1-87C5-7956AFFDE86B}"/>
    <cellStyle name="Accent5 3 5 2" xfId="39286" xr:uid="{4CFBA553-12A6-40D0-B59F-EDC093E05998}"/>
    <cellStyle name="Accent5 3 6" xfId="1589" xr:uid="{B63723C8-C209-43FA-86D3-3D50105081C3}"/>
    <cellStyle name="Accent5 3 7" xfId="1590" xr:uid="{8D622919-DBEF-41CC-B4AA-CB3D5A6D6285}"/>
    <cellStyle name="Accent5 3 8" xfId="1591" xr:uid="{70C76928-80BB-40A7-8A01-D6DED3BD1A48}"/>
    <cellStyle name="Accent5 3 9" xfId="1592" xr:uid="{1E68D16B-081A-4681-8E8A-C4759002804A}"/>
    <cellStyle name="Accent5 30" xfId="11313" xr:uid="{3FFD9D70-A4F8-4130-B28F-EEEE33828FD1}"/>
    <cellStyle name="Accent5 31" xfId="12151" xr:uid="{52F7C4EA-8049-44A2-A49D-3FD612BAC07F}"/>
    <cellStyle name="Accent5 32" xfId="12224" xr:uid="{7634F007-F120-41D5-801D-AB579B7E7E3C}"/>
    <cellStyle name="Accent5 33" xfId="11479" xr:uid="{3219FFB7-AA98-4C17-97EB-B9AD908B5FA9}"/>
    <cellStyle name="Accent5 34" xfId="12223" xr:uid="{AA708376-9B1B-4371-BCB3-1B6FB777870F}"/>
    <cellStyle name="Accent5 35" xfId="12442" xr:uid="{5387AE3F-47AC-42A0-8A2D-36C85C0A9BF3}"/>
    <cellStyle name="Accent5 36" xfId="11403" xr:uid="{3AA1D934-78AB-46DB-A18C-6F00CDB54D28}"/>
    <cellStyle name="Accent5 37" xfId="11815" xr:uid="{DACDEC2B-1948-4BD3-A7F2-B0A0FEAE844D}"/>
    <cellStyle name="Accent5 38" xfId="12511" xr:uid="{95813957-5892-4420-A528-7DFDADCA211F}"/>
    <cellStyle name="Accent5 39" xfId="11605" xr:uid="{8FE3F05F-BD12-484C-AE3A-B41B829F0CB7}"/>
    <cellStyle name="Accent5 4" xfId="1593" xr:uid="{12EC9BE3-2636-466C-A3CB-DE2BDCC4778E}"/>
    <cellStyle name="Accent5 4 10" xfId="1594" xr:uid="{27DB901D-9C9D-4691-85FB-294001AD3105}"/>
    <cellStyle name="Accent5 4 11" xfId="1595" xr:uid="{87B595E9-D1DE-4EB3-91FE-07F1ABE0BC6F}"/>
    <cellStyle name="Accent5 4 12" xfId="1596" xr:uid="{81DD5E97-4EE4-4B79-BF76-7FA4FC6FD1AD}"/>
    <cellStyle name="Accent5 4 13" xfId="9242" xr:uid="{5C806CEF-F933-4877-90FB-262BF894A203}"/>
    <cellStyle name="Accent5 4 2" xfId="1597" xr:uid="{F14AF4B2-48EF-4C45-AB50-CA9A05F86FB5}"/>
    <cellStyle name="Accent5 4 2 2" xfId="16030" xr:uid="{F93C8455-E9A6-41AA-97E5-28C0A093C7B3}"/>
    <cellStyle name="Accent5 4 3" xfId="1598" xr:uid="{93BF099B-2A49-4279-AD1E-EDCF37E659D7}"/>
    <cellStyle name="Accent5 4 3 2" xfId="39287" xr:uid="{E7AE4BBB-F30E-4535-AE20-D5EE5FCE50DA}"/>
    <cellStyle name="Accent5 4 3 3" xfId="14926" xr:uid="{070B91EE-D4E2-462C-8447-ECCFA7CFF5FD}"/>
    <cellStyle name="Accent5 4 4" xfId="1599" xr:uid="{87C28379-4665-4316-8603-73F14A25FF1C}"/>
    <cellStyle name="Accent5 4 4 2" xfId="9916" xr:uid="{1D1FEA12-F134-4E7A-A80C-AF28E8BB4D4B}"/>
    <cellStyle name="Accent5 4 5" xfId="1600" xr:uid="{21D2E2B9-9910-43C2-9707-C20563F2C8E7}"/>
    <cellStyle name="Accent5 4 5 2" xfId="39288" xr:uid="{66E3C494-E307-49BC-8FD4-33921CAB4059}"/>
    <cellStyle name="Accent5 4 6" xfId="1601" xr:uid="{76FF833A-67CA-4039-A95B-5232B7AE43AB}"/>
    <cellStyle name="Accent5 4 7" xfId="1602" xr:uid="{38836F5C-54DD-4B1F-BA7C-CE43CF84C941}"/>
    <cellStyle name="Accent5 4 8" xfId="1603" xr:uid="{C2B24D6F-59C7-4D0F-8734-3C43CF50C4E1}"/>
    <cellStyle name="Accent5 4 9" xfId="1604" xr:uid="{7B36EF38-9A21-4282-8895-300BD1D067E9}"/>
    <cellStyle name="Accent5 40" xfId="12210" xr:uid="{48DFEDA5-ADD6-4493-B5F6-9677377A1C16}"/>
    <cellStyle name="Accent5 41" xfId="11789" xr:uid="{35DF6379-A440-42E0-9E85-6F0C3E873466}"/>
    <cellStyle name="Accent5 42" xfId="12398" xr:uid="{BDC573DB-8563-43A4-A56D-4790EBF63452}"/>
    <cellStyle name="Accent5 43" xfId="12003" xr:uid="{BE28068A-38D1-439E-BC7D-E49ABAD395AE}"/>
    <cellStyle name="Accent5 44" xfId="12630" xr:uid="{B8A44D1C-33C8-4B4E-B837-FB3BF8570E10}"/>
    <cellStyle name="Accent5 45" xfId="12671" xr:uid="{81C71313-3DD0-4AAE-8653-631916398DB6}"/>
    <cellStyle name="Accent5 46" xfId="12713" xr:uid="{4BD65566-ABBA-45EB-9F7A-D5C82A72B272}"/>
    <cellStyle name="Accent5 47" xfId="12755" xr:uid="{6A283C9A-5FA5-42F7-B1B5-3535EE581A33}"/>
    <cellStyle name="Accent5 48" xfId="12797" xr:uid="{F9F97890-996C-4212-810C-00111EB8BED7}"/>
    <cellStyle name="Accent5 49" xfId="12839" xr:uid="{105370BA-44AE-4A34-A92D-FD7A93E79ABE}"/>
    <cellStyle name="Accent5 5" xfId="1605" xr:uid="{0DF540BE-29D5-429A-9638-65348CE3CCDE}"/>
    <cellStyle name="Accent5 5 10" xfId="9243" xr:uid="{BB563439-77AB-4207-9F0C-1B0C7B047D1E}"/>
    <cellStyle name="Accent5 5 2" xfId="1606" xr:uid="{694BA3BF-BBAD-4E64-B692-E81C584038BC}"/>
    <cellStyle name="Accent5 5 2 2" xfId="16058" xr:uid="{6AAFC4CE-A803-4FC1-9760-2DD39C18AF11}"/>
    <cellStyle name="Accent5 5 3" xfId="1607" xr:uid="{F963F051-CEDD-4A9A-BAC9-3BC5F200275B}"/>
    <cellStyle name="Accent5 5 3 2" xfId="39289" xr:uid="{01EF751F-92E7-4530-8F89-7FBDCBEB5B46}"/>
    <cellStyle name="Accent5 5 3 3" xfId="14956" xr:uid="{D75CD34C-53D4-44B6-A068-ADBEBEB295F3}"/>
    <cellStyle name="Accent5 5 4" xfId="1608" xr:uid="{FB9501A7-ABD1-4EB1-88E1-6B9016407B28}"/>
    <cellStyle name="Accent5 5 4 2" xfId="9957" xr:uid="{20541BD9-612F-46DD-B69C-B3FAF5F90CEE}"/>
    <cellStyle name="Accent5 5 5" xfId="1609" xr:uid="{E9D3B11C-4A71-4B8C-9A53-757B02217DC1}"/>
    <cellStyle name="Accent5 5 5 2" xfId="39290" xr:uid="{BBEE51D3-9D28-4C59-92ED-888B49194912}"/>
    <cellStyle name="Accent5 5 6" xfId="1610" xr:uid="{23D2AA4F-8615-484F-9FB8-B50E39D2B3F1}"/>
    <cellStyle name="Accent5 5 7" xfId="1611" xr:uid="{FFA677AF-D93C-4D2D-BF56-EF8904959E78}"/>
    <cellStyle name="Accent5 5 8" xfId="1612" xr:uid="{46545D41-1C45-4312-B48A-901FCEC1031E}"/>
    <cellStyle name="Accent5 5 9" xfId="1613" xr:uid="{A56CACC0-E2E7-4157-A088-9B3272251095}"/>
    <cellStyle name="Accent5 50" xfId="12881" xr:uid="{148E2980-B545-44BC-B0CB-5172C575F082}"/>
    <cellStyle name="Accent5 51" xfId="12924" xr:uid="{3616B91C-BE83-4705-9C65-ED4679B7A6C9}"/>
    <cellStyle name="Accent5 52" xfId="12966" xr:uid="{2AF16DF4-7401-45A1-ABFB-2AB6730C8259}"/>
    <cellStyle name="Accent5 53" xfId="13008" xr:uid="{8FA93756-E0AE-4F63-AFBF-D41F623F40D5}"/>
    <cellStyle name="Accent5 54" xfId="13051" xr:uid="{D5A41A61-13E2-4D95-AEFB-05569424E337}"/>
    <cellStyle name="Accent5 55" xfId="10581" xr:uid="{025AC71C-2C37-40E5-9B87-04C61CEDE1F4}"/>
    <cellStyle name="Accent5 6" xfId="1614" xr:uid="{7611E46E-8328-409F-B3FC-93A9F656B7B1}"/>
    <cellStyle name="Accent5 6 2" xfId="16086" xr:uid="{4D5A2040-15E4-4CF3-B4CD-21C0E156D37D}"/>
    <cellStyle name="Accent5 6 3" xfId="14986" xr:uid="{D87A4EA3-4FAF-40C6-995B-231AE43D63D9}"/>
    <cellStyle name="Accent5 6 3 2" xfId="39291" xr:uid="{5B85A155-E9D4-4C5F-94F6-2C76533F4642}"/>
    <cellStyle name="Accent5 6 4" xfId="9998" xr:uid="{48FF4C32-8BEC-4205-B413-B880844FF1DC}"/>
    <cellStyle name="Accent5 6 5" xfId="39292" xr:uid="{30367DC1-00F4-4711-9701-F70A4BD559D9}"/>
    <cellStyle name="Accent5 6 6" xfId="9244" xr:uid="{28345D1C-810B-49DC-B644-7320BA0BE91B}"/>
    <cellStyle name="Accent5 7" xfId="1615" xr:uid="{9B0960DE-2C16-4102-8D7F-EF07772B46D7}"/>
    <cellStyle name="Accent5 7 2" xfId="16114" xr:uid="{EED3A77B-2350-4A12-8F4A-15D19AD19981}"/>
    <cellStyle name="Accent5 7 3" xfId="15023" xr:uid="{7DC2DF91-C252-482F-A06B-0B6245C12B0B}"/>
    <cellStyle name="Accent5 7 3 2" xfId="39293" xr:uid="{9B0816E0-7E8B-4D15-A777-185ACB5FA98A}"/>
    <cellStyle name="Accent5 7 4" xfId="10039" xr:uid="{741D810A-219B-44F6-A7ED-21823C5F4F41}"/>
    <cellStyle name="Accent5 7 5" xfId="39294" xr:uid="{7C7C7B7D-06F9-4197-AABA-C51EA317EF2D}"/>
    <cellStyle name="Accent5 7 6" xfId="9245" xr:uid="{4DDEBF2E-6E06-4603-A7A6-E20340B2004A}"/>
    <cellStyle name="Accent5 8" xfId="1616" xr:uid="{70B43FC2-C61C-4771-9817-AFD28957704C}"/>
    <cellStyle name="Accent5 8 2" xfId="16142" xr:uid="{64F6BFC0-7395-41C1-A81D-A430819860D3}"/>
    <cellStyle name="Accent5 8 3" xfId="15076" xr:uid="{9A47D1F2-ADD3-4083-98BA-4317E5EC6645}"/>
    <cellStyle name="Accent5 8 3 2" xfId="39295" xr:uid="{741A4A1F-D5CA-4169-93B9-4F6C1A27AFF1}"/>
    <cellStyle name="Accent5 8 4" xfId="10081" xr:uid="{B0E15BB7-F305-4853-A87C-40B3572D416F}"/>
    <cellStyle name="Accent5 8 5" xfId="39296" xr:uid="{892245C6-53D9-48DD-B71D-3AF93FFECB57}"/>
    <cellStyle name="Accent5 8 6" xfId="9246" xr:uid="{101D0180-B49E-4DBE-9139-12CF5E01F0EC}"/>
    <cellStyle name="Accent5 9" xfId="1617" xr:uid="{C6DCF170-EB3F-4B4D-8474-8CC61F989F09}"/>
    <cellStyle name="Accent5 9 2" xfId="16170" xr:uid="{6619168A-3610-4B5E-9B2D-232EC657819E}"/>
    <cellStyle name="Accent5 9 3" xfId="15108" xr:uid="{D41F5888-17DB-4D43-9CC7-1FCC96068A99}"/>
    <cellStyle name="Accent5 9 3 2" xfId="39297" xr:uid="{A83D318F-2100-49B1-9186-F29E73970B33}"/>
    <cellStyle name="Accent5 9 4" xfId="10123" xr:uid="{C3306070-96B9-4222-A30E-BE0344658174}"/>
    <cellStyle name="Accent5 9 5" xfId="39298" xr:uid="{CC4F74AD-DE9B-4D90-9C1F-800592FD10E8}"/>
    <cellStyle name="Accent5 9 6" xfId="9247" xr:uid="{07E637C1-4A49-4779-B5F2-28E6AA914721}"/>
    <cellStyle name="Accent6" xfId="33" builtinId="49" customBuiltin="1"/>
    <cellStyle name="Accent6 10" xfId="1618" xr:uid="{A799CF71-997B-48DC-A187-9F2E708530F4}"/>
    <cellStyle name="Accent6 10 2" xfId="16200" xr:uid="{2FDE97AF-568A-49A7-B81B-90772F8FF4C3}"/>
    <cellStyle name="Accent6 10 3" xfId="15163" xr:uid="{5AD573FA-1823-41F8-A60E-0E80FBF24991}"/>
    <cellStyle name="Accent6 10 3 2" xfId="39299" xr:uid="{6A268B09-096D-4668-8183-96E2B0170205}"/>
    <cellStyle name="Accent6 10 4" xfId="10169" xr:uid="{52328705-8456-4433-B219-02602B49C634}"/>
    <cellStyle name="Accent6 10 5" xfId="39300" xr:uid="{3D78562A-B1AC-4397-A92C-9F9B8C8ECB22}"/>
    <cellStyle name="Accent6 10 6" xfId="9248" xr:uid="{756F3216-DA87-4553-95A0-0FE49C443D02}"/>
    <cellStyle name="Accent6 11" xfId="1619" xr:uid="{8D61CDE5-3E23-4572-B50F-DDCA0ABFF994}"/>
    <cellStyle name="Accent6 11 2" xfId="10211" xr:uid="{7242CCEB-4385-4897-8348-B7239C3E7BF5}"/>
    <cellStyle name="Accent6 11 3" xfId="39301" xr:uid="{B72ED296-B1FB-4E0E-837E-5B06632C7D8C}"/>
    <cellStyle name="Accent6 11 4" xfId="39302" xr:uid="{C5C00AD0-A055-425A-9A1D-24018697FE6C}"/>
    <cellStyle name="Accent6 11 5" xfId="39303" xr:uid="{4CB83239-D5AB-46D9-9B74-C1D05EE8A090}"/>
    <cellStyle name="Accent6 11 6" xfId="39304" xr:uid="{7A650A48-2847-45B1-9012-BC0F43C82665}"/>
    <cellStyle name="Accent6 11 7" xfId="9249" xr:uid="{4E1407C1-FB99-419C-9D03-C2403B3C0049}"/>
    <cellStyle name="Accent6 12" xfId="1620" xr:uid="{304783AD-E342-4901-B61A-B8A34E47D940}"/>
    <cellStyle name="Accent6 12 2" xfId="10253" xr:uid="{225B597D-FC91-476F-A1F8-F58BEA377713}"/>
    <cellStyle name="Accent6 12 3" xfId="39305" xr:uid="{53A00469-ED0F-40A6-9095-77D4D81AA6EF}"/>
    <cellStyle name="Accent6 12 4" xfId="39306" xr:uid="{94D3B73F-BF25-4A46-9899-540727A4CC3F}"/>
    <cellStyle name="Accent6 12 5" xfId="39307" xr:uid="{FD987122-EEA1-4120-A6E1-D3AF3F2ED0CF}"/>
    <cellStyle name="Accent6 12 6" xfId="39308" xr:uid="{981A7C18-BA3B-4B92-86B7-F375252B040E}"/>
    <cellStyle name="Accent6 12 7" xfId="9250" xr:uid="{4C78ADD5-AC98-4E25-AE58-32B91A6541CC}"/>
    <cellStyle name="Accent6 13" xfId="1621" xr:uid="{CD1972A6-4B6D-48B9-9A74-8CDC960D9606}"/>
    <cellStyle name="Accent6 13 2" xfId="10295" xr:uid="{0A7C37E3-7289-409E-B9D0-1A3F8BFF9789}"/>
    <cellStyle name="Accent6 13 3" xfId="39309" xr:uid="{2A526E56-C0E8-462C-9AFF-E2FD53635283}"/>
    <cellStyle name="Accent6 13 4" xfId="39310" xr:uid="{4FAED33B-EC28-41E8-A592-3503791FD54A}"/>
    <cellStyle name="Accent6 13 5" xfId="39311" xr:uid="{1C34C6F1-6BF6-46F2-BCBE-96BE662941CD}"/>
    <cellStyle name="Accent6 13 6" xfId="39312" xr:uid="{A3F0A830-79F0-444E-B844-F8D8B27DACC2}"/>
    <cellStyle name="Accent6 13 7" xfId="9251" xr:uid="{467D3DDD-4FD6-410C-8A13-E4F684166E30}"/>
    <cellStyle name="Accent6 14" xfId="1622" xr:uid="{19B23102-8FE3-4398-8E72-FE93A91F0B6C}"/>
    <cellStyle name="Accent6 14 2" xfId="10337" xr:uid="{5BAD277A-A9FA-42F3-BD7E-9D91A2004306}"/>
    <cellStyle name="Accent6 14 3" xfId="39313" xr:uid="{336C8156-5E82-4BFE-8A83-78713989653E}"/>
    <cellStyle name="Accent6 14 4" xfId="39314" xr:uid="{1479D556-8C79-4B57-A864-F21EA83AD02F}"/>
    <cellStyle name="Accent6 14 5" xfId="39315" xr:uid="{BC5D2BE7-DC6A-43AB-AF0F-19B88FA8CA7A}"/>
    <cellStyle name="Accent6 14 6" xfId="39316" xr:uid="{A8B74056-8110-4244-B4F3-01C454523245}"/>
    <cellStyle name="Accent6 14 7" xfId="9252" xr:uid="{EDE875E3-2739-4BA5-9F03-E88DD7C74139}"/>
    <cellStyle name="Accent6 15" xfId="1623" xr:uid="{419E15A5-0D43-4214-A33B-1C49A75E2D31}"/>
    <cellStyle name="Accent6 15 2" xfId="10703" xr:uid="{1B427127-3A69-4B3E-90C8-8D569F21EEAA}"/>
    <cellStyle name="Accent6 15 2 2" xfId="39317" xr:uid="{D4D38F2F-BEE5-4A49-9150-605C37311840}"/>
    <cellStyle name="Accent6 15 3" xfId="13127" xr:uid="{0E0C6961-D5AA-4B8E-BC3C-1772623C2C4E}"/>
    <cellStyle name="Accent6 15 4" xfId="9253" xr:uid="{010A7175-49EC-42B3-A9EA-E526695E68B2}"/>
    <cellStyle name="Accent6 16" xfId="1624" xr:uid="{C702C4D6-1AA4-4438-85D2-2CF7C07E1870}"/>
    <cellStyle name="Accent6 16 2" xfId="10745" xr:uid="{EB2BC44C-3921-4100-8571-6400264E672B}"/>
    <cellStyle name="Accent6 16 2 2" xfId="39318" xr:uid="{188297FB-9490-4138-87D5-CD5776BAD8CD}"/>
    <cellStyle name="Accent6 16 3" xfId="13168" xr:uid="{C573362D-7F74-4EDA-8C21-4764080F94B9}"/>
    <cellStyle name="Accent6 16 4" xfId="9254" xr:uid="{B4D8DB05-68DB-41BD-AAE7-9424B4954665}"/>
    <cellStyle name="Accent6 17" xfId="1625" xr:uid="{CE74FFDE-E32E-473B-A783-1A090E7D5EF8}"/>
    <cellStyle name="Accent6 17 2" xfId="10788" xr:uid="{55AA5C08-1C7D-46BB-936B-BCC48D784D13}"/>
    <cellStyle name="Accent6 17 2 2" xfId="39319" xr:uid="{782847F8-AD1D-48DC-9960-ED6DB60F8393}"/>
    <cellStyle name="Accent6 17 3" xfId="9255" xr:uid="{F4DD9122-0E11-4841-8D4B-F987C717E7C4}"/>
    <cellStyle name="Accent6 18" xfId="1626" xr:uid="{9AFF325E-6AB8-408E-88D7-E20456BA2B64}"/>
    <cellStyle name="Accent6 18 2" xfId="10830" xr:uid="{567FB4CF-17A8-4FD3-9946-2322169316B2}"/>
    <cellStyle name="Accent6 18 2 2" xfId="39320" xr:uid="{6948AC40-8990-4E25-BFC1-A19F0C886A30}"/>
    <cellStyle name="Accent6 18 3" xfId="9256" xr:uid="{B86E6528-349F-437D-80D0-EC070A768ADC}"/>
    <cellStyle name="Accent6 19" xfId="1627" xr:uid="{CD5440D1-D81D-4CE4-9841-D50CC30CC976}"/>
    <cellStyle name="Accent6 19 2" xfId="10871" xr:uid="{2048FFF5-52E7-4627-84D1-365AA5374E76}"/>
    <cellStyle name="Accent6 19 2 2" xfId="39321" xr:uid="{B4B9AD11-0440-408B-A7B7-E6057EB8680A}"/>
    <cellStyle name="Accent6 19 3" xfId="9257" xr:uid="{C46658EF-75E5-4258-9235-D3E1F63CE6EB}"/>
    <cellStyle name="Accent6 2" xfId="1628" xr:uid="{CF812B6C-023F-4690-B6C8-1EC97B269589}"/>
    <cellStyle name="Accent6 2 10" xfId="1629" xr:uid="{C1AE7EF7-1E74-484C-8AC8-670832569C80}"/>
    <cellStyle name="Accent6 2 10 2" xfId="39322" xr:uid="{E4DED58D-279E-4697-84A4-E479F444E729}"/>
    <cellStyle name="Accent6 2 11" xfId="1630" xr:uid="{ADBF5A32-2632-4116-9095-7FEB60053929}"/>
    <cellStyle name="Accent6 2 11 2" xfId="39323" xr:uid="{5AD7525A-BFDC-4E45-B82B-28B6F8398631}"/>
    <cellStyle name="Accent6 2 12" xfId="1631" xr:uid="{D05E7347-199F-42FC-80B5-631DC3624734}"/>
    <cellStyle name="Accent6 2 12 2" xfId="39324" xr:uid="{505EAB45-9C4D-494A-A89A-A69C902E4C90}"/>
    <cellStyle name="Accent6 2 13" xfId="39325" xr:uid="{A00BF9B1-770F-4057-8906-17341221F07F}"/>
    <cellStyle name="Accent6 2 14" xfId="39326" xr:uid="{2DC25E08-6F6A-46EE-8497-D6E4E29F0B28}"/>
    <cellStyle name="Accent6 2 15" xfId="39327" xr:uid="{B6B89863-F377-4862-AEA9-497FE865E918}"/>
    <cellStyle name="Accent6 2 2" xfId="1632" xr:uid="{CAB6D49C-28A5-4894-A158-E5C37360C30A}"/>
    <cellStyle name="Accent6 2 2 2" xfId="11344" xr:uid="{C1E32335-796C-4404-A2C7-2BBF7583B474}"/>
    <cellStyle name="Accent6 2 2 2 2" xfId="11396" xr:uid="{AF434F9A-F5F6-4766-86A9-28D7C18720FC}"/>
    <cellStyle name="Accent6 2 2 2 3" xfId="13251" xr:uid="{7A7AAC9F-1674-4E55-A27A-73020BF2F484}"/>
    <cellStyle name="Accent6 2 2 3" xfId="12145" xr:uid="{B1491501-092F-43CE-A430-0C5FDC5F67EC}"/>
    <cellStyle name="Accent6 2 2 4" xfId="13195" xr:uid="{07830EE5-DCD1-4D2B-844C-BE5DF0B3B512}"/>
    <cellStyle name="Accent6 2 2 4 2" xfId="39328" xr:uid="{18AF5DD4-1907-4EDC-B25C-E4CEC638EE08}"/>
    <cellStyle name="Accent6 2 2 5" xfId="9837" xr:uid="{FF7DF88F-7731-4002-9A94-28EF04F88009}"/>
    <cellStyle name="Accent6 2 2 6" xfId="9258" xr:uid="{F9015957-8AFE-4251-A539-EFAC62638EA9}"/>
    <cellStyle name="Accent6 2 3" xfId="1633" xr:uid="{65DC28EB-3B93-4CD9-AEDA-3EF4B44B31C4}"/>
    <cellStyle name="Accent6 2 3 2" xfId="12001" xr:uid="{D0972648-4A11-4578-B08F-492D2CF15F58}"/>
    <cellStyle name="Accent6 2 3 2 2" xfId="39329" xr:uid="{8B260651-42E6-4C36-8F25-AA0512C58525}"/>
    <cellStyle name="Accent6 2 3 3" xfId="13290" xr:uid="{935CF2DA-DA77-4407-9F75-95A6CE8B9F25}"/>
    <cellStyle name="Accent6 2 3 4" xfId="10393" xr:uid="{66E0B8AC-F5D3-4845-B65C-0CF6FD7AF952}"/>
    <cellStyle name="Accent6 2 4" xfId="1634" xr:uid="{93CEEC52-9E76-4A84-9BAC-D0F1D88551DD}"/>
    <cellStyle name="Accent6 2 4 2" xfId="10448" xr:uid="{3C4DB5F4-4B1F-46DD-BBA5-7F7361C06550}"/>
    <cellStyle name="Accent6 2 5" xfId="1635" xr:uid="{6C502A8C-9E7D-4885-8F92-A61578A4B4DE}"/>
    <cellStyle name="Accent6 2 5 2" xfId="39330" xr:uid="{E61D4862-DA26-4165-822B-24E8FBFB44BF}"/>
    <cellStyle name="Accent6 2 5 3" xfId="10495" xr:uid="{C584A48A-6263-4128-8766-AA90D77B7FBA}"/>
    <cellStyle name="Accent6 2 6" xfId="1636" xr:uid="{70606A1E-F4CB-426D-B2EB-A9DFD88F2424}"/>
    <cellStyle name="Accent6 2 6 2" xfId="39331" xr:uid="{6B2DA6D3-733D-4791-B22B-A8F15396E44F}"/>
    <cellStyle name="Accent6 2 7" xfId="1637" xr:uid="{D5422D49-2B28-4C01-81A1-502A4469DDC4}"/>
    <cellStyle name="Accent6 2 7 2" xfId="39332" xr:uid="{24BCF180-7744-4E8F-9510-451CBEF33CC3}"/>
    <cellStyle name="Accent6 2 8" xfId="1638" xr:uid="{F4F45D19-EB8C-406B-ABED-7D8C5B38B307}"/>
    <cellStyle name="Accent6 2 8 2" xfId="39333" xr:uid="{73BF8A1B-0225-4FD8-AED8-432FC681AF94}"/>
    <cellStyle name="Accent6 2 9" xfId="1639" xr:uid="{0AA20DBA-3213-4EAF-B6BD-FEA1563BAA51}"/>
    <cellStyle name="Accent6 2 9 2" xfId="39334" xr:uid="{6473002B-095C-484A-A82B-4EE44A3F8ECF}"/>
    <cellStyle name="Accent6 20" xfId="1640" xr:uid="{7893B62D-AB81-424F-AE52-B351BE66B638}"/>
    <cellStyle name="Accent6 20 2" xfId="10912" xr:uid="{85DF3A00-4FFB-421D-88FF-2BC25D57491B}"/>
    <cellStyle name="Accent6 21" xfId="1641" xr:uid="{4383D391-D348-4047-B922-25B273647767}"/>
    <cellStyle name="Accent6 21 2" xfId="10942" xr:uid="{7D4F51DA-7393-4733-8120-0507DD3CE116}"/>
    <cellStyle name="Accent6 22" xfId="1642" xr:uid="{842D749F-A52E-467C-B403-E23B475392EB}"/>
    <cellStyle name="Accent6 22 2" xfId="10981" xr:uid="{43201B53-D137-428C-B133-3D0AC4177F98}"/>
    <cellStyle name="Accent6 23" xfId="11024" xr:uid="{6D46A34E-A53F-4548-B896-7F44AF65C201}"/>
    <cellStyle name="Accent6 24" xfId="11066" xr:uid="{4F110D9B-B906-4FE2-8A77-D39141BC33E1}"/>
    <cellStyle name="Accent6 25" xfId="11108" xr:uid="{846D51F6-FAF0-4452-9AF0-238002BEEFBC}"/>
    <cellStyle name="Accent6 26" xfId="11150" xr:uid="{9E801429-EF7E-48FC-B3C8-6351FC9C38BF}"/>
    <cellStyle name="Accent6 27" xfId="11192" xr:uid="{37E95136-87A0-4A28-B9D4-8590CFD4DD6E}"/>
    <cellStyle name="Accent6 28" xfId="11234" xr:uid="{FAF874C8-CA32-4EE1-94A0-032C4B315B70}"/>
    <cellStyle name="Accent6 29" xfId="11276" xr:uid="{5D8018DA-FF77-461F-8D9E-E4D2607BEB63}"/>
    <cellStyle name="Accent6 3" xfId="1643" xr:uid="{29F0E4DD-1C38-4743-8943-65F4E5B22895}"/>
    <cellStyle name="Accent6 3 10" xfId="1644" xr:uid="{3F546960-6A16-43BC-96D8-001167465BA3}"/>
    <cellStyle name="Accent6 3 11" xfId="1645" xr:uid="{2124E0B5-C836-4367-B6DF-C695B4EBDB47}"/>
    <cellStyle name="Accent6 3 12" xfId="1646" xr:uid="{A560B4B9-6687-434F-B05D-7C05B42E4CD9}"/>
    <cellStyle name="Accent6 3 2" xfId="1647" xr:uid="{F8F18DF8-C0E1-4261-BD07-447A6693C021}"/>
    <cellStyle name="Accent6 3 2 2" xfId="16004" xr:uid="{D46AD2CB-E816-4FE8-AEBF-507B8B3ADFC2}"/>
    <cellStyle name="Accent6 3 2 3" xfId="9260" xr:uid="{FF054542-C27F-4AF6-A6F7-25AEDE096FB4}"/>
    <cellStyle name="Accent6 3 3" xfId="1648" xr:uid="{86CBC65E-7749-4208-9F75-1E83611AEEC6}"/>
    <cellStyle name="Accent6 3 3 2" xfId="39335" xr:uid="{8B5E655C-B265-48F9-B627-3A8EC1C067F1}"/>
    <cellStyle name="Accent6 3 3 3" xfId="9259" xr:uid="{D03437EF-D949-400D-8B80-5FFCE04D23BC}"/>
    <cellStyle name="Accent6 3 4" xfId="1649" xr:uid="{9AECE5E6-AB52-4D61-8A0D-311B4C251635}"/>
    <cellStyle name="Accent6 3 4 2" xfId="9879" xr:uid="{4395C3CE-B1FE-4E1D-AFEA-AC8AB806FB94}"/>
    <cellStyle name="Accent6 3 5" xfId="1650" xr:uid="{11EF7B85-D228-4C39-BF64-1DF94484296A}"/>
    <cellStyle name="Accent6 3 5 2" xfId="39336" xr:uid="{FE2178AC-E0DB-4EA6-9518-368F461521D5}"/>
    <cellStyle name="Accent6 3 6" xfId="1651" xr:uid="{178DA6C7-37DB-404E-9850-09AA5DE57E24}"/>
    <cellStyle name="Accent6 3 7" xfId="1652" xr:uid="{23B0BBC4-4E28-4FD5-ABA8-37A6D471224E}"/>
    <cellStyle name="Accent6 3 8" xfId="1653" xr:uid="{A0EE3F89-140E-463E-B726-F3C0D3AD7F2F}"/>
    <cellStyle name="Accent6 3 9" xfId="1654" xr:uid="{43511DC8-8618-4EF1-8737-1CD907203873}"/>
    <cellStyle name="Accent6 30" xfId="11317" xr:uid="{A59AEFD6-8884-417F-AB50-7C47961787B2}"/>
    <cellStyle name="Accent6 31" xfId="12012" xr:uid="{E5060C20-69AD-4ABB-BFF4-747484987206}"/>
    <cellStyle name="Accent6 32" xfId="11684" xr:uid="{73C35DF3-8E02-49B1-86FC-31F1F07274DE}"/>
    <cellStyle name="Accent6 33" xfId="11547" xr:uid="{82937FE9-3125-4B5A-A9E6-F2B82CAC17A5}"/>
    <cellStyle name="Accent6 34" xfId="11735" xr:uid="{2F8869FC-0388-477B-B7D6-59B811791B7C}"/>
    <cellStyle name="Accent6 35" xfId="12313" xr:uid="{530CC426-FFDA-4DDD-A5CA-30708B2795D6}"/>
    <cellStyle name="Accent6 36" xfId="12564" xr:uid="{A9BAC37E-8DE4-42AA-BF33-66975F23A1FC}"/>
    <cellStyle name="Accent6 37" xfId="12004" xr:uid="{D8662301-D892-4B40-AE81-281D0484C86E}"/>
    <cellStyle name="Accent6 38" xfId="12388" xr:uid="{4826DD5F-42BE-4241-8766-3D1693B79D4A}"/>
    <cellStyle name="Accent6 39" xfId="11673" xr:uid="{84634182-7D14-4D6C-967D-E3995A6996F9}"/>
    <cellStyle name="Accent6 4" xfId="1655" xr:uid="{909DA42F-A78D-4540-B1B3-491B940DEE4C}"/>
    <cellStyle name="Accent6 4 10" xfId="1656" xr:uid="{728EF50A-8EB6-4C74-B0EB-8BF59BAB0F9D}"/>
    <cellStyle name="Accent6 4 11" xfId="1657" xr:uid="{7E383662-438A-4E88-8D9D-14995C71A72C}"/>
    <cellStyle name="Accent6 4 12" xfId="1658" xr:uid="{15A91F57-536A-41BC-935A-2BE8E8BCA262}"/>
    <cellStyle name="Accent6 4 13" xfId="9261" xr:uid="{EA8A2A10-F1AC-4187-9124-9C9B576E6D77}"/>
    <cellStyle name="Accent6 4 2" xfId="1659" xr:uid="{9B095E94-658D-41DA-ADCD-DBB001583119}"/>
    <cellStyle name="Accent6 4 2 2" xfId="16032" xr:uid="{D3808A22-653C-4CAE-9968-E5E7631895DC}"/>
    <cellStyle name="Accent6 4 3" xfId="1660" xr:uid="{7DE7C9DF-5B5A-4EA8-A053-2FF18E0054C3}"/>
    <cellStyle name="Accent6 4 3 2" xfId="39337" xr:uid="{99467E0E-4B30-4210-942F-CC9F56F6C356}"/>
    <cellStyle name="Accent6 4 3 3" xfId="14933" xr:uid="{AB5AA9F5-EE2E-425B-8432-479835DD0384}"/>
    <cellStyle name="Accent6 4 4" xfId="1661" xr:uid="{DA241B05-7CE3-47B2-87BE-EFE21793B98E}"/>
    <cellStyle name="Accent6 4 4 2" xfId="9920" xr:uid="{543F1C61-2C27-492A-96E6-F446A9E21191}"/>
    <cellStyle name="Accent6 4 5" xfId="1662" xr:uid="{D6E7533B-9D7B-4F60-A5E5-F760099A15C4}"/>
    <cellStyle name="Accent6 4 5 2" xfId="39338" xr:uid="{1EA87471-75F3-48DA-B589-C05A3EC8C72B}"/>
    <cellStyle name="Accent6 4 6" xfId="1663" xr:uid="{11A91018-7793-4BB5-BF2C-D639083F9393}"/>
    <cellStyle name="Accent6 4 7" xfId="1664" xr:uid="{4579C6A1-6749-45D1-B7DB-DC35B1A73ECC}"/>
    <cellStyle name="Accent6 4 8" xfId="1665" xr:uid="{D7982F02-A93C-4D69-9445-119728370A0F}"/>
    <cellStyle name="Accent6 4 9" xfId="1666" xr:uid="{DF2D80D8-4C3B-4464-900F-305ACB5DCC34}"/>
    <cellStyle name="Accent6 40" xfId="12152" xr:uid="{58E0212E-E5AD-486B-8900-396C952332DC}"/>
    <cellStyle name="Accent6 41" xfId="12114" xr:uid="{18D69DA4-FC91-4487-8711-7BB5C3289C43}"/>
    <cellStyle name="Accent6 42" xfId="12268" xr:uid="{B3EFB001-412E-49A7-8F38-8682E7AB365F}"/>
    <cellStyle name="Accent6 43" xfId="12182" xr:uid="{1A0A880A-15DA-4CEC-9E36-582378053E36}"/>
    <cellStyle name="Accent6 44" xfId="12634" xr:uid="{A7C0C66B-1E4E-45CC-81E9-968A10969317}"/>
    <cellStyle name="Accent6 45" xfId="12675" xr:uid="{7CF9BAF0-D175-4B31-B484-BDE97A35E7D5}"/>
    <cellStyle name="Accent6 46" xfId="12717" xr:uid="{3D50D30C-B1FF-44AB-9299-84D660ACD5AC}"/>
    <cellStyle name="Accent6 47" xfId="12759" xr:uid="{9B055136-691D-4977-A162-26CD8E08DB8D}"/>
    <cellStyle name="Accent6 48" xfId="12801" xr:uid="{D3BFEF57-7E08-4291-86F8-09D253200865}"/>
    <cellStyle name="Accent6 49" xfId="12843" xr:uid="{C4447E1A-ED4C-4D22-AAC5-8B74E7A6EA1A}"/>
    <cellStyle name="Accent6 5" xfId="1667" xr:uid="{542364A2-35F3-4CB0-A3A9-F3D397CD124C}"/>
    <cellStyle name="Accent6 5 10" xfId="9262" xr:uid="{DCD2636B-5370-4B3C-B7BB-3161EAC7E3C8}"/>
    <cellStyle name="Accent6 5 2" xfId="1668" xr:uid="{7A3E216A-B396-4668-B300-F30DB21C4816}"/>
    <cellStyle name="Accent6 5 2 2" xfId="16060" xr:uid="{D731C232-4A46-4056-B033-40709C383789}"/>
    <cellStyle name="Accent6 5 3" xfId="1669" xr:uid="{CDAEEF46-8EC8-45ED-A40A-ED60CD00632C}"/>
    <cellStyle name="Accent6 5 3 2" xfId="39339" xr:uid="{48A610C1-FB2A-4AB7-8FDC-CC71735046E3}"/>
    <cellStyle name="Accent6 5 3 3" xfId="14963" xr:uid="{E623C11D-3ECB-4372-8E82-A10FFBB8F8A2}"/>
    <cellStyle name="Accent6 5 4" xfId="1670" xr:uid="{7B5242A9-8359-4369-981E-817817CF7B35}"/>
    <cellStyle name="Accent6 5 4 2" xfId="9961" xr:uid="{DA007A9D-650C-4F51-9F1D-ACA3430C13CB}"/>
    <cellStyle name="Accent6 5 5" xfId="1671" xr:uid="{549DDF97-1360-4F8F-943E-77652E4B3623}"/>
    <cellStyle name="Accent6 5 5 2" xfId="39340" xr:uid="{5B34432D-C1DB-48D4-A4DD-80DE2A6778E7}"/>
    <cellStyle name="Accent6 5 6" xfId="1672" xr:uid="{6964915B-5E9C-480D-AEBF-6EAA101AF741}"/>
    <cellStyle name="Accent6 5 7" xfId="1673" xr:uid="{12EBF54C-A4BD-4C1D-BFD0-52B01104E370}"/>
    <cellStyle name="Accent6 5 8" xfId="1674" xr:uid="{1D9720C2-1261-458B-B409-BA8A51039781}"/>
    <cellStyle name="Accent6 5 9" xfId="1675" xr:uid="{38CA0E01-FD17-4FC1-BFD3-7A06D8C389E6}"/>
    <cellStyle name="Accent6 50" xfId="12885" xr:uid="{2AF211E6-292E-4F74-9C20-8AA0C2035D9D}"/>
    <cellStyle name="Accent6 51" xfId="12928" xr:uid="{2DA3FBD8-594E-44E4-B76C-B385924AD8FE}"/>
    <cellStyle name="Accent6 52" xfId="12970" xr:uid="{6CC25C0E-D598-456A-A034-5EAC59783CB5}"/>
    <cellStyle name="Accent6 53" xfId="13012" xr:uid="{56510D4C-9651-4215-B71D-3664534F1CC1}"/>
    <cellStyle name="Accent6 54" xfId="13055" xr:uid="{1212F1FF-876F-4969-BD34-70932664C9FB}"/>
    <cellStyle name="Accent6 55" xfId="10562" xr:uid="{FB9F756B-9DEE-4096-8D28-A41F160B40F5}"/>
    <cellStyle name="Accent6 6" xfId="1676" xr:uid="{8AED9987-1C8C-44C6-8C3C-3544287928EB}"/>
    <cellStyle name="Accent6 6 2" xfId="16088" xr:uid="{AE3B1E28-5917-4D3E-B987-0C46D3AB0664}"/>
    <cellStyle name="Accent6 6 3" xfId="14993" xr:uid="{6CC6E6B7-62B9-4CB4-8398-B2423965B581}"/>
    <cellStyle name="Accent6 6 3 2" xfId="39341" xr:uid="{BF1AD9D2-3CF5-469C-86FB-E78F4D931E61}"/>
    <cellStyle name="Accent6 6 4" xfId="10002" xr:uid="{A2F8664D-B77A-49D2-9244-C8533D0DAE9A}"/>
    <cellStyle name="Accent6 6 5" xfId="39342" xr:uid="{60B1CE69-6220-4E86-9D24-A89803435688}"/>
    <cellStyle name="Accent6 6 6" xfId="9263" xr:uid="{ABA7AAF8-92A5-4124-90A8-FDC7C024C653}"/>
    <cellStyle name="Accent6 7" xfId="1677" xr:uid="{438F8F20-F4A0-4E10-AA33-24F6206B51C4}"/>
    <cellStyle name="Accent6 7 2" xfId="16116" xr:uid="{0712113C-FE11-4FFB-A8A7-B7DEDDBA3CB7}"/>
    <cellStyle name="Accent6 7 3" xfId="15035" xr:uid="{7F29B862-ECB4-46D3-9726-6F3A07091BB5}"/>
    <cellStyle name="Accent6 7 3 2" xfId="39343" xr:uid="{BC20EE7F-6621-4435-A13C-970E4D4AAEFE}"/>
    <cellStyle name="Accent6 7 4" xfId="10043" xr:uid="{7A469033-1D30-499D-A4DE-906718E1F58B}"/>
    <cellStyle name="Accent6 7 5" xfId="39344" xr:uid="{0ACAAE6D-ACE0-4EF8-83AD-E6FE1236DBE1}"/>
    <cellStyle name="Accent6 7 6" xfId="9264" xr:uid="{E9DAF15E-45D2-4EAF-A4F3-1A1615FF4EE3}"/>
    <cellStyle name="Accent6 8" xfId="1678" xr:uid="{2E155612-818C-40FE-A6F7-13AF7999916A}"/>
    <cellStyle name="Accent6 8 2" xfId="16144" xr:uid="{B069A3BD-8763-4203-920D-14C2804E2BA5}"/>
    <cellStyle name="Accent6 8 3" xfId="15077" xr:uid="{BA618783-CEA7-4D63-8288-083081F2B175}"/>
    <cellStyle name="Accent6 8 3 2" xfId="39345" xr:uid="{A26FEA4F-1B8D-4091-B96E-C938D2AE71CC}"/>
    <cellStyle name="Accent6 8 4" xfId="10085" xr:uid="{10D58625-43FA-4217-9B9A-DA732A7AD523}"/>
    <cellStyle name="Accent6 8 5" xfId="39346" xr:uid="{9984DF28-A912-456D-9AFB-D251D2A1B676}"/>
    <cellStyle name="Accent6 8 6" xfId="9265" xr:uid="{A46BA8B9-2062-4955-9548-09F48017FDA6}"/>
    <cellStyle name="Accent6 9" xfId="1679" xr:uid="{76976979-F878-4162-B869-34B835F867E4}"/>
    <cellStyle name="Accent6 9 2" xfId="16172" xr:uid="{9A78AFF5-6D2B-4870-895F-FAB13A12D16C}"/>
    <cellStyle name="Accent6 9 3" xfId="15120" xr:uid="{C5C9AB1E-9F39-44E7-A367-4D2E20C0FA55}"/>
    <cellStyle name="Accent6 9 3 2" xfId="39347" xr:uid="{BAA44D76-105C-42F2-B228-5B5CEFFE34A6}"/>
    <cellStyle name="Accent6 9 4" xfId="10127" xr:uid="{F3D9CC13-0DAD-4074-872E-A610185AD1BA}"/>
    <cellStyle name="Accent6 9 5" xfId="39348" xr:uid="{CA5A9D10-A486-46D2-9964-F3E027714B3D}"/>
    <cellStyle name="Accent6 9 6" xfId="9266" xr:uid="{C9A1D5D7-E1DF-4F1C-860C-AF94A934EA6E}"/>
    <cellStyle name="Bad" xfId="8" builtinId="27" customBuiltin="1"/>
    <cellStyle name="Bad 10" xfId="1680" xr:uid="{A9D04572-3989-4AEB-B666-C1A5C7877701}"/>
    <cellStyle name="Bad 10 2" xfId="16180" xr:uid="{C9D16FCC-230E-429D-9A49-F0E9C922DE93}"/>
    <cellStyle name="Bad 10 3" xfId="15164" xr:uid="{CDDD9098-AE1C-4D95-B6AC-33E09D60C216}"/>
    <cellStyle name="Bad 10 3 2" xfId="39349" xr:uid="{9FE79D63-B45C-4F78-B342-971962CD4F05}"/>
    <cellStyle name="Bad 10 4" xfId="10138" xr:uid="{7F584DC6-9292-4D69-BB27-EA18EC71CA42}"/>
    <cellStyle name="Bad 10 5" xfId="39350" xr:uid="{685593A8-F820-44E8-BC93-2FABB82B4FD7}"/>
    <cellStyle name="Bad 10 6" xfId="9267" xr:uid="{A3D7AD98-D6C6-424C-9174-2D2EDC16F2F0}"/>
    <cellStyle name="Bad 11" xfId="1681" xr:uid="{1964693E-389B-4D8C-887F-53F0E19059E8}"/>
    <cellStyle name="Bad 11 2" xfId="10180" xr:uid="{DCCBCAE9-AFB1-46B4-AE5A-8338C2901E9E}"/>
    <cellStyle name="Bad 11 3" xfId="39351" xr:uid="{FFB7E1FA-05D6-472B-AC42-BC129E9725B4}"/>
    <cellStyle name="Bad 11 4" xfId="39352" xr:uid="{7E6BA142-71B2-41F9-9695-CC52EE1D954C}"/>
    <cellStyle name="Bad 11 5" xfId="39353" xr:uid="{C1D20316-0391-4A43-B0EE-B3F6CE258B7C}"/>
    <cellStyle name="Bad 11 6" xfId="39354" xr:uid="{CEBFA2FD-70C6-46A8-A41F-F4D919EAF90B}"/>
    <cellStyle name="Bad 11 7" xfId="9268" xr:uid="{9DCE808F-7339-4D59-A083-305581ED5C88}"/>
    <cellStyle name="Bad 12" xfId="1682" xr:uid="{2F7612BE-9561-4553-ABD7-AF241BAD34EC}"/>
    <cellStyle name="Bad 12 2" xfId="10222" xr:uid="{7AE78419-24F8-4312-9B56-2A5428F48635}"/>
    <cellStyle name="Bad 12 3" xfId="39355" xr:uid="{06D89F8D-0730-472A-BF26-A935935E3F94}"/>
    <cellStyle name="Bad 12 4" xfId="39356" xr:uid="{CB6AF880-0196-4CC2-B9F8-EB7F26C3F747}"/>
    <cellStyle name="Bad 12 5" xfId="39357" xr:uid="{04336244-0B5A-4EF1-A561-AE6E9346C1C2}"/>
    <cellStyle name="Bad 12 6" xfId="39358" xr:uid="{3298CB14-D85B-46C7-A17D-9EB0198DBBEB}"/>
    <cellStyle name="Bad 12 7" xfId="9269" xr:uid="{D9E46318-3C7C-4C41-80F5-7AD7E750904C}"/>
    <cellStyle name="Bad 13" xfId="1683" xr:uid="{35795E76-3F97-44E5-BD18-4C657FE518F1}"/>
    <cellStyle name="Bad 13 2" xfId="10264" xr:uid="{99E085BD-409C-48AB-8C43-883486882945}"/>
    <cellStyle name="Bad 13 3" xfId="39359" xr:uid="{E88AD03F-F22A-4FAC-A221-DBEFE674080D}"/>
    <cellStyle name="Bad 13 4" xfId="39360" xr:uid="{534E09D6-F6D2-4E3E-86BC-A65BCE954245}"/>
    <cellStyle name="Bad 13 5" xfId="39361" xr:uid="{BC7AEA18-2074-46A7-B3DB-FE2848DFA6C5}"/>
    <cellStyle name="Bad 13 6" xfId="39362" xr:uid="{42F1B2B0-6D08-4718-B256-C0F51ED0BF7E}"/>
    <cellStyle name="Bad 13 7" xfId="9270" xr:uid="{B301ADEC-92FD-44E0-9037-5937F87B36C3}"/>
    <cellStyle name="Bad 14" xfId="1684" xr:uid="{7E11E446-826B-400C-BC01-0AC26CB1D970}"/>
    <cellStyle name="Bad 14 2" xfId="10306" xr:uid="{907664B9-7D78-44FD-B323-7356D6A8C14B}"/>
    <cellStyle name="Bad 14 3" xfId="39363" xr:uid="{B37994FA-B1E4-4C90-A1EB-CF572A019BA7}"/>
    <cellStyle name="Bad 14 4" xfId="39364" xr:uid="{A0FE8946-0C1C-4428-9189-64B52EA9FC4A}"/>
    <cellStyle name="Bad 14 5" xfId="39365" xr:uid="{CD65A490-3284-4A84-8396-8B3D4412FC5D}"/>
    <cellStyle name="Bad 14 6" xfId="39366" xr:uid="{DA714B54-CB9D-4400-88A0-138FE3335D9F}"/>
    <cellStyle name="Bad 14 7" xfId="9271" xr:uid="{BF53491F-DDD2-40A8-970F-D4434CDB221A}"/>
    <cellStyle name="Bad 15" xfId="1685" xr:uid="{00539810-91C2-413E-89D1-3784D44FD9D7}"/>
    <cellStyle name="Bad 15 2" xfId="10672" xr:uid="{CF4632A5-0423-4AF2-88D5-CCD5CC958360}"/>
    <cellStyle name="Bad 15 2 2" xfId="39367" xr:uid="{CE692077-C795-46A4-8603-23832B4C1802}"/>
    <cellStyle name="Bad 15 3" xfId="13096" xr:uid="{DC38D37E-B0BE-4F89-AE46-547ED73D109F}"/>
    <cellStyle name="Bad 15 4" xfId="9272" xr:uid="{B88EFBEA-7944-4A8D-87ED-57746D97EE68}"/>
    <cellStyle name="Bad 16" xfId="1686" xr:uid="{B4A2026D-7BA5-4544-A9A2-36AEB2D8CB02}"/>
    <cellStyle name="Bad 16 2" xfId="10714" xr:uid="{8592AD2C-A203-4D8F-B9EE-8B5335A6CDBF}"/>
    <cellStyle name="Bad 16 2 2" xfId="39368" xr:uid="{AF2B9C89-1C24-4BCD-866D-4CB604B2E4C5}"/>
    <cellStyle name="Bad 16 3" xfId="13137" xr:uid="{99268B69-D547-4326-93A8-F8BCCB8711C4}"/>
    <cellStyle name="Bad 16 4" xfId="9273" xr:uid="{21FA03B6-8C68-4FFE-91DB-A9E98087F32E}"/>
    <cellStyle name="Bad 17" xfId="1687" xr:uid="{B6B1F139-6E03-4C47-9C9A-61F989695153}"/>
    <cellStyle name="Bad 17 2" xfId="10757" xr:uid="{250D8264-8F99-44EE-B849-1244E984CA94}"/>
    <cellStyle name="Bad 17 2 2" xfId="39369" xr:uid="{1FD8B326-015A-4105-AEFF-2EFF6ACADD06}"/>
    <cellStyle name="Bad 17 3" xfId="9274" xr:uid="{EE27B02E-0487-420A-8220-ED32D5A0019C}"/>
    <cellStyle name="Bad 18" xfId="1688" xr:uid="{06797BE9-0061-4F2B-9375-7163077DB381}"/>
    <cellStyle name="Bad 18 2" xfId="10799" xr:uid="{89DB0543-FA5F-405E-B79D-55AA6549A185}"/>
    <cellStyle name="Bad 18 2 2" xfId="39370" xr:uid="{D6CC93B3-9606-40D7-80DC-D53E4227C972}"/>
    <cellStyle name="Bad 18 3" xfId="9275" xr:uid="{B0250BB7-5A29-4CB8-9DA6-BCD706DC8CAC}"/>
    <cellStyle name="Bad 19" xfId="1689" xr:uid="{447EE595-C150-4346-8881-01869410E747}"/>
    <cellStyle name="Bad 19 2" xfId="10840" xr:uid="{3BA5F6EF-918B-4A9C-9DDD-8534A47FB618}"/>
    <cellStyle name="Bad 19 2 2" xfId="39371" xr:uid="{9CCD5F06-D90F-444D-8750-BA7633F21340}"/>
    <cellStyle name="Bad 19 3" xfId="9276" xr:uid="{6F53BCE9-787D-484D-8F76-0876207C708C}"/>
    <cellStyle name="Bad 2" xfId="1690" xr:uid="{C94468DF-1A14-4D4F-86AB-38951F87629D}"/>
    <cellStyle name="Bad 2 10" xfId="1691" xr:uid="{1F729D2C-062A-4A87-89C1-E53C24E8C935}"/>
    <cellStyle name="Bad 2 10 2" xfId="39372" xr:uid="{091AF38B-43AC-463B-9F9A-56A0B9196230}"/>
    <cellStyle name="Bad 2 11" xfId="1692" xr:uid="{C7D5387E-4295-4D36-BC6C-84B00D3186C8}"/>
    <cellStyle name="Bad 2 11 2" xfId="39373" xr:uid="{9B8803AF-9545-47BE-9E17-9A4028B34F14}"/>
    <cellStyle name="Bad 2 12" xfId="1693" xr:uid="{BD875DD5-7F72-495B-B433-7258DA2EDCEF}"/>
    <cellStyle name="Bad 2 12 2" xfId="39374" xr:uid="{81DF9BA7-6654-44D3-BA22-C95336A59FD0}"/>
    <cellStyle name="Bad 2 13" xfId="39375" xr:uid="{0ED9EBBC-F056-40F5-A16B-EBB9C3AD7579}"/>
    <cellStyle name="Bad 2 14" xfId="39376" xr:uid="{C07187AB-5784-426A-BE63-9B6CA784748C}"/>
    <cellStyle name="Bad 2 15" xfId="39377" xr:uid="{42BA8E20-15FA-4231-B598-4648F9162BD5}"/>
    <cellStyle name="Bad 2 2" xfId="1694" xr:uid="{4413C608-2B4B-4D26-BDD9-6087CDDE2645}"/>
    <cellStyle name="Bad 2 2 2" xfId="11345" xr:uid="{1029AE2B-B99F-4E6C-97F2-E4CAF136E44B}"/>
    <cellStyle name="Bad 2 2 2 2" xfId="11365" xr:uid="{FABACD4E-53E5-47A6-9F4A-A2CF9B19678C}"/>
    <cellStyle name="Bad 2 2 2 3" xfId="13220" xr:uid="{5F5FD1F6-7ED8-46A7-9CD7-DE237FF132A4}"/>
    <cellStyle name="Bad 2 2 3" xfId="12007" xr:uid="{EA83AC23-0C58-4A2C-BC2D-D0E2D3D66BF2}"/>
    <cellStyle name="Bad 2 2 4" xfId="13196" xr:uid="{D1F143F2-942A-43AB-95AA-FD006D60D2DE}"/>
    <cellStyle name="Bad 2 2 4 2" xfId="39378" xr:uid="{EE30BC5C-5E8A-4E1D-820C-609284E695BE}"/>
    <cellStyle name="Bad 2 2 5" xfId="9806" xr:uid="{BAE88CAB-D0FD-4DD4-AD8F-C4C43DB6023F}"/>
    <cellStyle name="Bad 2 2 6" xfId="9277" xr:uid="{87690DC7-4FFE-483B-BA69-7AECE325AB14}"/>
    <cellStyle name="Bad 2 3" xfId="1695" xr:uid="{2FF1C1A4-D706-427E-89EF-A637E07C2011}"/>
    <cellStyle name="Bad 2 3 2" xfId="11967" xr:uid="{F2EBF2CB-098A-463D-B4E2-A360C6C4DA13}"/>
    <cellStyle name="Bad 2 3 2 2" xfId="39379" xr:uid="{AAA0036E-AE61-4C12-95E7-DBADBA6E872B}"/>
    <cellStyle name="Bad 2 3 3" xfId="13289" xr:uid="{133C3C0B-6D4F-4C71-85F6-566FDF611473}"/>
    <cellStyle name="Bad 2 3 4" xfId="10362" xr:uid="{5E2798AC-24B4-4F4D-B210-BA2370008E25}"/>
    <cellStyle name="Bad 2 4" xfId="1696" xr:uid="{89E20530-70EE-48BA-ADE9-A9A4FF64D63C}"/>
    <cellStyle name="Bad 2 4 2" xfId="10417" xr:uid="{682E0D42-AA4C-4BDC-8D14-82891904AA87}"/>
    <cellStyle name="Bad 2 5" xfId="1697" xr:uid="{A05C25D9-E0F6-43CE-BA45-5503DD242257}"/>
    <cellStyle name="Bad 2 5 2" xfId="39380" xr:uid="{8B361D65-EEB2-472F-9D35-02DFAFA6A3DA}"/>
    <cellStyle name="Bad 2 5 3" xfId="11607" xr:uid="{38C39EF2-8ED8-402C-B523-CF535A92DD6A}"/>
    <cellStyle name="Bad 2 6" xfId="1698" xr:uid="{A50EE3C4-702A-40A5-AE0E-C50DB250C6E2}"/>
    <cellStyle name="Bad 2 6 2" xfId="39381" xr:uid="{546F48DE-6532-4B94-B825-E2D14EE2F96C}"/>
    <cellStyle name="Bad 2 7" xfId="1699" xr:uid="{4DE9B761-5366-45B8-BB26-36BE3BE75851}"/>
    <cellStyle name="Bad 2 7 2" xfId="39382" xr:uid="{D04050A4-9585-4B15-B11F-21B77FAB07E3}"/>
    <cellStyle name="Bad 2 8" xfId="1700" xr:uid="{67DD8551-8A2E-4B36-9ACB-520917820071}"/>
    <cellStyle name="Bad 2 8 2" xfId="39383" xr:uid="{F47DD750-1C87-48B3-85BD-C8AB8D133806}"/>
    <cellStyle name="Bad 2 9" xfId="1701" xr:uid="{101FAA42-D223-4A9E-9E74-C1F7385A233B}"/>
    <cellStyle name="Bad 2 9 2" xfId="39384" xr:uid="{892DD1A7-B812-4D88-B6F9-6889D9415C2F}"/>
    <cellStyle name="Bad 20" xfId="1702" xr:uid="{4A80B872-C85D-43D8-BE9B-08564DB1753C}"/>
    <cellStyle name="Bad 20 2" xfId="10881" xr:uid="{53EA0647-EE96-4639-B48C-F15FCA4BBB16}"/>
    <cellStyle name="Bad 21" xfId="1703" xr:uid="{6F49EB26-CBA4-4559-926A-4FA276B679D4}"/>
    <cellStyle name="Bad 21 2" xfId="10922" xr:uid="{6F96A432-C295-4622-ACC9-08995C5F50E7}"/>
    <cellStyle name="Bad 22" xfId="1704" xr:uid="{321DF462-9E43-446D-942A-4B6918BFC4B0}"/>
    <cellStyle name="Bad 22 2" xfId="10951" xr:uid="{8696D1A3-C3F8-4847-BB7D-48A9EABE1C6B}"/>
    <cellStyle name="Bad 23" xfId="10993" xr:uid="{A9E8EE3E-1944-4182-B480-C37C109AE84D}"/>
    <cellStyle name="Bad 24" xfId="11035" xr:uid="{99902371-B963-4C25-A799-C6003D27A7D9}"/>
    <cellStyle name="Bad 25" xfId="11077" xr:uid="{D8EFA29A-2268-4FD1-A54A-0AE022630299}"/>
    <cellStyle name="Bad 26" xfId="11119" xr:uid="{8C83457B-6F9E-437C-B1E5-6AC40B4E315B}"/>
    <cellStyle name="Bad 27" xfId="11161" xr:uid="{A0CBAEAE-9536-4CE4-B781-B9E2F9AFB005}"/>
    <cellStyle name="Bad 28" xfId="11203" xr:uid="{B670BD76-79E8-409F-88C3-AEFD9FE069D7}"/>
    <cellStyle name="Bad 29" xfId="11245" xr:uid="{8B8EAB96-E3F8-4DAF-8FA6-0F04605A7276}"/>
    <cellStyle name="Bad 3" xfId="1705" xr:uid="{7FE56E18-8897-477C-BB77-18DADA41C78E}"/>
    <cellStyle name="Bad 3 10" xfId="1706" xr:uid="{A4ED4047-1B45-4760-BB21-58728330522B}"/>
    <cellStyle name="Bad 3 11" xfId="1707" xr:uid="{D3F37B9E-B9B6-44DE-A2B0-0F71D67DA221}"/>
    <cellStyle name="Bad 3 12" xfId="1708" xr:uid="{AF60DF73-EAB1-41CA-8930-81B3CD625A22}"/>
    <cellStyle name="Bad 3 2" xfId="1709" xr:uid="{90C54E4A-BCF5-43D4-A17B-28F0CD435D14}"/>
    <cellStyle name="Bad 3 2 2" xfId="15984" xr:uid="{26D0CAC1-AF20-4355-A023-B1EBDF6F587E}"/>
    <cellStyle name="Bad 3 2 3" xfId="9279" xr:uid="{6E37AC74-E113-4F87-AAA5-009672B746D2}"/>
    <cellStyle name="Bad 3 3" xfId="1710" xr:uid="{AF417F2D-C49A-4D5E-8A8C-E11730851D89}"/>
    <cellStyle name="Bad 3 3 2" xfId="39385" xr:uid="{5F200B08-9B0B-4081-BE7F-D2AA600EA0D4}"/>
    <cellStyle name="Bad 3 3 3" xfId="9278" xr:uid="{A85CC62D-912A-4742-90A1-A94D4C4B47F6}"/>
    <cellStyle name="Bad 3 4" xfId="1711" xr:uid="{08D9287F-F467-4004-8F5B-2660887B2D70}"/>
    <cellStyle name="Bad 3 4 2" xfId="9848" xr:uid="{2B8BF6A7-2523-4C2C-85FA-A0B31284900F}"/>
    <cellStyle name="Bad 3 5" xfId="1712" xr:uid="{25A2AACD-6F87-4360-B9FD-305C817A46B1}"/>
    <cellStyle name="Bad 3 5 2" xfId="39386" xr:uid="{56E67134-57C8-43BB-90CD-BDE2F1E5F985}"/>
    <cellStyle name="Bad 3 6" xfId="1713" xr:uid="{EC427A1D-2F02-476D-B0BE-DE22D2754A81}"/>
    <cellStyle name="Bad 3 7" xfId="1714" xr:uid="{DE3A1FCD-1A4E-4861-81FD-D068FDDF17F7}"/>
    <cellStyle name="Bad 3 8" xfId="1715" xr:uid="{2749DA9F-0447-4B26-8B87-EFC1303AC131}"/>
    <cellStyle name="Bad 3 9" xfId="1716" xr:uid="{07F77BC2-1C9D-4F1A-9951-382F21D4DDB5}"/>
    <cellStyle name="Bad 30" xfId="11286" xr:uid="{C8003795-301B-4D43-87D9-FD2BB3600301}"/>
    <cellStyle name="Bad 31" xfId="12148" xr:uid="{128E6250-D5E2-407E-B12F-314F9ED3D802}"/>
    <cellStyle name="Bad 32" xfId="12215" xr:uid="{C5069508-F2DD-475C-80FD-EA7DA6D8E339}"/>
    <cellStyle name="Bad 33" xfId="11577" xr:uid="{C7FB1FF8-EB3F-4C2D-8E34-02905D11D582}"/>
    <cellStyle name="Bad 34" xfId="12226" xr:uid="{98F612C3-9F6D-472E-9315-3F459DF055BF}"/>
    <cellStyle name="Bad 35" xfId="12443" xr:uid="{CE56E30B-C2DA-4973-A021-D2B3671D6AE1}"/>
    <cellStyle name="Bad 36" xfId="12175" xr:uid="{9EDDA25E-9394-4FD9-B986-B170CAA8D192}"/>
    <cellStyle name="Bad 37" xfId="11944" xr:uid="{4BA0335D-FF73-473B-B335-52C480F06682}"/>
    <cellStyle name="Bad 38" xfId="12390" xr:uid="{DF494EAD-65FF-4E37-B449-6E6B671DB003}"/>
    <cellStyle name="Bad 39" xfId="11503" xr:uid="{3581E370-A305-4CF8-A7BF-43568AF03572}"/>
    <cellStyle name="Bad 4" xfId="1717" xr:uid="{AE6BCD65-91D6-437F-BFEB-393FFA8A6A7B}"/>
    <cellStyle name="Bad 4 10" xfId="1718" xr:uid="{2C6D928F-5541-4F59-AB7E-82BC1FA67006}"/>
    <cellStyle name="Bad 4 11" xfId="1719" xr:uid="{39584DE7-44CE-4EDF-ACD5-7C2FA4C00997}"/>
    <cellStyle name="Bad 4 12" xfId="1720" xr:uid="{D8346C42-CE61-4B42-AF5D-774B64C37708}"/>
    <cellStyle name="Bad 4 13" xfId="9280" xr:uid="{5234EC48-836F-4A5F-8B66-711191B24387}"/>
    <cellStyle name="Bad 4 2" xfId="1721" xr:uid="{847F5398-7B94-4A05-B885-96185472D16F}"/>
    <cellStyle name="Bad 4 2 2" xfId="16012" xr:uid="{EC758A20-4E79-49B7-8611-97C9C81DF05A}"/>
    <cellStyle name="Bad 4 3" xfId="1722" xr:uid="{5BBDEC77-3FE7-4537-BEAD-B33D1E02B5A0}"/>
    <cellStyle name="Bad 4 3 2" xfId="39387" xr:uid="{21BDA99F-87DE-4AAD-928B-D428B1B96F41}"/>
    <cellStyle name="Bad 4 3 3" xfId="14934" xr:uid="{9C1B1B93-8FF5-4EEE-AA29-83BFA14E07CF}"/>
    <cellStyle name="Bad 4 4" xfId="1723" xr:uid="{F7F05570-4C84-42FF-B3A4-C6BFC0B0068C}"/>
    <cellStyle name="Bad 4 4 2" xfId="9889" xr:uid="{C5996B2D-3E84-4DA2-86C6-6D55DC0E7F55}"/>
    <cellStyle name="Bad 4 5" xfId="1724" xr:uid="{F686CD02-5F76-48E7-B57E-BFC40BBD2BC8}"/>
    <cellStyle name="Bad 4 5 2" xfId="39388" xr:uid="{A64E3FF6-8536-4BFB-911C-08705F2CF9FC}"/>
    <cellStyle name="Bad 4 6" xfId="1725" xr:uid="{F6930D02-5338-4F17-A1C3-5A22A1DA0B97}"/>
    <cellStyle name="Bad 4 7" xfId="1726" xr:uid="{A38072B9-92E7-4BF1-BBA7-B3EF74A8FF1D}"/>
    <cellStyle name="Bad 4 8" xfId="1727" xr:uid="{A0B7046F-3D73-4252-AC00-4F2579C466B5}"/>
    <cellStyle name="Bad 4 9" xfId="1728" xr:uid="{B90D2C73-7C82-4153-8F20-49105A69BB77}"/>
    <cellStyle name="Bad 40" xfId="11685" xr:uid="{41987BF5-B8E4-4163-A3D4-DA3792C7AD3F}"/>
    <cellStyle name="Bad 41" xfId="11662" xr:uid="{989DADE3-0D49-45AA-ADA5-C6AF9AD6A831}"/>
    <cellStyle name="Bad 42" xfId="12401" xr:uid="{E3801A1E-FC6F-47CE-8606-F6C0366DA196}"/>
    <cellStyle name="Bad 43" xfId="11872" xr:uid="{79A52422-10C8-47DF-8FDF-7227964F4589}"/>
    <cellStyle name="Bad 44" xfId="12603" xr:uid="{39B9C704-FA78-4238-A5A1-6C960848ABD4}"/>
    <cellStyle name="Bad 45" xfId="12644" xr:uid="{12401FEA-9707-447F-AAA0-1E85D6414C9E}"/>
    <cellStyle name="Bad 46" xfId="12686" xr:uid="{4F4D0226-DE77-4125-AD71-616B050A7F06}"/>
    <cellStyle name="Bad 47" xfId="12728" xr:uid="{CD6E08AB-4113-472E-9DAE-E833F37906EA}"/>
    <cellStyle name="Bad 48" xfId="12770" xr:uid="{244EF480-B580-4670-A137-021BDB159D82}"/>
    <cellStyle name="Bad 49" xfId="12812" xr:uid="{2A27A222-7EF3-44D1-BA2E-5BDF33D9D022}"/>
    <cellStyle name="Bad 5" xfId="1729" xr:uid="{DAB3F2F1-CF8B-41CD-AC0A-C05571F31B60}"/>
    <cellStyle name="Bad 5 10" xfId="9281" xr:uid="{844F6F2B-89F1-4FF0-BCD1-D889F3795F37}"/>
    <cellStyle name="Bad 5 2" xfId="1730" xr:uid="{D363933F-70D3-41E8-8E24-BD03F8B19C71}"/>
    <cellStyle name="Bad 5 2 2" xfId="16040" xr:uid="{F03ADB9B-CCA1-4481-A339-25996034CC57}"/>
    <cellStyle name="Bad 5 3" xfId="1731" xr:uid="{722C9EFB-0524-4601-A657-62C02CAB1239}"/>
    <cellStyle name="Bad 5 3 2" xfId="39389" xr:uid="{2274E334-FACA-40FE-BE22-95612348F149}"/>
    <cellStyle name="Bad 5 3 3" xfId="14964" xr:uid="{BDC9E453-5C83-417D-821C-3639298920EB}"/>
    <cellStyle name="Bad 5 4" xfId="1732" xr:uid="{C84C3437-38CC-48A3-998C-FBDE3291B304}"/>
    <cellStyle name="Bad 5 4 2" xfId="9930" xr:uid="{B84D932F-EB7D-4BA3-BA4E-870C71E59033}"/>
    <cellStyle name="Bad 5 5" xfId="1733" xr:uid="{8AA6A6A3-1864-4C59-9CD0-045BF51F086E}"/>
    <cellStyle name="Bad 5 5 2" xfId="39390" xr:uid="{FD4E96A8-47A1-4BDE-849A-E5FA26425DF6}"/>
    <cellStyle name="Bad 5 6" xfId="1734" xr:uid="{71C679E8-2E34-450F-8CEE-8B5FC9DE6A8A}"/>
    <cellStyle name="Bad 5 7" xfId="1735" xr:uid="{0E1F4323-8480-49AD-92B2-53A55D42DE77}"/>
    <cellStyle name="Bad 5 8" xfId="1736" xr:uid="{C2905FFC-A9F7-461E-B6EB-DED61BBA571B}"/>
    <cellStyle name="Bad 5 9" xfId="1737" xr:uid="{4FB6000F-8D44-41ED-8D35-25C5A7767D06}"/>
    <cellStyle name="Bad 50" xfId="12854" xr:uid="{F2094A03-F81B-4486-AC5E-A5680E1B1E5F}"/>
    <cellStyle name="Bad 51" xfId="12897" xr:uid="{F4B2AC61-FE50-4D0C-AE2A-A59F021C3C60}"/>
    <cellStyle name="Bad 52" xfId="12939" xr:uid="{D5DAD0F4-A903-4315-8B44-CEA1EA41EC34}"/>
    <cellStyle name="Bad 53" xfId="12981" xr:uid="{9282FEF3-A0F3-4BD9-A7D2-F9FCC9EFD744}"/>
    <cellStyle name="Bad 54" xfId="13024" xr:uid="{1B9895E6-DE9B-4BA6-B8C8-6EF44987DD48}"/>
    <cellStyle name="Bad 55" xfId="10538" xr:uid="{1FC2532E-6CFD-482B-A3FE-B77EC06C9C21}"/>
    <cellStyle name="Bad 6" xfId="1738" xr:uid="{F9C2F86C-0ED6-4A8C-811B-2C86E04A08E0}"/>
    <cellStyle name="Bad 6 2" xfId="16068" xr:uid="{429CC84C-63D9-492A-BDA1-0B65A6CEA569}"/>
    <cellStyle name="Bad 6 3" xfId="14994" xr:uid="{18CFF0BB-839A-4537-AFD1-23ECB5CC054F}"/>
    <cellStyle name="Bad 6 3 2" xfId="39391" xr:uid="{DD40404C-59DB-4F66-AAFB-71854718C562}"/>
    <cellStyle name="Bad 6 4" xfId="9971" xr:uid="{2C45B339-8021-4143-87EE-60CB263BF82E}"/>
    <cellStyle name="Bad 6 5" xfId="39392" xr:uid="{0677CCE6-1663-4435-867A-C45E008A3C38}"/>
    <cellStyle name="Bad 6 6" xfId="9282" xr:uid="{DC88A766-7678-4E2B-8C52-2A98110325F6}"/>
    <cellStyle name="Bad 7" xfId="1739" xr:uid="{A4AFBC73-7882-4725-82AE-1BF5241426C5}"/>
    <cellStyle name="Bad 7 2" xfId="16096" xr:uid="{AF2EF815-060B-43F1-96CB-0FF81A344C90}"/>
    <cellStyle name="Bad 7 3" xfId="15036" xr:uid="{F7A99F19-2D9A-4CCF-AA76-914D05EDBD0D}"/>
    <cellStyle name="Bad 7 3 2" xfId="39393" xr:uid="{14812766-9172-4D37-9F72-2EC578A1A958}"/>
    <cellStyle name="Bad 7 4" xfId="10012" xr:uid="{432D0F58-2EA6-4810-8CEE-66E16C9C017B}"/>
    <cellStyle name="Bad 7 5" xfId="39394" xr:uid="{1910F8DE-A4A0-4A28-919D-5087D7CDBBB7}"/>
    <cellStyle name="Bad 7 6" xfId="9283" xr:uid="{44B6FDA3-462F-4DD1-95AD-479109632C00}"/>
    <cellStyle name="Bad 8" xfId="1740" xr:uid="{3C9CEC76-B280-482D-8479-EFD98281BBB3}"/>
    <cellStyle name="Bad 8 2" xfId="16124" xr:uid="{0577171B-012E-4F09-98FC-7965483FE0F6}"/>
    <cellStyle name="Bad 8 3" xfId="15078" xr:uid="{4B75C300-7C4E-4DB2-AC29-F5DEC97411A2}"/>
    <cellStyle name="Bad 8 3 2" xfId="39395" xr:uid="{A47609BD-CF8B-459C-AA8D-FE124C998573}"/>
    <cellStyle name="Bad 8 4" xfId="10054" xr:uid="{1DBEF121-9769-4926-8777-AB50B335E77D}"/>
    <cellStyle name="Bad 8 5" xfId="39396" xr:uid="{E7D69EEC-2139-489A-A561-3FED40721253}"/>
    <cellStyle name="Bad 8 6" xfId="9284" xr:uid="{B7E3108E-9E2E-4CB5-9E8E-35A231B845C6}"/>
    <cellStyle name="Bad 9" xfId="1741" xr:uid="{CD2C9B92-3BD7-4785-97BD-532656501E20}"/>
    <cellStyle name="Bad 9 2" xfId="16152" xr:uid="{F4C38DDF-D1BE-4E1E-B66A-D205E00F7065}"/>
    <cellStyle name="Bad 9 3" xfId="15121" xr:uid="{0EEDE33C-9291-4F9D-BB95-63E1B23C7EAE}"/>
    <cellStyle name="Bad 9 3 2" xfId="39397" xr:uid="{92BC1E12-DE88-4518-8628-3913D7B3CCAE}"/>
    <cellStyle name="Bad 9 4" xfId="10096" xr:uid="{6C835B23-8993-461A-8FEE-A97B5D7A7ECA}"/>
    <cellStyle name="Bad 9 5" xfId="39398" xr:uid="{33F0069C-B87D-4B7B-9B02-69547F95E217}"/>
    <cellStyle name="Bad 9 6" xfId="9285" xr:uid="{841601A3-0661-4A72-B808-36BF7D9DEC0B}"/>
    <cellStyle name="blank" xfId="1742" xr:uid="{037C4F79-92B8-4C00-9AC8-6D77BCEE447F}"/>
    <cellStyle name="Blue Test" xfId="1743" xr:uid="{AFCA7481-098F-43B4-9C23-9EA7CBD64A40}"/>
    <cellStyle name="BlueBackground" xfId="1744" xr:uid="{D9B63D31-957A-4F35-B505-AE77FC68CA35}"/>
    <cellStyle name="Calculation" xfId="11" builtinId="22" customBuiltin="1"/>
    <cellStyle name="Calculation 10" xfId="1745" xr:uid="{07F74BD7-D23E-49F0-BE55-241A353A8446}"/>
    <cellStyle name="Calculation 10 2" xfId="16184" xr:uid="{80432994-5421-4DD9-AB95-07C88CB1AB27}"/>
    <cellStyle name="Calculation 10 3" xfId="15165" xr:uid="{B01E046A-C934-4283-AA8F-38857DF361D4}"/>
    <cellStyle name="Calculation 10 3 2" xfId="39399" xr:uid="{77A07E30-E988-47B4-9281-E0D9A96DBD88}"/>
    <cellStyle name="Calculation 10 4" xfId="10142" xr:uid="{4CAF256B-8D64-4A74-9700-E27F332F66CE}"/>
    <cellStyle name="Calculation 10 5" xfId="39400" xr:uid="{A61F5E1B-946B-4B58-841A-C7F74EE5F657}"/>
    <cellStyle name="Calculation 10 6" xfId="9286" xr:uid="{D4065F2A-8260-4018-9C04-7E76FDDE9210}"/>
    <cellStyle name="Calculation 11" xfId="1746" xr:uid="{F31A0C28-DDBF-4EAE-B6EB-3E6017A1FBCC}"/>
    <cellStyle name="Calculation 11 2" xfId="10184" xr:uid="{93928C31-F138-43D1-9985-866722D3FE7A}"/>
    <cellStyle name="Calculation 11 3" xfId="39401" xr:uid="{5F601972-3DF9-4108-AC69-B58BF5E55A96}"/>
    <cellStyle name="Calculation 11 4" xfId="39402" xr:uid="{C821B463-183F-433B-8BD4-5F07D45113BF}"/>
    <cellStyle name="Calculation 11 5" xfId="39403" xr:uid="{5D478032-2568-4CCA-869B-36D70C80C767}"/>
    <cellStyle name="Calculation 11 6" xfId="39404" xr:uid="{7B0B9703-45C9-4CD7-A87D-4EFDB032E5B0}"/>
    <cellStyle name="Calculation 11 7" xfId="9287" xr:uid="{38D46755-F0B3-42EC-BCB7-E37FE5EB21C1}"/>
    <cellStyle name="Calculation 12" xfId="1747" xr:uid="{5F766838-FE1E-4C06-B94A-B851E0FB5844}"/>
    <cellStyle name="Calculation 12 2" xfId="10226" xr:uid="{F379C8C2-5EA3-4FBC-9F7D-BB69F0AC31C6}"/>
    <cellStyle name="Calculation 12 3" xfId="39405" xr:uid="{76DAC235-6449-42F7-9906-B258029CB81B}"/>
    <cellStyle name="Calculation 12 4" xfId="39406" xr:uid="{0673E2A3-2977-4CB1-A67A-DFE52FC2A8D9}"/>
    <cellStyle name="Calculation 12 5" xfId="39407" xr:uid="{4AE833EB-1930-480F-BC1D-00A8D93D5CCD}"/>
    <cellStyle name="Calculation 12 6" xfId="39408" xr:uid="{22E04F3C-CEF4-4541-983B-191D2D6F2BBB}"/>
    <cellStyle name="Calculation 12 7" xfId="9288" xr:uid="{8DA64DA1-9220-4EC5-A5DE-115C6F0B15B8}"/>
    <cellStyle name="Calculation 13" xfId="1748" xr:uid="{F568834F-A78E-431E-BC2E-A54DCF1F194A}"/>
    <cellStyle name="Calculation 13 2" xfId="10268" xr:uid="{163D926B-9F7A-4FA1-99EF-CB927EA36224}"/>
    <cellStyle name="Calculation 13 3" xfId="39409" xr:uid="{2434E25C-8FA7-45FC-90C1-C2B1218BA10D}"/>
    <cellStyle name="Calculation 13 4" xfId="39410" xr:uid="{02943283-A05B-464D-A30C-6095277AFAE9}"/>
    <cellStyle name="Calculation 13 5" xfId="39411" xr:uid="{3DC280B7-20E2-48B9-B9A4-E2084036E01C}"/>
    <cellStyle name="Calculation 13 6" xfId="39412" xr:uid="{88C57595-1BE0-4222-9A8A-54A98CBBB940}"/>
    <cellStyle name="Calculation 13 7" xfId="9289" xr:uid="{44A88091-5FCC-41DB-8870-81FB3267E16D}"/>
    <cellStyle name="Calculation 14" xfId="1749" xr:uid="{5A7FC8C3-92BE-40E5-B7C5-C53DD7F9D963}"/>
    <cellStyle name="Calculation 14 2" xfId="10310" xr:uid="{F300E13D-B91A-48E2-A6F6-A3A16EBB6E68}"/>
    <cellStyle name="Calculation 14 3" xfId="39413" xr:uid="{FF870ED3-4319-4B3D-8235-AB9B3DB34492}"/>
    <cellStyle name="Calculation 14 4" xfId="39414" xr:uid="{F112427B-ECBA-4321-B7EB-5EFCA4567381}"/>
    <cellStyle name="Calculation 14 5" xfId="39415" xr:uid="{CA027960-8629-4CF4-849D-39655F3E5DAE}"/>
    <cellStyle name="Calculation 14 6" xfId="39416" xr:uid="{2EFC67D6-9D32-46EA-824F-6E0BC6557ADC}"/>
    <cellStyle name="Calculation 14 7" xfId="9290" xr:uid="{8267BE1A-2B09-4DFB-9AAC-1B671D1868DC}"/>
    <cellStyle name="Calculation 15" xfId="1750" xr:uid="{3E0859CD-8A26-41CF-97BA-594ADB9FA052}"/>
    <cellStyle name="Calculation 15 2" xfId="10676" xr:uid="{0CA23800-8768-4489-B6FD-BB46B6DDE3D7}"/>
    <cellStyle name="Calculation 15 2 2" xfId="39417" xr:uid="{CB3C9119-1B71-4625-8065-415C12C772B3}"/>
    <cellStyle name="Calculation 15 3" xfId="13100" xr:uid="{93B426FB-EF14-4133-8295-19B3BCFEA10D}"/>
    <cellStyle name="Calculation 15 4" xfId="9291" xr:uid="{4C22E145-F06A-4B3E-BC85-E20EA1E1B30F}"/>
    <cellStyle name="Calculation 16" xfId="1751" xr:uid="{F58FCDF9-9013-4000-AB58-5BE51FE973C4}"/>
    <cellStyle name="Calculation 16 2" xfId="10718" xr:uid="{D1AA7006-6FFE-4CDD-9BEF-56FF89B92746}"/>
    <cellStyle name="Calculation 16 2 2" xfId="39418" xr:uid="{C3B274C0-A1ED-4F99-8D80-66712D906ADC}"/>
    <cellStyle name="Calculation 16 3" xfId="13141" xr:uid="{58685E42-D6A2-489A-A4D3-AAB9DB63957A}"/>
    <cellStyle name="Calculation 16 4" xfId="9292" xr:uid="{D240DA88-F27F-4E36-9F24-F88C1B208D41}"/>
    <cellStyle name="Calculation 17" xfId="1752" xr:uid="{86B23530-6500-4B3C-8435-FA10F3409502}"/>
    <cellStyle name="Calculation 17 2" xfId="10761" xr:uid="{F30CC39F-CD7E-4E07-9ABE-C8C319D2481D}"/>
    <cellStyle name="Calculation 17 2 2" xfId="39419" xr:uid="{4DCAB440-33F3-42E3-818F-F3F5C5C290B8}"/>
    <cellStyle name="Calculation 17 3" xfId="9293" xr:uid="{214DCC46-4767-46AB-9662-9F5F1DB200BE}"/>
    <cellStyle name="Calculation 18" xfId="1753" xr:uid="{090B4CC7-0ED7-49D2-919B-13D34696F39C}"/>
    <cellStyle name="Calculation 18 2" xfId="10803" xr:uid="{E4EBF933-77A7-467E-A396-E01DBCC14C1B}"/>
    <cellStyle name="Calculation 18 2 2" xfId="39420" xr:uid="{E8D52C91-F6EF-40FE-869E-5B31DC76CA19}"/>
    <cellStyle name="Calculation 18 3" xfId="9294" xr:uid="{F692D0B3-380A-441D-84C4-AB0DF6C056E2}"/>
    <cellStyle name="Calculation 19" xfId="1754" xr:uid="{E0F3662F-0F6D-4DA3-B067-1D7878582DA5}"/>
    <cellStyle name="Calculation 19 2" xfId="10844" xr:uid="{64DD39E5-1D78-49CA-9FD0-4B77751F2AD1}"/>
    <cellStyle name="Calculation 19 2 2" xfId="39421" xr:uid="{2C7DDAB9-5510-4921-A3A4-708F0EF371A9}"/>
    <cellStyle name="Calculation 19 3" xfId="9295" xr:uid="{A493A510-46E2-45AD-80CC-0665E8511BD1}"/>
    <cellStyle name="Calculation 2" xfId="1755" xr:uid="{1CD66D71-9F1C-41E2-B657-9F2D0033C2E7}"/>
    <cellStyle name="Calculation 2 10" xfId="1756" xr:uid="{DA1A3B38-BEE5-42C0-B37B-4FDD8416499A}"/>
    <cellStyle name="Calculation 2 10 2" xfId="39422" xr:uid="{D8C1B947-4716-4B7B-82B5-E974D66B224A}"/>
    <cellStyle name="Calculation 2 11" xfId="1757" xr:uid="{E746C370-5F3A-4F43-AD7E-F648F0599475}"/>
    <cellStyle name="Calculation 2 11 2" xfId="39423" xr:uid="{B974B93A-1134-4412-9AE3-FC9D94E52A65}"/>
    <cellStyle name="Calculation 2 12" xfId="1758" xr:uid="{31FA5A23-C21A-442A-81F7-D00136FCE42C}"/>
    <cellStyle name="Calculation 2 12 2" xfId="39424" xr:uid="{1C388DC3-2B37-425C-B6BA-54CCAD5EA1A3}"/>
    <cellStyle name="Calculation 2 13" xfId="39425" xr:uid="{7EA37341-96EC-4E64-81CB-4682100B781B}"/>
    <cellStyle name="Calculation 2 14" xfId="39426" xr:uid="{3C707AF2-1C3B-4BBE-A1DB-D3ACB8991F54}"/>
    <cellStyle name="Calculation 2 15" xfId="39427" xr:uid="{287E575E-31E0-4DED-B864-96AE1E9BB3B6}"/>
    <cellStyle name="Calculation 2 16" xfId="39428" xr:uid="{E0871723-2EBC-4EE0-8450-3785C4E8FD11}"/>
    <cellStyle name="Calculation 2 2" xfId="1759" xr:uid="{A84794AC-1269-4B99-9831-4CCEDFB29163}"/>
    <cellStyle name="Calculation 2 2 2" xfId="9296" xr:uid="{57351E4F-49F1-4027-A16D-61E558F0A473}"/>
    <cellStyle name="Calculation 2 2 2 2" xfId="11369" xr:uid="{79C6AB9A-A3BB-4386-9626-D5DD54E23593}"/>
    <cellStyle name="Calculation 2 2 2 3" xfId="13224" xr:uid="{D6DB2E32-D778-40B6-87ED-5AD7BFCE9CA9}"/>
    <cellStyle name="Calculation 2 2 3" xfId="11874" xr:uid="{E674FF97-39C2-45F6-970E-C797EC0B4821}"/>
    <cellStyle name="Calculation 2 2 4" xfId="13197" xr:uid="{8E58F319-81EF-4C28-9B1C-61AAE5A9BDE6}"/>
    <cellStyle name="Calculation 2 2 4 2" xfId="39429" xr:uid="{E0F5C47B-A6C5-4587-8E1C-F4346A063A4A}"/>
    <cellStyle name="Calculation 2 2 5" xfId="9810" xr:uid="{31ABB5DF-846E-4FCF-8810-F2E5316B9108}"/>
    <cellStyle name="Calculation 2 3" xfId="1760" xr:uid="{3A254492-CD77-4281-8253-B0F0B42824B5}"/>
    <cellStyle name="Calculation 2 3 2" xfId="11932" xr:uid="{688228A1-EC20-415B-A444-C4843FB07DB6}"/>
    <cellStyle name="Calculation 2 3 2 2" xfId="39430" xr:uid="{DBBE7FC4-2ABA-472B-9D0B-2197F97604B9}"/>
    <cellStyle name="Calculation 2 3 3" xfId="13288" xr:uid="{63E73B30-A5F9-4E1C-BD7D-3A2A42455941}"/>
    <cellStyle name="Calculation 2 3 4" xfId="10366" xr:uid="{5F25F784-3A04-488E-8274-363581B68A8A}"/>
    <cellStyle name="Calculation 2 4" xfId="1761" xr:uid="{02B6DC8D-EB2D-4B27-9279-7B6942D3766E}"/>
    <cellStyle name="Calculation 2 4 2" xfId="10421" xr:uid="{619CDAA0-9E57-4212-997D-8E4EDAA7DCC3}"/>
    <cellStyle name="Calculation 2 5" xfId="1762" xr:uid="{638DA7DB-4152-47A8-8F76-4AF424FF8CB8}"/>
    <cellStyle name="Calculation 2 5 2" xfId="39431" xr:uid="{2B0E35C6-36E0-48AF-A9D3-D51BADE35B41}"/>
    <cellStyle name="Calculation 2 5 3" xfId="11445" xr:uid="{AAE8226F-F220-4E55-88D5-C31D61D8B0E3}"/>
    <cellStyle name="Calculation 2 6" xfId="1763" xr:uid="{3D86B398-5A40-48AE-8EDA-99661C49CDBB}"/>
    <cellStyle name="Calculation 2 6 2" xfId="39432" xr:uid="{39B9CC4B-955D-4C87-8BC4-1B01567CA410}"/>
    <cellStyle name="Calculation 2 7" xfId="1764" xr:uid="{A6F8ABF3-F7B4-4EFA-ABE6-DF2A2FF6ADB6}"/>
    <cellStyle name="Calculation 2 7 2" xfId="39433" xr:uid="{54136C7E-48B8-480B-91A3-9634D3039DF3}"/>
    <cellStyle name="Calculation 2 8" xfId="1765" xr:uid="{09560F44-B4A9-4EC8-9505-0E3A63F4798A}"/>
    <cellStyle name="Calculation 2 8 2" xfId="39434" xr:uid="{18B8E9A6-1350-418C-AE43-8A902A9BF5A9}"/>
    <cellStyle name="Calculation 2 9" xfId="1766" xr:uid="{48EA1958-1D8E-4D57-A836-1C9C2989AD1B}"/>
    <cellStyle name="Calculation 2 9 2" xfId="39435" xr:uid="{E9D91A66-4640-45CE-BD67-6327D892BFDB}"/>
    <cellStyle name="Calculation 20" xfId="1767" xr:uid="{3DE3EA72-4371-4CC8-9F57-24A9F2B57DE2}"/>
    <cellStyle name="Calculation 20 2" xfId="10885" xr:uid="{57CC2B6F-A04C-4158-94A4-ACDEB1B4F322}"/>
    <cellStyle name="Calculation 21" xfId="1768" xr:uid="{36047933-53BB-4005-A01E-F54AAB926C7A}"/>
    <cellStyle name="Calculation 21 2" xfId="10926" xr:uid="{5BED7E13-CEA8-44DB-B05A-55A3AE3A6CFA}"/>
    <cellStyle name="Calculation 22" xfId="1769" xr:uid="{162819F1-268A-4984-8109-E37D47F61C5F}"/>
    <cellStyle name="Calculation 22 2" xfId="10955" xr:uid="{8F685C9F-B78D-4384-A593-E61CA531C2F2}"/>
    <cellStyle name="Calculation 23" xfId="10997" xr:uid="{E3FA40FB-0B96-49C0-8613-5CC117E6DAB3}"/>
    <cellStyle name="Calculation 24" xfId="11039" xr:uid="{664B7CF7-826A-424E-B165-80705D9D601B}"/>
    <cellStyle name="Calculation 25" xfId="11081" xr:uid="{1F358A3A-5AA4-4AD1-AE5F-725F55BE2D4A}"/>
    <cellStyle name="Calculation 26" xfId="11123" xr:uid="{D0BBB39C-F4D2-4A48-ADB6-5A2F05369A79}"/>
    <cellStyle name="Calculation 27" xfId="11165" xr:uid="{12A6E37B-2029-495A-AFC0-DA7B52026B12}"/>
    <cellStyle name="Calculation 28" xfId="11207" xr:uid="{602FC88B-6E67-43C5-ADD7-C73390875BC5}"/>
    <cellStyle name="Calculation 29" xfId="11249" xr:uid="{6789B2D1-EBAF-4438-83F0-471D11887053}"/>
    <cellStyle name="Calculation 3" xfId="1770" xr:uid="{E741BEC1-8A9A-474D-BCD0-44877AE35568}"/>
    <cellStyle name="Calculation 3 10" xfId="1771" xr:uid="{1F47051A-B45D-4E3E-B2AC-5EA4DDBE9567}"/>
    <cellStyle name="Calculation 3 11" xfId="1772" xr:uid="{F8B70FBD-2FD5-494E-8FEB-9B07A3F58C2E}"/>
    <cellStyle name="Calculation 3 12" xfId="1773" xr:uid="{528502A5-CC36-4251-ABE8-8EB347431745}"/>
    <cellStyle name="Calculation 3 2" xfId="1774" xr:uid="{2CA0F8B2-5575-4112-8420-F26BC819EEB4}"/>
    <cellStyle name="Calculation 3 2 2" xfId="9298" xr:uid="{CEE824D7-4C1B-4B52-B9AA-B4BC8A418472}"/>
    <cellStyle name="Calculation 3 2 2 2" xfId="15988" xr:uid="{2F8D470D-41E0-49A8-948D-104036FF2C2F}"/>
    <cellStyle name="Calculation 3 3" xfId="1775" xr:uid="{B24AC916-9B8E-4E04-A349-614EB0EC3589}"/>
    <cellStyle name="Calculation 3 3 2" xfId="39436" xr:uid="{65E5D726-2EF3-4FA8-9F4A-A73F1156B94B}"/>
    <cellStyle name="Calculation 3 3 3" xfId="9297" xr:uid="{8A013DE5-7DF5-4A6A-8B96-196880C6507B}"/>
    <cellStyle name="Calculation 3 4" xfId="1776" xr:uid="{FE11EB2B-7C77-4B65-B23D-BB0FA5F2E4D5}"/>
    <cellStyle name="Calculation 3 4 2" xfId="9852" xr:uid="{79F4E258-972B-4F30-B32D-5123AF54F7D8}"/>
    <cellStyle name="Calculation 3 5" xfId="1777" xr:uid="{12A15B5A-52EA-4312-B36C-D1C935DFF87D}"/>
    <cellStyle name="Calculation 3 5 2" xfId="39437" xr:uid="{6621681E-B07A-4FED-BA67-5638737D10D6}"/>
    <cellStyle name="Calculation 3 6" xfId="1778" xr:uid="{94A6CD51-D7B0-4A43-A43F-03208F32790A}"/>
    <cellStyle name="Calculation 3 7" xfId="1779" xr:uid="{2A1EB66A-F733-4643-8B2B-D207ACB5D39C}"/>
    <cellStyle name="Calculation 3 8" xfId="1780" xr:uid="{56C7672C-0B46-4F7C-B5CF-0416E597FDFC}"/>
    <cellStyle name="Calculation 3 9" xfId="1781" xr:uid="{27FCEEF3-70B7-4E1B-8D15-6AF24BD2682F}"/>
    <cellStyle name="Calculation 30" xfId="11290" xr:uid="{245064B3-C461-491A-93A3-EE479DED817B}"/>
    <cellStyle name="Calculation 31" xfId="12009" xr:uid="{92502EAA-C555-48DE-8BBA-ACF6F7601B54}"/>
    <cellStyle name="Calculation 32" xfId="11980" xr:uid="{45362C6C-7A91-4166-AE87-6DB50E83E54D}"/>
    <cellStyle name="Calculation 33" xfId="11651" xr:uid="{9B9C55DD-03A9-4516-98FD-F185F57797DA}"/>
    <cellStyle name="Calculation 34" xfId="11636" xr:uid="{7C811621-EA28-4749-B0A0-9F5D17EED469}"/>
    <cellStyle name="Calculation 35" xfId="12314" xr:uid="{220FA773-9B34-465D-8C84-8EC063B78F1C}"/>
    <cellStyle name="Calculation 36" xfId="12565" xr:uid="{C510C869-C5F1-48A8-B7AF-0F40CA2BA3FB}"/>
    <cellStyle name="Calculation 37" xfId="12144" xr:uid="{423D5CF0-A554-421C-8192-311AE32D5C13}"/>
    <cellStyle name="Calculation 38" xfId="12260" xr:uid="{69C8F76F-3C1E-45CD-97AF-8228820DBB94}"/>
    <cellStyle name="Calculation 39" xfId="11571" xr:uid="{FF3FF141-651E-4DED-9D57-CCB9F4E4E909}"/>
    <cellStyle name="Calculation 4" xfId="1782" xr:uid="{D2666B02-8E5F-4EAB-889E-EA6B14DB1A9F}"/>
    <cellStyle name="Calculation 4 10" xfId="1783" xr:uid="{5CFB7C5E-A9CA-4BDD-B3E6-3590C9A9DD82}"/>
    <cellStyle name="Calculation 4 11" xfId="1784" xr:uid="{8A36FB06-53A3-4FD2-B14F-FB0BCDE84B25}"/>
    <cellStyle name="Calculation 4 12" xfId="1785" xr:uid="{9E2B129F-C3AA-401D-B2C4-EE22480F7309}"/>
    <cellStyle name="Calculation 4 13" xfId="9299" xr:uid="{822BEE53-8B9A-429F-AE7B-508E1C93D522}"/>
    <cellStyle name="Calculation 4 2" xfId="1786" xr:uid="{9315E3DA-9DEA-4164-8F72-70D418D09E71}"/>
    <cellStyle name="Calculation 4 2 2" xfId="16016" xr:uid="{802A5639-4088-4703-A832-0B3CA9EBAF0C}"/>
    <cellStyle name="Calculation 4 3" xfId="1787" xr:uid="{8E32B2DD-8B8D-4A19-B72C-2FC7D1152118}"/>
    <cellStyle name="Calculation 4 3 2" xfId="39438" xr:uid="{A98E566E-D8FC-4E13-9FDB-91CCAD2022F2}"/>
    <cellStyle name="Calculation 4 3 3" xfId="14935" xr:uid="{F9C4F3D7-AB2B-45FF-B605-082FD1DB5007}"/>
    <cellStyle name="Calculation 4 4" xfId="1788" xr:uid="{DA1A3192-E790-4377-9AE6-D45FD33E2FE9}"/>
    <cellStyle name="Calculation 4 4 2" xfId="9893" xr:uid="{059CE277-4BFE-4CC0-8BE6-684475BC8F73}"/>
    <cellStyle name="Calculation 4 5" xfId="1789" xr:uid="{D23F7A0F-7532-443C-965A-F3F674C59DEA}"/>
    <cellStyle name="Calculation 4 5 2" xfId="39439" xr:uid="{729020EC-881D-4061-BB50-3548BB86B060}"/>
    <cellStyle name="Calculation 4 6" xfId="1790" xr:uid="{B553BD37-5106-492A-B3B9-1E351B1624BC}"/>
    <cellStyle name="Calculation 4 7" xfId="1791" xr:uid="{034A1C78-D7A2-4E66-9069-A7CA97C6FF44}"/>
    <cellStyle name="Calculation 4 8" xfId="1792" xr:uid="{A2CFCA45-571C-4B4E-8B5F-54BFAEF0B408}"/>
    <cellStyle name="Calculation 4 9" xfId="1793" xr:uid="{E917D622-AC62-46E9-A20C-A129768BEFD5}"/>
    <cellStyle name="Calculation 40" xfId="11459" xr:uid="{75B104C3-0CF2-4463-84CA-5D3A3195B224}"/>
    <cellStyle name="Calculation 41" xfId="11975" xr:uid="{585FC4E1-05C6-4794-9A72-D6CC067F12CF}"/>
    <cellStyle name="Calculation 42" xfId="12271" xr:uid="{A94AE977-C8BF-4F73-9B68-D8301D39F044}"/>
    <cellStyle name="Calculation 43" xfId="12044" xr:uid="{316FD277-0108-4498-8AC8-77E416991718}"/>
    <cellStyle name="Calculation 44" xfId="12607" xr:uid="{7A2A0E2F-8526-46AA-99C2-AB43FFDACE2E}"/>
    <cellStyle name="Calculation 45" xfId="12648" xr:uid="{716EAA2D-51B2-40DB-9235-55129A7AC161}"/>
    <cellStyle name="Calculation 46" xfId="12690" xr:uid="{5AA30781-AB93-458A-B83F-46652F3A683B}"/>
    <cellStyle name="Calculation 47" xfId="12732" xr:uid="{A6DB3EF7-A988-48FF-A908-CCD7330B4B12}"/>
    <cellStyle name="Calculation 48" xfId="12774" xr:uid="{4BFC4698-E1D4-4745-9388-E7A056EC64BB}"/>
    <cellStyle name="Calculation 49" xfId="12816" xr:uid="{E87F9A81-FE36-4E1C-A531-3D0093CF7A71}"/>
    <cellStyle name="Calculation 5" xfId="1794" xr:uid="{470F6081-5BF9-4DAA-9FEA-8ED92E2BB19A}"/>
    <cellStyle name="Calculation 5 10" xfId="9300" xr:uid="{45C822BF-AC9F-42A1-994A-D57413E6D46C}"/>
    <cellStyle name="Calculation 5 2" xfId="1795" xr:uid="{0336BD6D-ACD1-49C7-B01D-C720D791A697}"/>
    <cellStyle name="Calculation 5 2 2" xfId="16044" xr:uid="{5DCC92E0-9D42-46D8-ADE2-28A4C7B6A49B}"/>
    <cellStyle name="Calculation 5 3" xfId="1796" xr:uid="{0344D6ED-8CC4-4BA2-8109-4FEBF4B92A64}"/>
    <cellStyle name="Calculation 5 3 2" xfId="39440" xr:uid="{83B6485C-2E50-4563-A527-69583608558D}"/>
    <cellStyle name="Calculation 5 3 3" xfId="14965" xr:uid="{E134A670-7B91-4EFF-99F1-2A502550E89E}"/>
    <cellStyle name="Calculation 5 4" xfId="1797" xr:uid="{D5780EFF-D7CB-4EC0-A6E6-2A1DCFBD2644}"/>
    <cellStyle name="Calculation 5 4 2" xfId="9934" xr:uid="{D0422B0A-49E2-454C-9E1A-D7FC1D29A156}"/>
    <cellStyle name="Calculation 5 5" xfId="1798" xr:uid="{B8E927F4-295A-4036-815A-6FB42D4C95C9}"/>
    <cellStyle name="Calculation 5 5 2" xfId="39441" xr:uid="{5BEE2CCE-0A6C-44C5-B313-EA57AE598BB7}"/>
    <cellStyle name="Calculation 5 6" xfId="1799" xr:uid="{3C3B24F9-B827-46C9-BA60-555CA4E26628}"/>
    <cellStyle name="Calculation 5 7" xfId="1800" xr:uid="{0C6C5DF7-DD41-4A6D-A0C8-FC6978294153}"/>
    <cellStyle name="Calculation 5 8" xfId="1801" xr:uid="{EB9A55FE-F85D-45E9-8A85-A273CB05EC02}"/>
    <cellStyle name="Calculation 5 9" xfId="1802" xr:uid="{F8913E83-1C30-4F4E-A82B-8943A060A4CD}"/>
    <cellStyle name="Calculation 50" xfId="12858" xr:uid="{EA32A5F6-C739-4CA9-8D62-BEDBFA82082B}"/>
    <cellStyle name="Calculation 51" xfId="12901" xr:uid="{9058F4C9-ADF4-489E-A413-85227ED93B1D}"/>
    <cellStyle name="Calculation 52" xfId="12943" xr:uid="{16F1EB5E-362D-4377-B247-38D7CB678E5E}"/>
    <cellStyle name="Calculation 53" xfId="12985" xr:uid="{3F71148E-B86D-4583-AF79-AE2125AD9277}"/>
    <cellStyle name="Calculation 54" xfId="13028" xr:uid="{50D8920E-FA5A-4C02-AA18-F9F3B74115DC}"/>
    <cellStyle name="Calculation 55" xfId="10407" xr:uid="{9D4B4E27-300D-4C8C-88C4-28F070CB9226}"/>
    <cellStyle name="Calculation 6" xfId="1803" xr:uid="{FB2CC667-714C-48CE-A344-1B82A4040DCA}"/>
    <cellStyle name="Calculation 6 2" xfId="16072" xr:uid="{2CE3CAF8-CA6C-4A15-AFDF-1C7DB8E40E2A}"/>
    <cellStyle name="Calculation 6 3" xfId="14995" xr:uid="{536FA3A4-9C71-4BB7-B047-16A0244C7D42}"/>
    <cellStyle name="Calculation 6 3 2" xfId="39442" xr:uid="{3479AD64-D0B5-4B48-9135-04E15EA2F5EB}"/>
    <cellStyle name="Calculation 6 4" xfId="9975" xr:uid="{6DEE1830-980C-4BA1-9765-D68388562ED6}"/>
    <cellStyle name="Calculation 6 5" xfId="39443" xr:uid="{F5A70539-85BA-44FB-862C-8036B8D5397A}"/>
    <cellStyle name="Calculation 6 6" xfId="9301" xr:uid="{3E26DE1D-2092-4596-B4B3-4B2BA822FED5}"/>
    <cellStyle name="Calculation 7" xfId="1804" xr:uid="{27A4CD5E-2252-41E0-9BC0-A10C7641A771}"/>
    <cellStyle name="Calculation 7 2" xfId="16100" xr:uid="{9DC4B67C-C0D7-4099-865C-C2AE1F14D153}"/>
    <cellStyle name="Calculation 7 3" xfId="15037" xr:uid="{49BB6982-FC24-47F6-976F-A713878ED4C3}"/>
    <cellStyle name="Calculation 7 3 2" xfId="39444" xr:uid="{0AF579D6-6C96-479F-9DA6-EF938D89B982}"/>
    <cellStyle name="Calculation 7 4" xfId="10016" xr:uid="{35FE61DC-2E6E-4FB4-A256-EAA6B54E20CB}"/>
    <cellStyle name="Calculation 7 5" xfId="39445" xr:uid="{2F27E0C1-35F6-4904-921C-14E28BC41862}"/>
    <cellStyle name="Calculation 7 6" xfId="9302" xr:uid="{453A4024-7664-4303-A748-7F31B85D9D46}"/>
    <cellStyle name="Calculation 8" xfId="1805" xr:uid="{192741FD-EB54-4E80-B8B6-73F45130E1B1}"/>
    <cellStyle name="Calculation 8 2" xfId="16128" xr:uid="{40CDB3FC-A676-41CC-B9D0-4BB2264732AC}"/>
    <cellStyle name="Calculation 8 3" xfId="15079" xr:uid="{D731AE0C-54C4-4407-B0CB-8FBB3E2E5F4A}"/>
    <cellStyle name="Calculation 8 3 2" xfId="39446" xr:uid="{9BE3C0DD-08B0-47BD-AF54-B4CD0F9C58B9}"/>
    <cellStyle name="Calculation 8 4" xfId="10058" xr:uid="{140B1B35-8930-4384-9CAF-0DCFA0D8EC26}"/>
    <cellStyle name="Calculation 8 5" xfId="39447" xr:uid="{2C0BFB68-734E-409E-8005-7C641941DA76}"/>
    <cellStyle name="Calculation 8 6" xfId="9303" xr:uid="{63F97360-665C-4FD9-ACC5-1E4792FF5D37}"/>
    <cellStyle name="Calculation 9" xfId="1806" xr:uid="{246D523C-754C-4500-ACD2-03C0D228BB09}"/>
    <cellStyle name="Calculation 9 2" xfId="16156" xr:uid="{0BA30728-E3BB-43D6-A440-7B1D3760C989}"/>
    <cellStyle name="Calculation 9 3" xfId="15122" xr:uid="{E2831AED-96BF-4691-845E-C2E5D8495422}"/>
    <cellStyle name="Calculation 9 3 2" xfId="39448" xr:uid="{98BCDB64-9AB0-4CBE-A6EC-A962EBF0F01C}"/>
    <cellStyle name="Calculation 9 4" xfId="10100" xr:uid="{5E6005C2-E029-4F71-988D-B82C1F3F452A}"/>
    <cellStyle name="Calculation 9 5" xfId="39449" xr:uid="{CF18EEB0-6675-4402-A468-1B969D6D7830}"/>
    <cellStyle name="Calculation 9 6" xfId="9304" xr:uid="{2186AB43-EEB4-404C-A2E1-901F101A7025}"/>
    <cellStyle name="Centered Heading" xfId="1807" xr:uid="{C2391E7F-8139-48EA-A20B-7B7DAD967727}"/>
    <cellStyle name="Check Cell" xfId="13" builtinId="23" customBuiltin="1"/>
    <cellStyle name="Check Cell 10" xfId="1808" xr:uid="{BDE4D998-9342-4337-ADA0-E5F29CC2292A}"/>
    <cellStyle name="Check Cell 10 2" xfId="16186" xr:uid="{F313E8B7-2999-4775-BE78-1F5D95200D11}"/>
    <cellStyle name="Check Cell 10 3" xfId="15166" xr:uid="{CA41E0E1-33B7-4C61-9735-D07D75A0506C}"/>
    <cellStyle name="Check Cell 10 3 2" xfId="39450" xr:uid="{27902B8F-A655-4306-9FA0-A16C3C2B8085}"/>
    <cellStyle name="Check Cell 10 4" xfId="10144" xr:uid="{9359589C-F39A-46D6-A8A1-F1DD4BCDD5A4}"/>
    <cellStyle name="Check Cell 10 5" xfId="39451" xr:uid="{2C5BC2F0-5598-404C-AAE8-82249BA7794B}"/>
    <cellStyle name="Check Cell 10 6" xfId="9305" xr:uid="{4DF65D5E-349F-4FC4-9F9B-DB3865C81D8A}"/>
    <cellStyle name="Check Cell 11" xfId="1809" xr:uid="{9243C53A-1B6A-41CB-ADD3-554673C56594}"/>
    <cellStyle name="Check Cell 11 2" xfId="10186" xr:uid="{DC2D7C61-C9C6-4440-9E5C-A27122A241BE}"/>
    <cellStyle name="Check Cell 11 3" xfId="39452" xr:uid="{5DDE52BA-1F5B-444C-8840-A8FE6FDC0382}"/>
    <cellStyle name="Check Cell 11 4" xfId="39453" xr:uid="{75CC1A75-6C40-498F-86F4-3D11D33370EE}"/>
    <cellStyle name="Check Cell 11 5" xfId="39454" xr:uid="{6A22408E-6382-423F-9916-196484E7A3CD}"/>
    <cellStyle name="Check Cell 11 6" xfId="39455" xr:uid="{EC58DD51-3E0F-46F9-BFB0-8E774764C9A9}"/>
    <cellStyle name="Check Cell 11 7" xfId="9306" xr:uid="{C37F53F8-56D1-45DA-8BEA-45F0C6EEA03F}"/>
    <cellStyle name="Check Cell 12" xfId="1810" xr:uid="{F03A8785-F431-4836-B7E5-5A7597DAB55A}"/>
    <cellStyle name="Check Cell 12 2" xfId="10228" xr:uid="{67A76A63-25BB-49A3-8359-D657926DBB99}"/>
    <cellStyle name="Check Cell 12 3" xfId="39456" xr:uid="{7DCF7639-9386-4AD9-AAF5-4C246068D3C2}"/>
    <cellStyle name="Check Cell 12 4" xfId="39457" xr:uid="{EFCD5C62-6A1F-4664-A7EA-939FD99F948A}"/>
    <cellStyle name="Check Cell 12 5" xfId="39458" xr:uid="{F615CF4F-2B5F-43FC-93C7-221159096E3D}"/>
    <cellStyle name="Check Cell 12 6" xfId="39459" xr:uid="{373F8847-943E-402F-AE38-C8C73B5AD76A}"/>
    <cellStyle name="Check Cell 12 7" xfId="9307" xr:uid="{73652F7F-9F01-4BDE-9845-4A641357D4CD}"/>
    <cellStyle name="Check Cell 13" xfId="1811" xr:uid="{8855F84C-55E7-4CE7-A951-22D974DBA0AC}"/>
    <cellStyle name="Check Cell 13 2" xfId="10270" xr:uid="{FD95BDCB-F0C0-4279-8078-A046723B0666}"/>
    <cellStyle name="Check Cell 13 3" xfId="39460" xr:uid="{58B74DB5-B6B6-4D9B-8DA1-50CD88377923}"/>
    <cellStyle name="Check Cell 13 4" xfId="39461" xr:uid="{0285C6E0-CF2D-4078-8C93-F049DE4C9117}"/>
    <cellStyle name="Check Cell 13 5" xfId="39462" xr:uid="{9AAD00B8-BADC-43A4-810B-562C684AC5A8}"/>
    <cellStyle name="Check Cell 13 6" xfId="39463" xr:uid="{E990BD9D-A667-4F4C-B0F7-71C19244E68B}"/>
    <cellStyle name="Check Cell 13 7" xfId="9308" xr:uid="{F2B91EC3-6E32-4F45-8DAA-1036EBEB050C}"/>
    <cellStyle name="Check Cell 14" xfId="1812" xr:uid="{A86D1F71-FF6C-48C3-82D4-35F6DB20C0ED}"/>
    <cellStyle name="Check Cell 14 2" xfId="10312" xr:uid="{739753E5-F925-43FD-99BA-C9C188B41AE2}"/>
    <cellStyle name="Check Cell 14 3" xfId="39464" xr:uid="{9D35A26A-3B0F-435F-A080-7A7CFC58F7F5}"/>
    <cellStyle name="Check Cell 14 4" xfId="39465" xr:uid="{2AF3C895-C2D5-4A46-A47E-4E06B87F0634}"/>
    <cellStyle name="Check Cell 14 5" xfId="39466" xr:uid="{148C9078-5F9B-49BC-A090-F15D5C6F9976}"/>
    <cellStyle name="Check Cell 14 6" xfId="39467" xr:uid="{19E04DDD-3979-4F57-8C37-8DC40E563AB2}"/>
    <cellStyle name="Check Cell 14 7" xfId="9309" xr:uid="{584D0C4C-2E22-4961-A276-3286DD651F4B}"/>
    <cellStyle name="Check Cell 15" xfId="1813" xr:uid="{851E7FFF-FE29-42A2-8F05-4C2E6D43BEDD}"/>
    <cellStyle name="Check Cell 15 2" xfId="10678" xr:uid="{A62770AF-54C1-4BD2-8A95-369CA41F4937}"/>
    <cellStyle name="Check Cell 15 2 2" xfId="39468" xr:uid="{CC211EF4-4161-486B-B117-E4DECA6CF871}"/>
    <cellStyle name="Check Cell 15 3" xfId="13102" xr:uid="{C3FD462F-5F93-401B-A7BF-43529F46BE4E}"/>
    <cellStyle name="Check Cell 15 4" xfId="9310" xr:uid="{8FF7A917-217A-4DFA-B02B-3119F6745727}"/>
    <cellStyle name="Check Cell 16" xfId="1814" xr:uid="{531956BE-1A5E-4476-A668-26E50F99B8E7}"/>
    <cellStyle name="Check Cell 16 2" xfId="10720" xr:uid="{1E437A3A-7ED6-490C-AE54-FDC24176FF27}"/>
    <cellStyle name="Check Cell 16 2 2" xfId="39469" xr:uid="{09A84884-FF8B-426E-917B-9CB1D535B7BE}"/>
    <cellStyle name="Check Cell 16 3" xfId="13143" xr:uid="{C3C73F8B-5600-425C-9A5F-CB7E6941EB60}"/>
    <cellStyle name="Check Cell 16 4" xfId="9311" xr:uid="{EE512EBC-6165-4BC0-AA4F-F466CB6A25C7}"/>
    <cellStyle name="Check Cell 17" xfId="1815" xr:uid="{C695A1D2-F0F7-4BEA-8907-AD308A0818DC}"/>
    <cellStyle name="Check Cell 17 2" xfId="10763" xr:uid="{3164A90B-070C-488D-8FD5-E667D79C60DD}"/>
    <cellStyle name="Check Cell 17 2 2" xfId="39470" xr:uid="{95066D45-845E-48BC-A052-9210A8B15B14}"/>
    <cellStyle name="Check Cell 17 3" xfId="9312" xr:uid="{52AA41D6-D8A7-4B80-9B0B-F163C768131F}"/>
    <cellStyle name="Check Cell 18" xfId="1816" xr:uid="{24AC41BF-5B7B-44AC-9231-85A50DDB0D67}"/>
    <cellStyle name="Check Cell 18 2" xfId="10805" xr:uid="{4AF0FA30-C066-4B63-9FDE-86F0E89DBC2E}"/>
    <cellStyle name="Check Cell 18 2 2" xfId="39471" xr:uid="{2F9AB392-42FD-4479-A72C-7183197A8495}"/>
    <cellStyle name="Check Cell 18 3" xfId="9313" xr:uid="{9A560D4E-6BA5-41E7-8A63-691B1986D255}"/>
    <cellStyle name="Check Cell 19" xfId="1817" xr:uid="{2CD1BD9D-5C29-4A93-BB3B-992338DE4F6C}"/>
    <cellStyle name="Check Cell 19 2" xfId="10846" xr:uid="{4E00FAD4-9758-4B91-A0CB-2161ED1011C3}"/>
    <cellStyle name="Check Cell 19 2 2" xfId="39472" xr:uid="{ACDBEBC4-EE07-463D-908A-7BE397DA79E5}"/>
    <cellStyle name="Check Cell 19 3" xfId="9314" xr:uid="{B82D6CDE-F37E-45C8-AF94-6A80C34A72E5}"/>
    <cellStyle name="Check Cell 2" xfId="1818" xr:uid="{93FF4E8A-7E42-47E8-8F8F-50B252ACF5B8}"/>
    <cellStyle name="Check Cell 2 10" xfId="1819" xr:uid="{0B8D7C23-9102-4748-84CF-55792F777D7A}"/>
    <cellStyle name="Check Cell 2 10 2" xfId="39473" xr:uid="{FED22C70-D20F-47A2-AF64-F7CC36DBC62D}"/>
    <cellStyle name="Check Cell 2 11" xfId="1820" xr:uid="{E396B963-5FDB-4952-988D-EA7ECAD90041}"/>
    <cellStyle name="Check Cell 2 11 2" xfId="39474" xr:uid="{2C32FD2A-1032-429B-B286-5A5199CC5610}"/>
    <cellStyle name="Check Cell 2 12" xfId="1821" xr:uid="{61934A82-C9E7-463B-942A-A813DED39614}"/>
    <cellStyle name="Check Cell 2 12 2" xfId="39475" xr:uid="{20056762-6F6F-43A2-8C5B-6B82F9C33812}"/>
    <cellStyle name="Check Cell 2 13" xfId="39476" xr:uid="{ED447F8E-D4AC-44EE-A690-4EE21A8BA67A}"/>
    <cellStyle name="Check Cell 2 14" xfId="39477" xr:uid="{ED2615D1-EF02-42AC-A36D-F94613EBD9CF}"/>
    <cellStyle name="Check Cell 2 15" xfId="39478" xr:uid="{A4C7E0F0-3447-476D-8049-33EFE12146DD}"/>
    <cellStyle name="Check Cell 2 2" xfId="1822" xr:uid="{FB185237-58F6-4928-B936-D1114EE897C2}"/>
    <cellStyle name="Check Cell 2 2 2" xfId="11346" xr:uid="{F977A5F3-0D13-4B98-8247-8338F5A392C7}"/>
    <cellStyle name="Check Cell 2 2 2 2" xfId="11371" xr:uid="{ABDB36BF-4B5A-4575-A41C-F288DE400846}"/>
    <cellStyle name="Check Cell 2 2 2 3" xfId="13226" xr:uid="{255A3FFF-5BF5-4EBD-9400-BF3A35831205}"/>
    <cellStyle name="Check Cell 2 2 3" xfId="11808" xr:uid="{1B13CC77-767A-4A73-B411-D2C2AF8059CB}"/>
    <cellStyle name="Check Cell 2 2 4" xfId="13198" xr:uid="{6F32E6CD-C282-45AF-8239-4BBCE87CCE36}"/>
    <cellStyle name="Check Cell 2 2 4 2" xfId="39479" xr:uid="{837F7FCA-D7AD-4DF3-9E8F-573D21C5AEB0}"/>
    <cellStyle name="Check Cell 2 2 5" xfId="9812" xr:uid="{4C84660B-3F0A-47D0-AFA6-93EC78AC4215}"/>
    <cellStyle name="Check Cell 2 2 6" xfId="9315" xr:uid="{A17BD876-CC73-45A1-A290-406C544D255B}"/>
    <cellStyle name="Check Cell 2 3" xfId="1823" xr:uid="{2186E565-1FB8-4FF9-A26E-2B594145E933}"/>
    <cellStyle name="Check Cell 2 3 2" xfId="11900" xr:uid="{C3C0EED4-7A69-457F-9191-F2E2AF235705}"/>
    <cellStyle name="Check Cell 2 3 2 2" xfId="39480" xr:uid="{6AF94B38-EAEC-40D1-86AC-B400073F7316}"/>
    <cellStyle name="Check Cell 2 3 3" xfId="13287" xr:uid="{4A4E3BC8-3FC4-4092-B033-4D0383F76441}"/>
    <cellStyle name="Check Cell 2 3 4" xfId="10368" xr:uid="{6EE22C52-A51A-4808-A90A-7B17EC98F4FD}"/>
    <cellStyle name="Check Cell 2 4" xfId="1824" xr:uid="{3A0B2588-2D47-4B35-B49E-930217868726}"/>
    <cellStyle name="Check Cell 2 4 2" xfId="10423" xr:uid="{FB5A0C8E-2409-430E-B1B6-694406AA262E}"/>
    <cellStyle name="Check Cell 2 5" xfId="1825" xr:uid="{1F5DF1DE-ECEB-4D85-B342-FAD397336E33}"/>
    <cellStyle name="Check Cell 2 5 2" xfId="39481" xr:uid="{44EDD24C-750F-4E97-9225-AC03A542A4CE}"/>
    <cellStyle name="Check Cell 2 5 3" xfId="11400" xr:uid="{EC61DAF7-7CBE-4BF9-AD2F-C421500EF78B}"/>
    <cellStyle name="Check Cell 2 6" xfId="1826" xr:uid="{8348C822-6646-4C8D-8B64-3EDC6110FC0E}"/>
    <cellStyle name="Check Cell 2 6 2" xfId="39482" xr:uid="{3671DE9D-F62E-43FF-988D-57AC8286D00C}"/>
    <cellStyle name="Check Cell 2 7" xfId="1827" xr:uid="{4DA7853C-716A-4356-BD8B-099A60E5CEEB}"/>
    <cellStyle name="Check Cell 2 7 2" xfId="39483" xr:uid="{98EFC085-E4E4-49B4-ABB8-0A88236031F5}"/>
    <cellStyle name="Check Cell 2 8" xfId="1828" xr:uid="{000104A2-9C0D-4F81-AB3F-B4B0BDC3F511}"/>
    <cellStyle name="Check Cell 2 8 2" xfId="39484" xr:uid="{9DA0B8A5-4954-463B-8275-C4BB7DC737D3}"/>
    <cellStyle name="Check Cell 2 9" xfId="1829" xr:uid="{80F7AB55-BFAC-4858-92E2-336FB7ED31C4}"/>
    <cellStyle name="Check Cell 2 9 2" xfId="39485" xr:uid="{5D8AD061-F608-4194-A6BC-0C4B15E2421C}"/>
    <cellStyle name="Check Cell 20" xfId="1830" xr:uid="{B2E68A1C-777C-4C70-AFFE-B47EDF3D77B3}"/>
    <cellStyle name="Check Cell 20 2" xfId="10887" xr:uid="{834742C2-E6A7-4E1A-A22E-3C9412EB1A8A}"/>
    <cellStyle name="Check Cell 21" xfId="1831" xr:uid="{A16EF990-4D2C-43AD-8C0B-87E4639F35FD}"/>
    <cellStyle name="Check Cell 21 2" xfId="10928" xr:uid="{3EC7A4DB-91F9-45E2-B4BF-2D4344480F4D}"/>
    <cellStyle name="Check Cell 22" xfId="1832" xr:uid="{BAFFDD26-5732-4EED-80EA-E45CA256878D}"/>
    <cellStyle name="Check Cell 22 2" xfId="10957" xr:uid="{59D90BC5-9A7F-46E3-9559-EA4F8375E7F3}"/>
    <cellStyle name="Check Cell 23" xfId="10999" xr:uid="{727954C2-1CB8-4FF7-823F-4B1B533F0214}"/>
    <cellStyle name="Check Cell 24" xfId="11041" xr:uid="{391B306F-3A4A-41C2-8E77-7C4C3472F378}"/>
    <cellStyle name="Check Cell 25" xfId="11083" xr:uid="{2EE7BBDF-D2FC-4E0E-BA73-9F44AAA0B994}"/>
    <cellStyle name="Check Cell 26" xfId="11125" xr:uid="{574D9A30-EDEA-478C-8EEC-001D9A72B515}"/>
    <cellStyle name="Check Cell 27" xfId="11167" xr:uid="{DF5A1CF0-0212-4497-942A-8FADCF5CCF16}"/>
    <cellStyle name="Check Cell 28" xfId="11209" xr:uid="{3C4905D6-F920-42A4-A0F4-09766D59D50F}"/>
    <cellStyle name="Check Cell 29" xfId="11251" xr:uid="{4E854047-F9FA-4E27-B50E-9200DA5183BB}"/>
    <cellStyle name="Check Cell 3" xfId="1833" xr:uid="{5973B9A0-E4F7-43C6-80F6-556C7604CC94}"/>
    <cellStyle name="Check Cell 3 10" xfId="1834" xr:uid="{09CC8DB6-8EB3-4AEB-9993-1419526229C0}"/>
    <cellStyle name="Check Cell 3 11" xfId="1835" xr:uid="{50A5966E-BDD2-4A70-9654-A7DEC4E1E1F9}"/>
    <cellStyle name="Check Cell 3 12" xfId="1836" xr:uid="{29D3954C-929E-48EE-83C1-6114FB105909}"/>
    <cellStyle name="Check Cell 3 2" xfId="1837" xr:uid="{8B939A30-5A2E-4D0A-A4F3-6DA3B778A552}"/>
    <cellStyle name="Check Cell 3 2 2" xfId="15990" xr:uid="{E7A662FD-D81C-42A7-BC04-D149E69FCBD1}"/>
    <cellStyle name="Check Cell 3 2 3" xfId="9317" xr:uid="{16CDDC59-9202-4839-9764-4E97B66BB48F}"/>
    <cellStyle name="Check Cell 3 3" xfId="1838" xr:uid="{DEA7E813-4FAE-4FD7-9AD6-5FE242042C4E}"/>
    <cellStyle name="Check Cell 3 3 2" xfId="39486" xr:uid="{7B6730D0-3833-4C23-BC7B-4CE28DD685AA}"/>
    <cellStyle name="Check Cell 3 3 3" xfId="9316" xr:uid="{EBCFC4EC-876F-48EB-BC83-8F3B55F53895}"/>
    <cellStyle name="Check Cell 3 4" xfId="1839" xr:uid="{413FDD70-F1E5-41A5-B0E2-D5B96815DC29}"/>
    <cellStyle name="Check Cell 3 4 2" xfId="9854" xr:uid="{B720A0E9-3C83-42B4-8273-BBFD0BF149B1}"/>
    <cellStyle name="Check Cell 3 5" xfId="1840" xr:uid="{ED1C52F1-5DC1-4D54-AA20-07D87AEEC625}"/>
    <cellStyle name="Check Cell 3 5 2" xfId="39487" xr:uid="{6A910997-71B4-4855-A743-A2035DA55837}"/>
    <cellStyle name="Check Cell 3 6" xfId="1841" xr:uid="{F441B401-38FF-4CDF-A94D-8A44BEC73256}"/>
    <cellStyle name="Check Cell 3 7" xfId="1842" xr:uid="{AF9EA496-22D9-47E9-8F07-DBF85A91AA3B}"/>
    <cellStyle name="Check Cell 3 8" xfId="1843" xr:uid="{A17E9FE6-2B9D-41AE-8D3C-D89B4DE36223}"/>
    <cellStyle name="Check Cell 3 9" xfId="1844" xr:uid="{1C3E6406-BB3B-4D37-B99D-BA20B4CC30BA}"/>
    <cellStyle name="Check Cell 30" xfId="11292" xr:uid="{3D94A121-C01E-4790-9E4F-8AD4B0577CAF}"/>
    <cellStyle name="Check Cell 31" xfId="11940" xr:uid="{E73C927B-0C82-4300-A458-EE83442F45F9}"/>
    <cellStyle name="Check Cell 32" xfId="12094" xr:uid="{43ED7820-5026-4BD7-A133-DF1BBBE706E5}"/>
    <cellStyle name="Check Cell 33" xfId="11727" xr:uid="{F2222624-2747-40A9-9A7A-4A0BB1CFCDAF}"/>
    <cellStyle name="Check Cell 34" xfId="11740" xr:uid="{56E00BEC-D593-4B1C-94AE-CCA1F6C6B690}"/>
    <cellStyle name="Check Cell 35" xfId="12251" xr:uid="{A65CF10E-0C6C-4B75-890B-5907D7DFCF98}"/>
    <cellStyle name="Check Cell 36" xfId="12503" xr:uid="{2C77EE9A-0BB7-47AE-8F32-22C2870CAFCE}"/>
    <cellStyle name="Check Cell 37" xfId="12011" xr:uid="{A0897C2D-4746-425B-8DC1-825208CD453B}"/>
    <cellStyle name="Check Cell 38" xfId="11709" xr:uid="{92C001D1-3F60-42FF-9FED-95DD99CEE6E3}"/>
    <cellStyle name="Check Cell 39" xfId="11628" xr:uid="{5590E505-AECB-42DA-A9F1-5F7FBD38EDB0}"/>
    <cellStyle name="Check Cell 4" xfId="1845" xr:uid="{EC693C9B-A8F3-424D-93B5-CF7DC94F55C4}"/>
    <cellStyle name="Check Cell 4 10" xfId="1846" xr:uid="{D18C0228-6A75-46CA-BAE4-BC329506A05A}"/>
    <cellStyle name="Check Cell 4 11" xfId="1847" xr:uid="{8E1D67B9-C3CE-457B-8DB3-5FDEA30C6AED}"/>
    <cellStyle name="Check Cell 4 12" xfId="1848" xr:uid="{27242002-1AFB-486B-9470-27C006AFD9F1}"/>
    <cellStyle name="Check Cell 4 13" xfId="9318" xr:uid="{16BD8885-6E70-458B-BF63-ED65FD9952DE}"/>
    <cellStyle name="Check Cell 4 2" xfId="1849" xr:uid="{024EE125-6537-48DF-926D-A7DC09FA9EBC}"/>
    <cellStyle name="Check Cell 4 2 2" xfId="16018" xr:uid="{0AA6766D-9B3C-46AA-9967-BFDDAA1B53BF}"/>
    <cellStyle name="Check Cell 4 3" xfId="1850" xr:uid="{E1985ADD-D200-4F1D-A1AE-3625E153AE29}"/>
    <cellStyle name="Check Cell 4 3 2" xfId="39488" xr:uid="{17678B8D-0F7F-4AE2-96D1-1E870A03606B}"/>
    <cellStyle name="Check Cell 4 3 3" xfId="14936" xr:uid="{7C0D28DD-8653-4E14-A38D-2B49B6DAE84B}"/>
    <cellStyle name="Check Cell 4 4" xfId="1851" xr:uid="{A442C838-05E3-45EA-BF2C-E0A82956721A}"/>
    <cellStyle name="Check Cell 4 4 2" xfId="9895" xr:uid="{746E5DE9-AC8A-4E1F-8F57-908CFF8D46C8}"/>
    <cellStyle name="Check Cell 4 5" xfId="1852" xr:uid="{CD23A4B8-4704-4A0F-A91E-00A8F1EEE1AD}"/>
    <cellStyle name="Check Cell 4 5 2" xfId="39489" xr:uid="{437D7855-95D3-4371-A9AC-440F23367E16}"/>
    <cellStyle name="Check Cell 4 6" xfId="1853" xr:uid="{215678D2-E325-415B-B377-5D81735EE688}"/>
    <cellStyle name="Check Cell 4 7" xfId="1854" xr:uid="{DECC51E0-410D-41B5-BC76-50E14C84E412}"/>
    <cellStyle name="Check Cell 4 8" xfId="1855" xr:uid="{9F629149-DC3E-492C-BD35-09680B8FB507}"/>
    <cellStyle name="Check Cell 4 9" xfId="1856" xr:uid="{C19510AE-21AD-4F9D-8C43-C401F2C27862}"/>
    <cellStyle name="Check Cell 40" xfId="11542" xr:uid="{ACF6D6F0-3C55-409D-9FAD-3D34FF683553}"/>
    <cellStyle name="Check Cell 41" xfId="11933" xr:uid="{5953477C-84D0-4ABB-B6A1-8CDEBD772443}"/>
    <cellStyle name="Check Cell 42" xfId="11699" xr:uid="{9445BED1-6470-45F0-AB0F-4BFDF7271121}"/>
    <cellStyle name="Check Cell 43" xfId="12550" xr:uid="{EC9CF319-D070-41B8-B426-748C1DB88400}"/>
    <cellStyle name="Check Cell 44" xfId="12609" xr:uid="{F9C6D97B-6E2F-4346-A543-BC9AEC849A1A}"/>
    <cellStyle name="Check Cell 45" xfId="12650" xr:uid="{DE6407EB-C386-4808-981F-A53C7F48B697}"/>
    <cellStyle name="Check Cell 46" xfId="12692" xr:uid="{26DC48CE-CD44-4049-B710-CA69AF1BB746}"/>
    <cellStyle name="Check Cell 47" xfId="12734" xr:uid="{40F67DEB-BD36-4058-A4EB-E664F5A71B35}"/>
    <cellStyle name="Check Cell 48" xfId="12776" xr:uid="{33EEE008-037C-4A1B-BE02-5498DA81F05A}"/>
    <cellStyle name="Check Cell 49" xfId="12818" xr:uid="{38CD684C-F9B0-4E1D-9812-B6E3CC3FF630}"/>
    <cellStyle name="Check Cell 5" xfId="1857" xr:uid="{047951DB-6F48-4CD0-8E46-155BD55C0A89}"/>
    <cellStyle name="Check Cell 5 10" xfId="9319" xr:uid="{1E375B62-A57D-48A8-866A-4B600F1EFAA5}"/>
    <cellStyle name="Check Cell 5 2" xfId="1858" xr:uid="{305276D0-DEC0-4C2B-9E53-29A2A6E9E297}"/>
    <cellStyle name="Check Cell 5 2 2" xfId="16046" xr:uid="{67DA5095-B339-46A7-A085-C1D36ECC89B3}"/>
    <cellStyle name="Check Cell 5 3" xfId="1859" xr:uid="{57CC1BC8-A3AD-460B-B82D-06A32A33AED0}"/>
    <cellStyle name="Check Cell 5 3 2" xfId="39490" xr:uid="{A81F81E5-5F65-4FB3-821E-97BD46A27C3E}"/>
    <cellStyle name="Check Cell 5 3 3" xfId="14966" xr:uid="{D035F5F1-8DF2-429C-B862-A9D7C2797AE6}"/>
    <cellStyle name="Check Cell 5 4" xfId="1860" xr:uid="{0ECB0157-7348-4F0E-8E04-62F90754EE02}"/>
    <cellStyle name="Check Cell 5 4 2" xfId="9936" xr:uid="{C03E7A32-0232-42AA-9D28-04A0F57C3813}"/>
    <cellStyle name="Check Cell 5 5" xfId="1861" xr:uid="{9324BBCA-8E07-4084-A81E-384D34E09117}"/>
    <cellStyle name="Check Cell 5 5 2" xfId="39491" xr:uid="{6B16EE45-5F86-40A7-907D-3D722EDBB131}"/>
    <cellStyle name="Check Cell 5 6" xfId="1862" xr:uid="{97A52C43-197E-4ACB-B27F-9874DF451E87}"/>
    <cellStyle name="Check Cell 5 7" xfId="1863" xr:uid="{D890F7A6-8BDB-46A3-A1DD-AB3FBCA93C38}"/>
    <cellStyle name="Check Cell 5 8" xfId="1864" xr:uid="{D55AE2BF-91DC-4BE0-98DE-5D0D18B31E1A}"/>
    <cellStyle name="Check Cell 5 9" xfId="1865" xr:uid="{0896BA4B-8FE6-4380-8C1B-5C736074EEAD}"/>
    <cellStyle name="Check Cell 50" xfId="12860" xr:uid="{A45098BD-F172-4949-B51F-B2C68BAE670B}"/>
    <cellStyle name="Check Cell 51" xfId="12903" xr:uid="{D04C3C8A-C695-4757-AFCB-FFC72AF02E81}"/>
    <cellStyle name="Check Cell 52" xfId="12945" xr:uid="{3A0BFCCE-750B-4A9D-B4B0-5EF3CF55513B}"/>
    <cellStyle name="Check Cell 53" xfId="12987" xr:uid="{849DED6B-B2F6-41F7-A7DD-5CAE6CDE5B7A}"/>
    <cellStyle name="Check Cell 54" xfId="13030" xr:uid="{69058BE8-AFEC-4E29-827D-446311B6531E}"/>
    <cellStyle name="Check Cell 55" xfId="10519" xr:uid="{71BDCB4B-7F38-4257-A5DF-BF828843E73C}"/>
    <cellStyle name="Check Cell 6" xfId="1866" xr:uid="{D25E5919-599D-400A-8386-5A17BA462173}"/>
    <cellStyle name="Check Cell 6 2" xfId="16074" xr:uid="{10387BDE-6A54-4463-8C10-6B5B458C7DB7}"/>
    <cellStyle name="Check Cell 6 3" xfId="14996" xr:uid="{491CE6BF-9D21-49BB-8B1B-4546EE36D50F}"/>
    <cellStyle name="Check Cell 6 3 2" xfId="39492" xr:uid="{A7896152-8A2D-44A0-B022-386B9BC30D59}"/>
    <cellStyle name="Check Cell 6 4" xfId="9977" xr:uid="{00C2AB43-95C0-494A-9747-68C7DF5F4F8B}"/>
    <cellStyle name="Check Cell 6 5" xfId="39493" xr:uid="{F52B4E4C-0DB9-40BE-AAE2-591D92A59E79}"/>
    <cellStyle name="Check Cell 6 6" xfId="9320" xr:uid="{AEF9E42B-858A-4400-9468-7DFD5069D247}"/>
    <cellStyle name="Check Cell 7" xfId="1867" xr:uid="{4ABACF52-E5D1-40F4-BC8E-7295E6699278}"/>
    <cellStyle name="Check Cell 7 2" xfId="16102" xr:uid="{B353D87F-FF11-4F1A-8605-280FBA6CCB3B}"/>
    <cellStyle name="Check Cell 7 3" xfId="15038" xr:uid="{850756EF-2FD3-46F4-B12A-DB6D2B46BE05}"/>
    <cellStyle name="Check Cell 7 3 2" xfId="39494" xr:uid="{658452C8-B4E0-4551-AB49-EB2168DF3A2C}"/>
    <cellStyle name="Check Cell 7 4" xfId="10018" xr:uid="{5DC5102D-51AE-4342-A104-E91EE1A5B184}"/>
    <cellStyle name="Check Cell 7 5" xfId="39495" xr:uid="{C32470B7-65BC-44F0-A0DF-C01D9BC3CA45}"/>
    <cellStyle name="Check Cell 7 6" xfId="9321" xr:uid="{A154CFEB-6A42-481C-8B2D-6F9DD07BC68B}"/>
    <cellStyle name="Check Cell 8" xfId="1868" xr:uid="{2252CB04-DE9D-4A74-B793-782CD4E68E60}"/>
    <cellStyle name="Check Cell 8 2" xfId="16130" xr:uid="{5DA3E314-5298-483C-984E-C049A5BA9767}"/>
    <cellStyle name="Check Cell 8 3" xfId="15080" xr:uid="{E5B70824-8618-4055-AE44-66E5A045D66E}"/>
    <cellStyle name="Check Cell 8 3 2" xfId="39496" xr:uid="{F87CF3A9-682F-4BD2-83E3-2A875F1BC95C}"/>
    <cellStyle name="Check Cell 8 4" xfId="10060" xr:uid="{8029C50B-9BD0-4915-A391-45D494A34C62}"/>
    <cellStyle name="Check Cell 8 5" xfId="39497" xr:uid="{AEA4633E-038A-4D98-A0EC-4483E08C8404}"/>
    <cellStyle name="Check Cell 8 6" xfId="9322" xr:uid="{8F783789-1037-47A6-9689-AF1A8A8D60CF}"/>
    <cellStyle name="Check Cell 9" xfId="1869" xr:uid="{8868BDAF-7671-46AB-9C87-175F5DA70790}"/>
    <cellStyle name="Check Cell 9 2" xfId="16158" xr:uid="{41B324BE-52F7-40DB-A162-53025DED72DC}"/>
    <cellStyle name="Check Cell 9 3" xfId="15123" xr:uid="{4BCA8EF9-6FDA-411A-90B2-6210835CCF7E}"/>
    <cellStyle name="Check Cell 9 3 2" xfId="39498" xr:uid="{E76E3AFF-6DB6-45A7-8873-2EE054333E30}"/>
    <cellStyle name="Check Cell 9 4" xfId="10102" xr:uid="{9054EB23-C16C-4C8F-A1ED-D077E197D5AA}"/>
    <cellStyle name="Check Cell 9 5" xfId="39499" xr:uid="{FC6AC8B8-D494-4630-904E-6DFA5EF8C38A}"/>
    <cellStyle name="Check Cell 9 6" xfId="9323" xr:uid="{EDF31404-080C-471A-A973-DD44DD075A7C}"/>
    <cellStyle name="Column" xfId="1870" xr:uid="{21A70DF0-5DF4-46AD-8BB3-4CF27E1C50E6}"/>
    <cellStyle name="Comma" xfId="1" builtinId="3"/>
    <cellStyle name="Comma [0] 2" xfId="29551" xr:uid="{DCAF78F3-823E-4713-9B7D-D95E6D0728CC}"/>
    <cellStyle name="Comma [2]" xfId="1871" xr:uid="{D7C2E003-A439-4B1D-B6EC-EBA8655F1213}"/>
    <cellStyle name="Comma 0.0" xfId="1872" xr:uid="{C0DAF781-9DF1-49A3-B1A7-0ADFD4BDA84B}"/>
    <cellStyle name="Comma 0.00" xfId="1873" xr:uid="{82469D8C-C566-4EFF-A397-99CF17026D14}"/>
    <cellStyle name="Comma 0.000" xfId="1874" xr:uid="{A2725050-2560-4568-81B4-D8379C41B0A0}"/>
    <cellStyle name="Comma 0.0000" xfId="1875" xr:uid="{AE23F2A2-A362-45FA-A639-604DA884521B}"/>
    <cellStyle name="Comma 10" xfId="1876" xr:uid="{2AA15C88-BB8A-4C6C-83E0-6C33617236FA}"/>
    <cellStyle name="Comma 10 10" xfId="1877" xr:uid="{5168E1DD-03E3-42AC-96FF-76AD5EBC20EB}"/>
    <cellStyle name="Comma 10 10 2" xfId="4856" xr:uid="{D674DEDB-9D43-4A5E-8C8E-47724E03785E}"/>
    <cellStyle name="Comma 10 10 2 2" xfId="6933" xr:uid="{AD20175C-28ED-4FE5-A96E-3FEC019D2DAF}"/>
    <cellStyle name="Comma 10 10 3" xfId="5895" xr:uid="{EAA12BA0-E36B-41C9-BE1A-59B43AE91D1E}"/>
    <cellStyle name="Comma 10 11" xfId="1878" xr:uid="{A2289E0A-19C7-443D-8162-D208F7CB3A5F}"/>
    <cellStyle name="Comma 10 11 2" xfId="4857" xr:uid="{8D16A8FC-6EEB-493B-ABFD-7A1DE25DBCA5}"/>
    <cellStyle name="Comma 10 11 2 2" xfId="6934" xr:uid="{262C6F89-885F-41DC-9104-0C608D5F1BF1}"/>
    <cellStyle name="Comma 10 11 3" xfId="5896" xr:uid="{A96253EA-FFF9-4042-B94D-434C7B79F6E1}"/>
    <cellStyle name="Comma 10 12" xfId="1879" xr:uid="{967CC026-5017-453A-997B-41A19625F0D0}"/>
    <cellStyle name="Comma 10 12 2" xfId="4858" xr:uid="{370996D9-C4B4-4C7C-895B-F7AEBE927C8B}"/>
    <cellStyle name="Comma 10 12 2 2" xfId="6935" xr:uid="{4D8D60D9-88EA-451C-AD9B-308EB4CAC11F}"/>
    <cellStyle name="Comma 10 12 3" xfId="5897" xr:uid="{2470548B-4418-48E7-A07C-B830F26CD8F1}"/>
    <cellStyle name="Comma 10 13" xfId="1880" xr:uid="{8F46CE93-32C7-4F26-85A2-B9BAE57A5033}"/>
    <cellStyle name="Comma 10 13 2" xfId="4859" xr:uid="{CF6CD4C3-7C86-4768-A456-028227BC89CB}"/>
    <cellStyle name="Comma 10 13 2 2" xfId="6936" xr:uid="{EE868EC9-E167-4758-B1CE-CF12482372C1}"/>
    <cellStyle name="Comma 10 13 3" xfId="5898" xr:uid="{C37BD430-DE98-45C9-ADF2-A72AE7F5B37F}"/>
    <cellStyle name="Comma 10 14" xfId="1881" xr:uid="{65F3B960-EBC9-48D9-9C90-F81D4B4B10AA}"/>
    <cellStyle name="Comma 10 14 2" xfId="4860" xr:uid="{D3382B44-A731-48EB-8856-C5A24DCE8470}"/>
    <cellStyle name="Comma 10 14 2 2" xfId="6937" xr:uid="{2C1E0B4A-62E1-45E7-9B6F-101CE3996D0A}"/>
    <cellStyle name="Comma 10 14 3" xfId="5899" xr:uid="{7D7E0C7E-5BFD-4DA5-9078-FE9C5B47956A}"/>
    <cellStyle name="Comma 10 15" xfId="4855" xr:uid="{CEBF7F3E-8C10-47ED-AE16-C7C8F3EF17AE}"/>
    <cellStyle name="Comma 10 15 2" xfId="6932" xr:uid="{1EF373A5-6AA5-4CF0-AB45-F310FBB7FA12}"/>
    <cellStyle name="Comma 10 16" xfId="5894" xr:uid="{9EE6B971-7EAA-4398-92EB-F0206E906C61}"/>
    <cellStyle name="Comma 10 17" xfId="9324" xr:uid="{8F2F5950-1108-41FB-A7B6-4387D96C64F1}"/>
    <cellStyle name="Comma 10 18" xfId="41531" xr:uid="{5E35B95B-4EAA-4791-84DA-B7C5A1AA0277}"/>
    <cellStyle name="Comma 10 2" xfId="1882" xr:uid="{D1D4F5E2-6B5D-4FC4-880B-F9EF1690763A}"/>
    <cellStyle name="Comma 10 2 2" xfId="1883" xr:uid="{617397A8-257E-4282-A63D-F055019ABAE7}"/>
    <cellStyle name="Comma 10 2 2 2" xfId="22276" xr:uid="{931AD8B5-FF9C-4B7F-8B95-59DFA1143F77}"/>
    <cellStyle name="Comma 10 2 2 3" xfId="29534" xr:uid="{2648BB94-F994-4727-BC9C-F45B060C2F5B}"/>
    <cellStyle name="Comma 10 2 2 4" xfId="38255" xr:uid="{A81D5C75-BDB3-4733-B787-61CE9FF5FDB6}"/>
    <cellStyle name="Comma 10 2 2 5" xfId="39500" xr:uid="{CDB6ACD1-BCDA-4EB0-B2F2-1D655FCB2B4A}"/>
    <cellStyle name="Comma 10 2 2 6" xfId="17082" xr:uid="{6FECD113-021F-4593-88FB-5F35F295DCC0}"/>
    <cellStyle name="Comma 10 2 3" xfId="1884" xr:uid="{27ACCFBA-40F3-4D92-9180-A51A252D2304}"/>
    <cellStyle name="Comma 10 2 3 2" xfId="39501" xr:uid="{29364490-36BC-45F5-AA2A-CF4ECA5B56A8}"/>
    <cellStyle name="Comma 10 2 4" xfId="4861" xr:uid="{4483233E-34AC-4E50-B01D-FE7D1E0A2C51}"/>
    <cellStyle name="Comma 10 2 4 2" xfId="6938" xr:uid="{4384AABD-24B9-49F8-9427-4E9766D69D91}"/>
    <cellStyle name="Comma 10 2 5" xfId="5900" xr:uid="{8C803E35-B0D4-4F64-B631-28596FA64207}"/>
    <cellStyle name="Comma 10 2 6" xfId="16234" xr:uid="{74BB8C49-C7B0-4004-81E0-3EEED62F0E22}"/>
    <cellStyle name="Comma 10 3" xfId="1885" xr:uid="{F78FF7FE-8E8D-4187-9A9E-6E5FF5F50A81}"/>
    <cellStyle name="Comma 10 3 2" xfId="1886" xr:uid="{02F53DC8-8409-48D7-A8FE-796CF83E25AE}"/>
    <cellStyle name="Comma 10 3 2 2" xfId="39502" xr:uid="{B6BC8C45-3BA3-4CBB-A548-09C1151BEFD5}"/>
    <cellStyle name="Comma 10 3 2 3" xfId="20900" xr:uid="{1C4314A9-6FF1-4C22-B72E-CF7663A395D4}"/>
    <cellStyle name="Comma 10 3 3" xfId="1887" xr:uid="{F84920F0-4943-43B2-89B6-728CC9A539DD}"/>
    <cellStyle name="Comma 10 3 3 2" xfId="31676" xr:uid="{BC4CE26C-41D4-426E-A513-9948CE0672FE}"/>
    <cellStyle name="Comma 10 3 4" xfId="4862" xr:uid="{97693347-3A2E-41BA-B4C0-9CC0728587A9}"/>
    <cellStyle name="Comma 10 3 4 2" xfId="6939" xr:uid="{97BD0542-EDF0-46F2-BC28-88707CF99FE9}"/>
    <cellStyle name="Comma 10 3 4 3" xfId="36880" xr:uid="{79C59779-CF6B-4A99-AF98-AA51B34EDEF9}"/>
    <cellStyle name="Comma 10 3 5" xfId="5901" xr:uid="{810A5D73-4620-4B1C-A442-ABB0D8B4C428}"/>
    <cellStyle name="Comma 10 3 6" xfId="15474" xr:uid="{011B492D-B246-4AC1-B802-4B2759B52D0C}"/>
    <cellStyle name="Comma 10 4" xfId="1888" xr:uid="{FC5CBCFA-66AB-4E28-9AF7-EB0ED7A5E7AA}"/>
    <cellStyle name="Comma 10 4 2" xfId="4863" xr:uid="{7B817552-C5F8-476F-9696-430076CF8EBF}"/>
    <cellStyle name="Comma 10 4 2 2" xfId="6940" xr:uid="{A3694DF2-AB6A-498E-B675-C890A1B57A1A}"/>
    <cellStyle name="Comma 10 4 2 3" xfId="39503" xr:uid="{467F4766-B105-4F33-BB1D-CD0741508F29}"/>
    <cellStyle name="Comma 10 4 3" xfId="5902" xr:uid="{F5D30BDE-E5C1-474E-BFA9-4E117B585743}"/>
    <cellStyle name="Comma 10 4 4" xfId="28096" xr:uid="{4A016F9A-CC5D-4CCC-ADD7-9B8BA5AFF6A1}"/>
    <cellStyle name="Comma 10 5" xfId="1889" xr:uid="{ED507ED9-A54E-4FA6-A25A-CEFF42B2B1A8}"/>
    <cellStyle name="Comma 10 5 2" xfId="4864" xr:uid="{3938DA71-B4D1-4092-BA3D-4AA0E734E90A}"/>
    <cellStyle name="Comma 10 5 2 2" xfId="6941" xr:uid="{F98F5386-A431-4C50-B70C-E36A65C8EB5D}"/>
    <cellStyle name="Comma 10 5 2 3" xfId="39505" xr:uid="{38B878C6-10D1-4EBB-9AB1-C00DACA561FB}"/>
    <cellStyle name="Comma 10 5 3" xfId="5903" xr:uid="{7FCB3CFD-C83D-4E27-B0F5-B01EDDD8CE9D}"/>
    <cellStyle name="Comma 10 5 3 2" xfId="39504" xr:uid="{C3012222-EE42-487F-BD96-87036F0A9CC8}"/>
    <cellStyle name="Comma 10 5 4" xfId="10398" xr:uid="{A2FCCA43-571F-4A62-95E2-7557A5E072A2}"/>
    <cellStyle name="Comma 10 6" xfId="1890" xr:uid="{83A20B46-B36E-4135-B4BE-034387F0E5C5}"/>
    <cellStyle name="Comma 10 6 2" xfId="4865" xr:uid="{B29A4343-C454-4855-B25D-63B48BBFA0DB}"/>
    <cellStyle name="Comma 10 6 2 2" xfId="6942" xr:uid="{B1C53F07-B724-4334-BBF8-B59783DAF5CE}"/>
    <cellStyle name="Comma 10 6 3" xfId="5904" xr:uid="{4D7AF3B3-B75A-479C-9574-FE4699E3F501}"/>
    <cellStyle name="Comma 10 6 4" xfId="39506" xr:uid="{70A96253-8722-484B-91F9-0367D3858461}"/>
    <cellStyle name="Comma 10 7" xfId="1891" xr:uid="{A915DD75-B838-46B2-A312-54F4977BDF67}"/>
    <cellStyle name="Comma 10 7 2" xfId="4866" xr:uid="{F9EE588A-B2AC-48EB-AEC3-49DCB8A3783B}"/>
    <cellStyle name="Comma 10 7 2 2" xfId="6943" xr:uid="{8F4FE599-8AA3-4149-85D9-A3FE7C0CBFD8}"/>
    <cellStyle name="Comma 10 7 3" xfId="5905" xr:uid="{F0FBBAE0-6A18-4E2E-BCB0-18BC3DC73EDB}"/>
    <cellStyle name="Comma 10 7 4" xfId="39507" xr:uid="{BF6A8B33-3737-4E9C-8B75-5B891A3C2AE4}"/>
    <cellStyle name="Comma 10 8" xfId="1892" xr:uid="{729EB40B-5378-4B3C-B467-1880E31DF69C}"/>
    <cellStyle name="Comma 10 8 2" xfId="4867" xr:uid="{3E1A4029-418E-47EB-9B6D-5E13ED069F2D}"/>
    <cellStyle name="Comma 10 8 2 2" xfId="6944" xr:uid="{621B767D-F378-4AFE-8626-CDA3C4870FE4}"/>
    <cellStyle name="Comma 10 8 3" xfId="5906" xr:uid="{A90B1F01-8D96-401F-9448-29162C2544B7}"/>
    <cellStyle name="Comma 10 9" xfId="1893" xr:uid="{0C6FA500-CC20-4568-8865-A43A4DBF2D00}"/>
    <cellStyle name="Comma 10 9 2" xfId="4868" xr:uid="{11C61594-095C-4A63-A7C7-2C950D95F2D2}"/>
    <cellStyle name="Comma 10 9 2 2" xfId="6945" xr:uid="{98E7BFFC-E766-4DB8-8836-47708E7E966D}"/>
    <cellStyle name="Comma 10 9 3" xfId="5907" xr:uid="{22D16CF8-39ED-436F-82E0-87895926823D}"/>
    <cellStyle name="Comma 11" xfId="1894" xr:uid="{E4E3516A-0598-46B1-A8E8-54CB7EBFC420}"/>
    <cellStyle name="Comma 11 10" xfId="5908" xr:uid="{34997FE6-EEA2-4CF6-A299-EAC1EC2FE1C9}"/>
    <cellStyle name="Comma 11 11" xfId="9325" xr:uid="{5212DF01-2855-43DE-8A51-49F370E23C34}"/>
    <cellStyle name="Comma 11 12" xfId="41524" xr:uid="{CA59C711-004E-48B2-BC75-C2B0EAAAA1C7}"/>
    <cellStyle name="Comma 11 2" xfId="1895" xr:uid="{0CC3FDF6-EEE0-4958-AF35-B1BFF1A0B8BC}"/>
    <cellStyle name="Comma 11 2 2" xfId="4870" xr:uid="{4F59CB3C-2220-495E-9F66-078D6DF999CB}"/>
    <cellStyle name="Comma 11 2 2 2" xfId="6947" xr:uid="{9872931A-A5A6-4114-9238-255D9CA3E5D1}"/>
    <cellStyle name="Comma 11 2 2 2 2" xfId="22277" xr:uid="{1237B42A-322B-4498-B173-424BABB8935B}"/>
    <cellStyle name="Comma 11 2 2 3" xfId="29535" xr:uid="{072F07CA-0791-4D11-B668-745221053A53}"/>
    <cellStyle name="Comma 11 2 2 4" xfId="38256" xr:uid="{41CA6294-9DEF-40C9-8E04-16E0F3BA0A21}"/>
    <cellStyle name="Comma 11 2 2 5" xfId="17083" xr:uid="{D9097AFC-1F1A-4CE0-A0F0-EA51265E67F1}"/>
    <cellStyle name="Comma 11 2 3" xfId="5909" xr:uid="{3B5F03E5-13EF-4A84-9AEE-B4DE633A2ADD}"/>
    <cellStyle name="Comma 11 2 3 2" xfId="39508" xr:uid="{33F937A6-EF36-4DB7-87FB-5DFEE3EB072D}"/>
    <cellStyle name="Comma 11 2 4" xfId="16235" xr:uid="{0B030158-2095-43E3-9336-F14CB09B82E9}"/>
    <cellStyle name="Comma 11 3" xfId="1896" xr:uid="{3062E85F-BDEE-4C9E-B554-93CD2648EBF3}"/>
    <cellStyle name="Comma 11 3 2" xfId="4871" xr:uid="{DB00D5AC-70C2-4605-AA02-1CC23D657ED4}"/>
    <cellStyle name="Comma 11 3 2 2" xfId="6948" xr:uid="{9F1E7219-F30D-4D0A-85C9-7C25FC7FA4E2}"/>
    <cellStyle name="Comma 11 3 2 2 2" xfId="39509" xr:uid="{7CB33C6C-3F30-4304-BFB5-14C7D6C3A091}"/>
    <cellStyle name="Comma 11 3 2 3" xfId="20591" xr:uid="{5442F4B3-DB41-403E-9498-252F16D2F9F2}"/>
    <cellStyle name="Comma 11 3 3" xfId="5910" xr:uid="{8A260BB6-868A-44A6-9E30-F4BD989D8F3A}"/>
    <cellStyle name="Comma 11 3 3 2" xfId="31367" xr:uid="{5174673C-E325-4386-B7DB-AEB5231FC7A3}"/>
    <cellStyle name="Comma 11 3 4" xfId="36571" xr:uid="{B9AFCB17-74BD-4079-A4DE-54904D0A195B}"/>
    <cellStyle name="Comma 11 3 5" xfId="15215" xr:uid="{EF64712B-AC27-4F68-8198-D1F34B3A91E0}"/>
    <cellStyle name="Comma 11 4" xfId="1897" xr:uid="{381B1DAB-D9FE-4181-BFED-81A53F174719}"/>
    <cellStyle name="Comma 11 4 2" xfId="4872" xr:uid="{7AA603E7-5091-43FB-8687-969930CCFAB9}"/>
    <cellStyle name="Comma 11 4 2 2" xfId="6949" xr:uid="{86C69043-84E0-433E-AD18-A28C4E5468AC}"/>
    <cellStyle name="Comma 11 4 2 3" xfId="39510" xr:uid="{27147693-0D4F-4DF4-BC46-2F25F4CD1802}"/>
    <cellStyle name="Comma 11 4 3" xfId="5911" xr:uid="{024A8B92-3596-4B7B-B443-DCAD9DA05605}"/>
    <cellStyle name="Comma 11 4 4" xfId="27787" xr:uid="{5A2DA7B6-CDDB-461D-8F46-6FDAE47EF814}"/>
    <cellStyle name="Comma 11 5" xfId="1898" xr:uid="{774B1848-A2E2-4705-B97C-1B116788FB30}"/>
    <cellStyle name="Comma 11 5 2" xfId="4873" xr:uid="{73404509-7596-4507-984F-BF92DCC54887}"/>
    <cellStyle name="Comma 11 5 2 2" xfId="6950" xr:uid="{9E91D9DB-658B-405B-A5DF-6E9BD206CE61}"/>
    <cellStyle name="Comma 11 5 2 3" xfId="39512" xr:uid="{C7E1960D-34CD-4C1F-84B2-7CA5D8BAE80D}"/>
    <cellStyle name="Comma 11 5 3" xfId="5912" xr:uid="{00429302-8322-4E48-9226-F5FDAE448032}"/>
    <cellStyle name="Comma 11 5 3 2" xfId="39511" xr:uid="{FC348E16-A515-42CD-ADEA-9317948F5CBE}"/>
    <cellStyle name="Comma 11 5 4" xfId="10399" xr:uid="{F54024B2-E330-4333-8CA7-A783A44A7D39}"/>
    <cellStyle name="Comma 11 6" xfId="1899" xr:uid="{C87673F5-9F29-4973-A4FA-FC8566C41245}"/>
    <cellStyle name="Comma 11 6 2" xfId="4874" xr:uid="{D30E0CB1-4652-41EC-9806-A41D74AECA22}"/>
    <cellStyle name="Comma 11 6 2 2" xfId="6951" xr:uid="{DA73F879-D1BA-4F16-AAC2-5C66C8CE767E}"/>
    <cellStyle name="Comma 11 6 3" xfId="5913" xr:uid="{8C5F3E86-57BF-4CA8-8283-54E8A8C62E4E}"/>
    <cellStyle name="Comma 11 6 4" xfId="39513" xr:uid="{886CF727-7B70-49D4-9BF3-8DFF5E615E2D}"/>
    <cellStyle name="Comma 11 7" xfId="1900" xr:uid="{029EEFA4-A17A-45AD-B9A6-D9965FFEAB91}"/>
    <cellStyle name="Comma 11 7 2" xfId="4875" xr:uid="{BC6CA4E5-9E7A-4ABF-A132-FEF6A7020290}"/>
    <cellStyle name="Comma 11 7 2 2" xfId="6952" xr:uid="{AEA558F9-172F-4DA9-BD28-0F2FE977225B}"/>
    <cellStyle name="Comma 11 7 3" xfId="5914" xr:uid="{364D1A88-8858-4E60-9F45-24E215EA733A}"/>
    <cellStyle name="Comma 11 8" xfId="1901" xr:uid="{DA9C799E-9FE4-4496-83B6-4A03412EB2C2}"/>
    <cellStyle name="Comma 11 8 2" xfId="4876" xr:uid="{C6305FCC-90B2-4197-8E5A-52D7F1F29714}"/>
    <cellStyle name="Comma 11 8 2 2" xfId="6953" xr:uid="{386C8267-E361-446D-986C-523E67A2D017}"/>
    <cellStyle name="Comma 11 8 3" xfId="5915" xr:uid="{4F184131-D1B7-4D94-AFC6-CBF45C2DB831}"/>
    <cellStyle name="Comma 11 9" xfId="4869" xr:uid="{073A9223-19CC-4260-9147-31EB50B05EDF}"/>
    <cellStyle name="Comma 11 9 2" xfId="6946" xr:uid="{19FBDF3A-40A6-4898-9C8C-1323193FAFB4}"/>
    <cellStyle name="Comma 11_2012 Budget" xfId="1902" xr:uid="{12E5AA4B-6C1B-4C64-A612-4BE514DFA110}"/>
    <cellStyle name="Comma 12" xfId="1903" xr:uid="{C3F8F336-E446-4669-8E12-B72FD9BB5E07}"/>
    <cellStyle name="Comma 12 10" xfId="1904" xr:uid="{1602C542-A344-4D22-B0CD-A534505BA84E}"/>
    <cellStyle name="Comma 12 10 2" xfId="4878" xr:uid="{561D3CEE-3DE5-483B-B877-554D74327E2E}"/>
    <cellStyle name="Comma 12 10 2 2" xfId="6955" xr:uid="{F2B1F8C1-C2C0-49BD-B4CD-E70619B22002}"/>
    <cellStyle name="Comma 12 10 3" xfId="5917" xr:uid="{34353E83-CDB6-432B-9221-06876F277A78}"/>
    <cellStyle name="Comma 12 11" xfId="4877" xr:uid="{89F7A130-1602-4A4B-9329-E5339F4097B5}"/>
    <cellStyle name="Comma 12 11 2" xfId="6954" xr:uid="{2CC1B819-96AE-425D-B8B7-DC0D49B772E4}"/>
    <cellStyle name="Comma 12 12" xfId="5916" xr:uid="{E8CA9C31-1E48-4374-ACFA-33D15DDB69FC}"/>
    <cellStyle name="Comma 12 13" xfId="9326" xr:uid="{F77073A1-193B-4659-BB19-5A342D20D900}"/>
    <cellStyle name="Comma 12 14" xfId="41513" xr:uid="{9819C217-CCAA-4E23-B101-C60C49085D9D}"/>
    <cellStyle name="Comma 12 2" xfId="1905" xr:uid="{215E5621-CDCD-4D8D-9011-7C819D88A4BD}"/>
    <cellStyle name="Comma 12 2 2" xfId="70" xr:uid="{64191274-6291-4E94-A015-D4A22D7F2364}"/>
    <cellStyle name="Comma 12 2 2 2" xfId="4854" xr:uid="{02ACB752-73D4-43C5-A852-7D734EBD130D}"/>
    <cellStyle name="Comma 12 2 2 2 2" xfId="6931" xr:uid="{0C7A0D2D-32C8-4CC8-9B89-215F5D4A6299}"/>
    <cellStyle name="Comma 12 2 2 3" xfId="5893" xr:uid="{D486A418-0058-49FD-A3FB-A99F2E99B0FA}"/>
    <cellStyle name="Comma 12 2 3" xfId="1906" xr:uid="{D999500C-7F16-40D3-8FD7-07F6A21A48B0}"/>
    <cellStyle name="Comma 12 2 3 2" xfId="4880" xr:uid="{1DCC5461-D485-420D-A544-1B5590FEBED6}"/>
    <cellStyle name="Comma 12 2 3 2 2" xfId="6957" xr:uid="{A38CC7DD-E32C-4253-AF8C-6566E334AC64}"/>
    <cellStyle name="Comma 12 2 3 3" xfId="5919" xr:uid="{988F2029-D4FB-46E5-BD11-8C7DA317AB65}"/>
    <cellStyle name="Comma 12 2 4" xfId="1907" xr:uid="{58539083-E65A-4632-B6F5-5EDA99593624}"/>
    <cellStyle name="Comma 12 2 4 2" xfId="4881" xr:uid="{3AA9835D-4439-460F-8A9F-80DE70CF676D}"/>
    <cellStyle name="Comma 12 2 4 2 2" xfId="6958" xr:uid="{182B35C1-F5CA-4FE7-A05A-8CE7AC43583C}"/>
    <cellStyle name="Comma 12 2 4 3" xfId="5920" xr:uid="{9AC0889A-8F0E-4EEA-B94E-8F11749D94C2}"/>
    <cellStyle name="Comma 12 2 5" xfId="1908" xr:uid="{4B48D5A8-6A7C-4F96-B4DD-FCF35D1D928E}"/>
    <cellStyle name="Comma 12 2 5 2" xfId="4882" xr:uid="{A095EA17-2EC9-42F4-97B3-C1004F17F1AA}"/>
    <cellStyle name="Comma 12 2 5 2 2" xfId="6959" xr:uid="{0F39524C-E702-4C0C-8C86-7E64251C93A9}"/>
    <cellStyle name="Comma 12 2 5 3" xfId="5921" xr:uid="{B149CB99-4C78-46B2-9F9A-7A57E57877AA}"/>
    <cellStyle name="Comma 12 2 6" xfId="4879" xr:uid="{BFD1B2A4-2A71-4428-88E8-8AEC19B61102}"/>
    <cellStyle name="Comma 12 2 6 2" xfId="6956" xr:uid="{C2F9CA94-6157-489D-891D-6148E2226497}"/>
    <cellStyle name="Comma 12 2 7" xfId="5918" xr:uid="{BFC447BD-726A-4699-BA21-9B74E7534F35}"/>
    <cellStyle name="Comma 12 2 8" xfId="10664" xr:uid="{1823B499-850B-4A81-9526-FF37F848CBCC}"/>
    <cellStyle name="Comma 12 2 9" xfId="41548" xr:uid="{CF0A84B0-336E-4864-A273-C79158E21223}"/>
    <cellStyle name="Comma 12 3" xfId="1909" xr:uid="{A85629D9-8EA2-482D-B7F4-09058B05CB5B}"/>
    <cellStyle name="Comma 12 3 2" xfId="4883" xr:uid="{4FC56001-499C-437F-8CC6-88C032A13A03}"/>
    <cellStyle name="Comma 12 3 2 2" xfId="6960" xr:uid="{F16D2E44-5B93-49AB-9162-6135224F90ED}"/>
    <cellStyle name="Comma 12 3 2 3" xfId="39515" xr:uid="{D80BEF28-4C04-4542-B5B6-55425FD22CBF}"/>
    <cellStyle name="Comma 12 3 3" xfId="5922" xr:uid="{3B80DADB-81CE-4AEB-BAAA-0AE1BB928B00}"/>
    <cellStyle name="Comma 12 3 3 2" xfId="39514" xr:uid="{55792597-32D5-4E4E-9841-171F1BE4A859}"/>
    <cellStyle name="Comma 12 3 4" xfId="13089" xr:uid="{53F09BB2-AC9C-4A33-A8D9-28FB25B3E4FA}"/>
    <cellStyle name="Comma 12 3 5" xfId="41541" xr:uid="{68F952E3-A41D-477E-A2C4-C2B36BE8B688}"/>
    <cellStyle name="Comma 12 4" xfId="1910" xr:uid="{3731301D-06BE-4CC6-98A7-01D11664F2FC}"/>
    <cellStyle name="Comma 12 4 2" xfId="4884" xr:uid="{E2C0E412-9339-4CE7-ABB3-9B26F706B4CB}"/>
    <cellStyle name="Comma 12 4 2 2" xfId="6961" xr:uid="{4C952CB7-7F22-4B14-B227-6B17D395D6BB}"/>
    <cellStyle name="Comma 12 4 2 2 2" xfId="39516" xr:uid="{0F23734F-475F-4C5F-83D4-785772993E29}"/>
    <cellStyle name="Comma 12 4 2 3" xfId="20733" xr:uid="{6E480FFB-D8CA-4C6A-AA09-EBCD7B074B9F}"/>
    <cellStyle name="Comma 12 4 3" xfId="5923" xr:uid="{28CCB80E-3C3C-4A24-8659-20D2B5C64F5C}"/>
    <cellStyle name="Comma 12 4 3 2" xfId="31509" xr:uid="{39C25595-26D9-47DD-A7DF-25B734CC50E9}"/>
    <cellStyle name="Comma 12 4 4" xfId="36713" xr:uid="{08B7939C-C2CC-4907-9B8C-2502FFC3AD66}"/>
    <cellStyle name="Comma 12 4 5" xfId="15309" xr:uid="{F48A073F-9BC3-4495-B95A-872DAB0814B8}"/>
    <cellStyle name="Comma 12 5" xfId="1911" xr:uid="{D059A007-95AE-441D-9156-AA46D3088A3D}"/>
    <cellStyle name="Comma 12 5 2" xfId="4885" xr:uid="{6E9CE397-673A-4732-8D04-E90C64F7879F}"/>
    <cellStyle name="Comma 12 5 2 2" xfId="6962" xr:uid="{4C38BCDD-D161-40EC-A651-58A9857A1098}"/>
    <cellStyle name="Comma 12 5 2 3" xfId="39517" xr:uid="{44196ED1-684D-4772-AB66-9404EB1E5294}"/>
    <cellStyle name="Comma 12 5 3" xfId="5924" xr:uid="{BBC3902D-34F6-43B4-A343-F370540F06AA}"/>
    <cellStyle name="Comma 12 5 4" xfId="27929" xr:uid="{F1B44C06-3E12-40F0-853A-CDE00B2BD22B}"/>
    <cellStyle name="Comma 12 6" xfId="1912" xr:uid="{6C9C9C92-CE78-4ABB-9E6F-D4EDF1FFEFA1}"/>
    <cellStyle name="Comma 12 6 2" xfId="4886" xr:uid="{0840ACFA-952B-42D0-B232-22C9F9BE3337}"/>
    <cellStyle name="Comma 12 6 2 2" xfId="6963" xr:uid="{9B0620CF-1D4B-445C-ABD9-BE32662D9769}"/>
    <cellStyle name="Comma 12 6 2 3" xfId="39518" xr:uid="{C1EDCF44-2AFA-4239-833E-802958D8DADE}"/>
    <cellStyle name="Comma 12 6 3" xfId="5925" xr:uid="{7CBCB3DC-FE55-4F43-A683-25E636706F25}"/>
    <cellStyle name="Comma 12 6 4" xfId="10397" xr:uid="{2482E972-08A3-4C48-A130-E0585769C445}"/>
    <cellStyle name="Comma 12 7" xfId="1913" xr:uid="{6ECD152B-9A5F-4FEC-A6EF-6E759BAE077A}"/>
    <cellStyle name="Comma 12 7 2" xfId="4887" xr:uid="{0520478B-B0A2-406B-B597-2A9E6B866C25}"/>
    <cellStyle name="Comma 12 7 2 2" xfId="6964" xr:uid="{6C6F29CC-3AAA-40E1-85EA-F9253B85A6B2}"/>
    <cellStyle name="Comma 12 7 3" xfId="5926" xr:uid="{AD92229D-A3A3-4615-8FAC-C33ABE6E679A}"/>
    <cellStyle name="Comma 12 7 4" xfId="39519" xr:uid="{7777B7C6-CFA2-4122-9FD4-D024B17007DE}"/>
    <cellStyle name="Comma 12 8" xfId="1914" xr:uid="{0585E42B-636B-4AC6-B516-2035EE2F5FC8}"/>
    <cellStyle name="Comma 12 8 2" xfId="4888" xr:uid="{A0EA3FE3-093E-4901-922D-2F4BB4200274}"/>
    <cellStyle name="Comma 12 8 2 2" xfId="6965" xr:uid="{0D3B8E74-16CD-46B3-B081-751EF5F0BAE8}"/>
    <cellStyle name="Comma 12 8 3" xfId="5927" xr:uid="{FF6643ED-617B-4149-B7ED-0F6E28384CAC}"/>
    <cellStyle name="Comma 12 9" xfId="1915" xr:uid="{A97F50B6-34A8-4949-8B3B-7D1BBDCAED4C}"/>
    <cellStyle name="Comma 12 9 2" xfId="4889" xr:uid="{648C8C75-6703-4876-A6F7-E13510E6ED6F}"/>
    <cellStyle name="Comma 12 9 2 2" xfId="6966" xr:uid="{D7778852-0FA8-4E68-BB0B-FBB63A5283F3}"/>
    <cellStyle name="Comma 12 9 3" xfId="5928" xr:uid="{7D8ED883-3346-43CE-9E0F-2FFD33E5E05F}"/>
    <cellStyle name="Comma 12_2012 Budget" xfId="1916" xr:uid="{1334AD0B-969B-43F5-A385-777177EF73AB}"/>
    <cellStyle name="Comma 13" xfId="1917" xr:uid="{9288F8D4-4DDB-4EC3-A7A9-8CA6B5F71B7B}"/>
    <cellStyle name="Comma 13 10" xfId="1918" xr:uid="{EAFF1716-84B8-4C65-9C23-F36DE1B56F2F}"/>
    <cellStyle name="Comma 13 10 2" xfId="1919" xr:uid="{4C47B33E-6866-4EB1-8883-DD8A3CD2BB62}"/>
    <cellStyle name="Comma 13 10 2 2" xfId="4892" xr:uid="{4696121B-75EF-463C-B0C2-06D82FC32331}"/>
    <cellStyle name="Comma 13 10 2 2 2" xfId="6969" xr:uid="{4A14FA03-49D7-4229-938D-A2C55E816FA1}"/>
    <cellStyle name="Comma 13 10 2 3" xfId="5931" xr:uid="{9892815D-BEEC-4076-A72F-FADC84C94D42}"/>
    <cellStyle name="Comma 13 10 3" xfId="1920" xr:uid="{344FF630-753C-4BC8-892C-5600F815A7CE}"/>
    <cellStyle name="Comma 13 10 3 2" xfId="4893" xr:uid="{4F68A645-AF1E-4345-ACDD-793FB73B5C6E}"/>
    <cellStyle name="Comma 13 10 3 2 2" xfId="6970" xr:uid="{B4E11BB5-51C5-485C-8D43-45CF885E7A36}"/>
    <cellStyle name="Comma 13 10 3 3" xfId="5932" xr:uid="{B6363C4E-E8A2-41E1-96D9-1D8A04E18A2D}"/>
    <cellStyle name="Comma 13 10 4" xfId="4891" xr:uid="{0F0F0B84-4F33-4854-8390-5CAE9D01795F}"/>
    <cellStyle name="Comma 13 10 4 2" xfId="6968" xr:uid="{00453902-B026-4D24-93C4-F11F90D36F2C}"/>
    <cellStyle name="Comma 13 10 5" xfId="5930" xr:uid="{12E89D2F-DF41-47A6-A3BA-95186F067DE8}"/>
    <cellStyle name="Comma 13 10 6" xfId="33511" xr:uid="{6E80814B-91B3-4941-A6C9-6E21E5E59D21}"/>
    <cellStyle name="Comma 13 11" xfId="1921" xr:uid="{E29EF9B6-B3E8-4400-9464-9BA1175BD41E}"/>
    <cellStyle name="Comma 13 11 2" xfId="1922" xr:uid="{AD962306-C5CB-460F-9B56-8FFE8B2FC22D}"/>
    <cellStyle name="Comma 13 11 2 2" xfId="4895" xr:uid="{85B72211-A68C-4237-B5B1-7EB8923CF6CC}"/>
    <cellStyle name="Comma 13 11 2 2 2" xfId="6972" xr:uid="{9DEE65C6-5D4B-446B-9ABD-A3A6E875E9EE}"/>
    <cellStyle name="Comma 13 11 2 3" xfId="5934" xr:uid="{E38AEC00-D816-4D3B-BC67-E16A0DE986DE}"/>
    <cellStyle name="Comma 13 11 3" xfId="1923" xr:uid="{538A8911-E494-480E-85FA-393097B4A564}"/>
    <cellStyle name="Comma 13 11 3 2" xfId="4896" xr:uid="{CC40C070-563A-48DD-B13C-4E5BE0EB2093}"/>
    <cellStyle name="Comma 13 11 3 2 2" xfId="6973" xr:uid="{87E6D5DD-DD47-4A9C-A1CF-1B199128DA3C}"/>
    <cellStyle name="Comma 13 11 3 3" xfId="5935" xr:uid="{C259C54F-D6AE-4E76-B90A-6CC88725F4CD}"/>
    <cellStyle name="Comma 13 11 4" xfId="4894" xr:uid="{F28E2397-49AB-4C9A-A152-B0489C7AADEA}"/>
    <cellStyle name="Comma 13 11 4 2" xfId="6971" xr:uid="{C623CFFC-C2D4-4DD9-8257-867C808B039F}"/>
    <cellStyle name="Comma 13 11 5" xfId="5933" xr:uid="{82758658-DE71-43CB-BB68-7497965E9617}"/>
    <cellStyle name="Comma 13 11 6" xfId="10707" xr:uid="{89C159A1-71A3-46A6-9744-12E189971740}"/>
    <cellStyle name="Comma 13 12" xfId="1924" xr:uid="{97886CF6-5413-4D00-94EF-C185486CD2AC}"/>
    <cellStyle name="Comma 13 12 2" xfId="4897" xr:uid="{DCA3012B-7855-477D-B6A3-55BD0BA2BBE0}"/>
    <cellStyle name="Comma 13 12 2 2" xfId="6974" xr:uid="{6455DCA4-908D-4C82-9CD1-9167AE8E5159}"/>
    <cellStyle name="Comma 13 12 3" xfId="5936" xr:uid="{0DA785EE-E63A-4EFB-8DDF-0836D55DFF67}"/>
    <cellStyle name="Comma 13 13" xfId="4890" xr:uid="{6DCAADCD-8ACA-4F75-86ED-5564BB4528AB}"/>
    <cellStyle name="Comma 13 13 2" xfId="6967" xr:uid="{8DEF2D3F-F5E2-4972-8FCC-22CE09BA7367}"/>
    <cellStyle name="Comma 13 14" xfId="5929" xr:uid="{E94FB8B9-AB06-44DA-AFC1-134A4F82C9E3}"/>
    <cellStyle name="Comma 13 15" xfId="9327" xr:uid="{ACD1FF3E-8B11-4AA2-9FE9-5C7D37ED72D9}"/>
    <cellStyle name="Comma 13 16" xfId="41514" xr:uid="{D3DECCC3-3DEC-4DFD-8809-DCB586B179E7}"/>
    <cellStyle name="Comma 13 2" xfId="1925" xr:uid="{A37B1273-C143-4CAE-BACC-E9065A043AE5}"/>
    <cellStyle name="Comma 13 2 10" xfId="5937" xr:uid="{72313631-3140-48E9-847E-C93E882B537B}"/>
    <cellStyle name="Comma 13 2 11" xfId="11747" xr:uid="{9E1A360E-E587-4BC3-8B7A-119175EFBAB7}"/>
    <cellStyle name="Comma 13 2 2" xfId="48" xr:uid="{3E3CFBA5-D549-465E-8080-A221F23129F6}"/>
    <cellStyle name="Comma 13 2 2 10" xfId="5887" xr:uid="{615E24E1-6891-4C41-8D82-FB2A18E25A03}"/>
    <cellStyle name="Comma 13 2 2 11" xfId="7965" xr:uid="{28975ADB-CE68-472F-9752-5C39028F15BA}"/>
    <cellStyle name="Comma 13 2 2 2" xfId="52" xr:uid="{C6AC167E-B521-4513-8D81-0D91ADB1C9CA}"/>
    <cellStyle name="Comma 13 2 2 2 2" xfId="1928" xr:uid="{81CBFECD-BB32-470C-9C2B-472B04DDFEE2}"/>
    <cellStyle name="Comma 13 2 2 2 2 2" xfId="4901" xr:uid="{563D74FF-4094-4D6D-ACD6-7E15A4C62093}"/>
    <cellStyle name="Comma 13 2 2 2 2 2 2" xfId="6978" xr:uid="{A8B426C3-12EA-42EF-A1A3-0244D0D24A0C}"/>
    <cellStyle name="Comma 13 2 2 2 2 3" xfId="5940" xr:uid="{C2D4AA57-713F-4618-B684-96910E332461}"/>
    <cellStyle name="Comma 13 2 2 2 2 4" xfId="19557" xr:uid="{7F9C0EE2-2F8B-490D-AF9D-A7CDC5C1A363}"/>
    <cellStyle name="Comma 13 2 2 2 3" xfId="1929" xr:uid="{8A483CA2-387E-4B3C-BAAE-689F594409A2}"/>
    <cellStyle name="Comma 13 2 2 2 3 2" xfId="4902" xr:uid="{FBE868FD-2684-485C-AC32-098248C55A75}"/>
    <cellStyle name="Comma 13 2 2 2 3 2 2" xfId="6979" xr:uid="{2D0E8A75-E5C6-42E4-9C14-5484C0499D7A}"/>
    <cellStyle name="Comma 13 2 2 2 3 3" xfId="5941" xr:uid="{E6C62EE3-674C-4720-8CF9-FCE457817A78}"/>
    <cellStyle name="Comma 13 2 2 2 4" xfId="4771" xr:uid="{D97A3FE2-0526-4A12-9BE3-A2CA08F71D5A}"/>
    <cellStyle name="Comma 13 2 2 2 4 2" xfId="5850" xr:uid="{F7BFBB9E-5B81-45B0-A355-96E52B37ED47}"/>
    <cellStyle name="Comma 13 2 2 2 4 2 2" xfId="7926" xr:uid="{0043EF73-6191-48D7-A8E7-280701CECA3A}"/>
    <cellStyle name="Comma 13 2 2 2 4 3" xfId="6888" xr:uid="{75EDB742-7A94-4340-A88A-0089F4C00B74}"/>
    <cellStyle name="Comma 13 2 2 2 5" xfId="1927" xr:uid="{233ECBE7-D335-4C8D-9DF5-5BEFC84E6E33}"/>
    <cellStyle name="Comma 13 2 2 2 5 2" xfId="4900" xr:uid="{62B620B9-E57E-460C-B0DF-D8F2D25804B0}"/>
    <cellStyle name="Comma 13 2 2 2 5 2 2" xfId="6977" xr:uid="{F902C5D1-F303-41FD-AC2A-C09947FD692D}"/>
    <cellStyle name="Comma 13 2 2 2 5 3" xfId="5939" xr:uid="{477275A5-E142-4859-882B-1F03627DBFA9}"/>
    <cellStyle name="Comma 13 2 2 2 6" xfId="4849" xr:uid="{3E80EC86-F9CA-440A-9C21-ED6D3BA5D60E}"/>
    <cellStyle name="Comma 13 2 2 2 6 2" xfId="6926" xr:uid="{CA8032FC-2234-4F2A-AD3D-8871D3F707DF}"/>
    <cellStyle name="Comma 13 2 2 2 7" xfId="5888" xr:uid="{3398AC86-0061-4629-AC22-6781B009CEE1}"/>
    <cellStyle name="Comma 13 2 2 2 8" xfId="7967" xr:uid="{6F8B2895-4B0E-4D73-9BF4-01CEB41A2332}"/>
    <cellStyle name="Comma 13 2 2 3" xfId="53" xr:uid="{0B1DC04D-C19D-43A4-9A48-554B6F82DF2A}"/>
    <cellStyle name="Comma 13 2 2 3 2" xfId="1931" xr:uid="{8008AFB3-EDA8-4F0A-B920-466455D52667}"/>
    <cellStyle name="Comma 13 2 2 3 2 2" xfId="4904" xr:uid="{DF604A0A-1BEE-487D-BA23-869F71715AA8}"/>
    <cellStyle name="Comma 13 2 2 3 2 2 2" xfId="6981" xr:uid="{A2C73BD6-C9AE-4038-8B0E-6ED6355FC7DD}"/>
    <cellStyle name="Comma 13 2 2 3 2 3" xfId="5943" xr:uid="{5999EEDA-237B-4132-B17A-02F268915A66}"/>
    <cellStyle name="Comma 13 2 2 3 2 4" xfId="26744" xr:uid="{7B62EC39-42D9-479B-9790-838F8030567D}"/>
    <cellStyle name="Comma 13 2 2 3 3" xfId="1932" xr:uid="{23B9CC95-E779-4350-9ED1-036521D09588}"/>
    <cellStyle name="Comma 13 2 2 3 3 2" xfId="4905" xr:uid="{0BC34028-B856-4194-831F-A30ADB9C7D0C}"/>
    <cellStyle name="Comma 13 2 2 3 3 2 2" xfId="6982" xr:uid="{6008ADAA-1FA8-4734-8456-F7490547964B}"/>
    <cellStyle name="Comma 13 2 2 3 3 3" xfId="5944" xr:uid="{C6569608-57B8-40E0-A692-32E9233E97BE}"/>
    <cellStyle name="Comma 13 2 2 3 4" xfId="4772" xr:uid="{4A5CCDE4-7A23-49A0-BBB3-716B62891AEB}"/>
    <cellStyle name="Comma 13 2 2 3 4 2" xfId="5851" xr:uid="{45CDF1D7-2079-453F-9360-29A581B357FC}"/>
    <cellStyle name="Comma 13 2 2 3 4 2 2" xfId="7927" xr:uid="{CE3D0C2B-C662-4533-9F43-7C5A93CB1CF6}"/>
    <cellStyle name="Comma 13 2 2 3 4 3" xfId="6889" xr:uid="{A4244779-B90F-415E-86FD-67EB22E75682}"/>
    <cellStyle name="Comma 13 2 2 3 5" xfId="1930" xr:uid="{B4804C06-FFEB-4D1C-B7EC-12B4A3AD56A3}"/>
    <cellStyle name="Comma 13 2 2 3 5 2" xfId="4903" xr:uid="{4A2434C3-823D-48CC-82A5-599B5D25F803}"/>
    <cellStyle name="Comma 13 2 2 3 5 2 2" xfId="6980" xr:uid="{1A738C20-29D6-47E1-9F12-80E5B79F43D1}"/>
    <cellStyle name="Comma 13 2 2 3 5 3" xfId="5942" xr:uid="{5C5E38DF-7015-4649-B5F0-365A383D4F53}"/>
    <cellStyle name="Comma 13 2 2 3 6" xfId="4850" xr:uid="{39054ECA-D4CB-45A0-924A-4AB2736D2A4E}"/>
    <cellStyle name="Comma 13 2 2 3 6 2" xfId="6927" xr:uid="{643C1928-73B4-4B9C-B5AF-F8FF12504A7E}"/>
    <cellStyle name="Comma 13 2 2 3 7" xfId="5889" xr:uid="{7B64A39F-EB7A-41B3-A40E-CE9772AF67EB}"/>
    <cellStyle name="Comma 13 2 2 3 8" xfId="7968" xr:uid="{827927AE-CAE0-4F14-8FB4-8F1517694553}"/>
    <cellStyle name="Comma 13 2 2 4" xfId="1933" xr:uid="{4E8A2F6A-22DD-4459-811A-C6C2B78C2681}"/>
    <cellStyle name="Comma 13 2 2 4 2" xfId="1934" xr:uid="{8D437C56-3472-441C-B3E9-7BBA1108A0F0}"/>
    <cellStyle name="Comma 13 2 2 4 2 2" xfId="4907" xr:uid="{0EA657CE-96A9-4B68-94A7-39F34976135C}"/>
    <cellStyle name="Comma 13 2 2 4 2 2 2" xfId="6984" xr:uid="{278ABD9C-677E-46FB-9377-B8684D6FDD6E}"/>
    <cellStyle name="Comma 13 2 2 4 2 3" xfId="5946" xr:uid="{E3DF14C6-AB2E-4028-874A-45608260FC24}"/>
    <cellStyle name="Comma 13 2 2 4 3" xfId="1935" xr:uid="{ED6EACFE-442A-42A7-AF8A-F712554EA308}"/>
    <cellStyle name="Comma 13 2 2 4 3 2" xfId="4908" xr:uid="{95B89E72-7E84-41CE-8DB7-AB843A9BC418}"/>
    <cellStyle name="Comma 13 2 2 4 3 2 2" xfId="6985" xr:uid="{8379D80B-F343-4ED2-B7D7-3679E0D783D9}"/>
    <cellStyle name="Comma 13 2 2 4 3 3" xfId="5947" xr:uid="{A34D0FA1-97BD-43B3-844B-33293AA9FBAE}"/>
    <cellStyle name="Comma 13 2 2 4 4" xfId="4906" xr:uid="{DF7ADD66-4DE7-498A-A6AC-3B4E42594E9A}"/>
    <cellStyle name="Comma 13 2 2 4 4 2" xfId="6983" xr:uid="{84AABF00-FCD0-4D6E-A0B4-B4C6A20CB44E}"/>
    <cellStyle name="Comma 13 2 2 4 5" xfId="5945" xr:uid="{B09D3E1F-BB37-416C-AE6A-3FD80B9FA45C}"/>
    <cellStyle name="Comma 13 2 2 4 6" xfId="30355" xr:uid="{D2B29EAC-9B67-41CD-90CF-0E13515E4118}"/>
    <cellStyle name="Comma 13 2 2 5" xfId="1936" xr:uid="{E1D76DEE-314D-45D9-84D3-1A31AC481108}"/>
    <cellStyle name="Comma 13 2 2 5 2" xfId="4909" xr:uid="{9B46AF12-A077-4B31-986B-DE965D234D86}"/>
    <cellStyle name="Comma 13 2 2 5 2 2" xfId="6986" xr:uid="{552436A8-3243-4C4D-8EE7-78AE74C56678}"/>
    <cellStyle name="Comma 13 2 2 5 3" xfId="5948" xr:uid="{4EF1DA38-C8BF-4555-96E2-E53EFF2DAD3C}"/>
    <cellStyle name="Comma 13 2 2 5 4" xfId="35535" xr:uid="{037E6D22-7D30-4E40-8846-DF4DA9128D97}"/>
    <cellStyle name="Comma 13 2 2 6" xfId="1937" xr:uid="{98D9AB56-2193-4A0E-A664-1A2DC2E6D043}"/>
    <cellStyle name="Comma 13 2 2 6 2" xfId="4910" xr:uid="{76E1E3E3-8810-421E-B47E-D084A21B3ADF}"/>
    <cellStyle name="Comma 13 2 2 6 2 2" xfId="6987" xr:uid="{71F2BE83-2CE4-4B08-ABF7-727B55FCA59B}"/>
    <cellStyle name="Comma 13 2 2 6 3" xfId="5949" xr:uid="{6737E9A0-B86D-4569-BFA4-6A28AB712883}"/>
    <cellStyle name="Comma 13 2 2 6 4" xfId="13945" xr:uid="{24490A09-45DD-455E-994B-CED14A745F9A}"/>
    <cellStyle name="Comma 13 2 2 7" xfId="4764" xr:uid="{E60FE5FC-0278-40DE-91AA-32139C05E029}"/>
    <cellStyle name="Comma 13 2 2 7 2" xfId="5848" xr:uid="{F127C5DD-B3CD-4A20-90F3-490CBF0AB6A6}"/>
    <cellStyle name="Comma 13 2 2 7 2 2" xfId="7924" xr:uid="{64F6C0F3-2285-47C0-A141-323189DE5687}"/>
    <cellStyle name="Comma 13 2 2 7 3" xfId="6886" xr:uid="{322EEF68-1F88-4AE5-A1B4-D8FC6DB5CDD9}"/>
    <cellStyle name="Comma 13 2 2 8" xfId="1926" xr:uid="{4FC266E8-DCCE-4DB4-8D87-20B46C2B809B}"/>
    <cellStyle name="Comma 13 2 2 8 2" xfId="4899" xr:uid="{B155BAFF-D707-44B9-839E-71539D1E4EEC}"/>
    <cellStyle name="Comma 13 2 2 8 2 2" xfId="6976" xr:uid="{BDE93052-0A52-45D6-959D-E6104BB35010}"/>
    <cellStyle name="Comma 13 2 2 8 3" xfId="5938" xr:uid="{070BA41C-FCC3-4631-BD3F-7C6E13997F6C}"/>
    <cellStyle name="Comma 13 2 2 9" xfId="4848" xr:uid="{F6AB39CD-7422-4E98-86D4-E6686BDD6DF3}"/>
    <cellStyle name="Comma 13 2 2 9 2" xfId="6925" xr:uid="{739D562D-5E01-48FF-8BAF-5270A3F6331B}"/>
    <cellStyle name="Comma 13 2 3" xfId="1938" xr:uid="{A7B25792-CB02-4D20-B9CD-BA441E70E566}"/>
    <cellStyle name="Comma 13 2 3 2" xfId="1939" xr:uid="{9EF9CB8D-2D62-4069-B822-AF7144890749}"/>
    <cellStyle name="Comma 13 2 3 2 2" xfId="1940" xr:uid="{BAE4761B-C769-4638-90EB-2C305C0B0A13}"/>
    <cellStyle name="Comma 13 2 3 2 2 2" xfId="4913" xr:uid="{D366A533-1E56-4269-928E-5C060AF89B0F}"/>
    <cellStyle name="Comma 13 2 3 2 2 2 2" xfId="6990" xr:uid="{6E4669BF-916A-4F70-82D2-A3EE3DEBFFE2}"/>
    <cellStyle name="Comma 13 2 3 2 2 3" xfId="5952" xr:uid="{72B2185B-B1DB-482F-A76F-166778C10F88}"/>
    <cellStyle name="Comma 13 2 3 2 3" xfId="1941" xr:uid="{4433F953-74C6-4F3E-A032-E77A048C0B55}"/>
    <cellStyle name="Comma 13 2 3 2 3 2" xfId="4914" xr:uid="{B2EDC2E6-37CD-450A-AF53-A2AF2BD6B7FF}"/>
    <cellStyle name="Comma 13 2 3 2 3 2 2" xfId="6991" xr:uid="{66EF006D-168A-4A41-85AC-516EE6141DB1}"/>
    <cellStyle name="Comma 13 2 3 2 3 3" xfId="5953" xr:uid="{035AA544-3610-4090-ABBC-58C55956BA68}"/>
    <cellStyle name="Comma 13 2 3 2 4" xfId="4912" xr:uid="{A9AEE97E-2C31-4F01-887C-AC7F51D2AE20}"/>
    <cellStyle name="Comma 13 2 3 2 4 2" xfId="6989" xr:uid="{EBE83F54-09A5-48C7-96A1-37C3BACC761F}"/>
    <cellStyle name="Comma 13 2 3 2 5" xfId="5951" xr:uid="{0746025A-0DF6-404C-8502-081C42EED3A0}"/>
    <cellStyle name="Comma 13 2 3 2 6" xfId="21612" xr:uid="{D15B5EFE-536F-4F51-9DB4-C5AD387B6D2D}"/>
    <cellStyle name="Comma 13 2 3 3" xfId="1942" xr:uid="{9D5F1E69-8070-4A16-B73F-48F225B51784}"/>
    <cellStyle name="Comma 13 2 3 3 2" xfId="1943" xr:uid="{718E2196-2C6A-4111-BAA0-31CB0696EACD}"/>
    <cellStyle name="Comma 13 2 3 3 2 2" xfId="4916" xr:uid="{C302EE0C-4CA2-44B3-A1A5-5B46421F2A50}"/>
    <cellStyle name="Comma 13 2 3 3 2 2 2" xfId="6993" xr:uid="{7420D863-CB1A-4E22-9957-3136BBE29FCB}"/>
    <cellStyle name="Comma 13 2 3 3 2 3" xfId="5955" xr:uid="{86B5FB19-8D5F-4AAF-AF4C-7701DA9661DE}"/>
    <cellStyle name="Comma 13 2 3 3 3" xfId="1944" xr:uid="{E28703E7-661B-4DAB-B115-DB80DF732E64}"/>
    <cellStyle name="Comma 13 2 3 3 3 2" xfId="4917" xr:uid="{C17D834E-CB47-4B92-8208-22ADA26E4C50}"/>
    <cellStyle name="Comma 13 2 3 3 3 2 2" xfId="6994" xr:uid="{23A57FAC-6B51-44FA-87CB-CFBA515B8284}"/>
    <cellStyle name="Comma 13 2 3 3 3 3" xfId="5956" xr:uid="{5C466D97-3767-4ECE-A2AB-5E4816E791E5}"/>
    <cellStyle name="Comma 13 2 3 3 4" xfId="4915" xr:uid="{78A121A3-50D6-490D-AB45-B7958DA03EA2}"/>
    <cellStyle name="Comma 13 2 3 3 4 2" xfId="6992" xr:uid="{252EA2AC-BC82-4562-AEF2-F625F0DFD712}"/>
    <cellStyle name="Comma 13 2 3 3 5" xfId="5954" xr:uid="{DEC4ECED-C738-4D08-A81C-DFDFE7A56A45}"/>
    <cellStyle name="Comma 13 2 3 3 6" xfId="32333" xr:uid="{7A53312D-1E2E-4FAC-B5F4-37D20C259B11}"/>
    <cellStyle name="Comma 13 2 3 4" xfId="1945" xr:uid="{1BD862EC-7656-40F9-A566-FB4439B99FB1}"/>
    <cellStyle name="Comma 13 2 3 4 2" xfId="1946" xr:uid="{0D5AA93C-8782-4CF6-B8E6-D96DEA9F5718}"/>
    <cellStyle name="Comma 13 2 3 4 2 2" xfId="4919" xr:uid="{30462831-909E-4062-B8AF-B5F983D5FA6F}"/>
    <cellStyle name="Comma 13 2 3 4 2 2 2" xfId="6996" xr:uid="{32EC7D6B-B6DF-4B81-B35F-A5511AB48235}"/>
    <cellStyle name="Comma 13 2 3 4 2 3" xfId="5958" xr:uid="{A5B8BC55-B8D0-4BD7-B186-2AD4223F7395}"/>
    <cellStyle name="Comma 13 2 3 4 3" xfId="1947" xr:uid="{0724828B-349A-4863-BF76-27FB5DB59521}"/>
    <cellStyle name="Comma 13 2 3 4 3 2" xfId="4920" xr:uid="{075A7F6C-0AAB-4AF2-8A51-116C8772C6FE}"/>
    <cellStyle name="Comma 13 2 3 4 3 2 2" xfId="6997" xr:uid="{73D5DAD5-0263-430C-8B4E-4219E2213C2E}"/>
    <cellStyle name="Comma 13 2 3 4 3 3" xfId="5959" xr:uid="{DD935FD2-714A-4487-AE6B-918C765601DF}"/>
    <cellStyle name="Comma 13 2 3 4 4" xfId="4918" xr:uid="{412BDF9E-D880-4FAC-935A-16B66DCE3DAE}"/>
    <cellStyle name="Comma 13 2 3 4 4 2" xfId="6995" xr:uid="{7D812C86-47EA-468D-B56A-435EC41FE157}"/>
    <cellStyle name="Comma 13 2 3 4 5" xfId="5957" xr:uid="{976514AE-EFFC-4FF4-9AE7-6BF44AF25C16}"/>
    <cellStyle name="Comma 13 2 3 4 6" xfId="37592" xr:uid="{874113D8-7EA0-410C-B1A7-0B082CB6D3AF}"/>
    <cellStyle name="Comma 13 2 3 5" xfId="1948" xr:uid="{25C0D24A-63C5-476C-9904-2971679283E9}"/>
    <cellStyle name="Comma 13 2 3 5 2" xfId="4921" xr:uid="{9A24B4B1-0152-45B8-9DD8-FED984370793}"/>
    <cellStyle name="Comma 13 2 3 5 2 2" xfId="6998" xr:uid="{7824B17E-7D62-4531-9220-86A5897888FB}"/>
    <cellStyle name="Comma 13 2 3 5 3" xfId="5960" xr:uid="{7247060D-8E19-446D-876D-79AA0CA6F3C3}"/>
    <cellStyle name="Comma 13 2 3 6" xfId="1949" xr:uid="{A4A49F4E-1C4C-49EB-865F-77E5766EB771}"/>
    <cellStyle name="Comma 13 2 3 6 2" xfId="4922" xr:uid="{C41C7FDF-F013-4469-AECF-689EE37C1425}"/>
    <cellStyle name="Comma 13 2 3 6 2 2" xfId="6999" xr:uid="{97638ACA-FC26-47F0-9E30-3B1B7E595688}"/>
    <cellStyle name="Comma 13 2 3 6 3" xfId="5961" xr:uid="{CD39C5B4-DA1A-4BFA-8AC5-B5AE5E21B9C6}"/>
    <cellStyle name="Comma 13 2 3 7" xfId="4911" xr:uid="{179A5019-7B25-4FAF-B973-442A507A3866}"/>
    <cellStyle name="Comma 13 2 3 7 2" xfId="6988" xr:uid="{81E2D64D-977D-4940-8FEA-BD7265B4DFF7}"/>
    <cellStyle name="Comma 13 2 3 8" xfId="5950" xr:uid="{EA88CF28-9800-48CD-B13C-6DA05D27B9F6}"/>
    <cellStyle name="Comma 13 2 3 9" xfId="16424" xr:uid="{E991B0EB-07C2-4F5E-A4C8-B40271693227}"/>
    <cellStyle name="Comma 13 2 4" xfId="1950" xr:uid="{E110B75F-F77D-47D7-8344-82F74AD59791}"/>
    <cellStyle name="Comma 13 2 4 2" xfId="1951" xr:uid="{17A7963F-E7BA-4DA8-8B67-9F22F0CEF4FE}"/>
    <cellStyle name="Comma 13 2 4 2 2" xfId="4924" xr:uid="{680EA860-6C2A-4974-8FCC-59B20A13275E}"/>
    <cellStyle name="Comma 13 2 4 2 2 2" xfId="7001" xr:uid="{81B1B5A1-4BA5-42C7-B77E-883C46C685DD}"/>
    <cellStyle name="Comma 13 2 4 2 3" xfId="5963" xr:uid="{6C4C9F83-6854-4789-99CD-8F769C69B96F}"/>
    <cellStyle name="Comma 13 2 4 3" xfId="1952" xr:uid="{37698019-7847-4A94-B983-0A3599450536}"/>
    <cellStyle name="Comma 13 2 4 3 2" xfId="4925" xr:uid="{0A8A727F-1089-4B26-AEBD-1FBE50E7ECE8}"/>
    <cellStyle name="Comma 13 2 4 3 2 2" xfId="7002" xr:uid="{1DF7A415-4D5E-4EE2-A027-ABE910563948}"/>
    <cellStyle name="Comma 13 2 4 3 3" xfId="5964" xr:uid="{53E17D0B-1C54-47DF-BEC3-B980A7920D2D}"/>
    <cellStyle name="Comma 13 2 4 4" xfId="4923" xr:uid="{F9476788-CDC6-4630-B3A9-3ADF613AA77C}"/>
    <cellStyle name="Comma 13 2 4 4 2" xfId="7000" xr:uid="{6D69B44E-6D8B-4766-BB8F-60A083696645}"/>
    <cellStyle name="Comma 13 2 4 5" xfId="5962" xr:uid="{F400CFAF-F963-4064-8CF2-8C808B0043D7}"/>
    <cellStyle name="Comma 13 2 4 6" xfId="18023" xr:uid="{C2CC04E5-B11E-42BC-9081-721BBD605332}"/>
    <cellStyle name="Comma 13 2 5" xfId="1953" xr:uid="{D115338C-9C38-472C-8677-FC4B12714DB4}"/>
    <cellStyle name="Comma 13 2 5 2" xfId="1954" xr:uid="{9F175E0A-4910-4898-BD44-2D976724F57E}"/>
    <cellStyle name="Comma 13 2 5 2 2" xfId="4927" xr:uid="{A270B539-D7D1-4E79-A8BF-419078E7F394}"/>
    <cellStyle name="Comma 13 2 5 2 2 2" xfId="7004" xr:uid="{74C91674-CD0F-4F06-90D4-69597058D6F6}"/>
    <cellStyle name="Comma 13 2 5 2 3" xfId="5966" xr:uid="{F1E4D5E1-0C4D-4F8B-A078-8C980AD743D9}"/>
    <cellStyle name="Comma 13 2 5 2 4" xfId="39520" xr:uid="{38E399C4-2F12-4020-9DEF-74616F424348}"/>
    <cellStyle name="Comma 13 2 5 3" xfId="1955" xr:uid="{07F73C26-7335-4DA2-A837-9DECF39D6785}"/>
    <cellStyle name="Comma 13 2 5 3 2" xfId="4928" xr:uid="{AC0BC292-5BFA-44A8-8F9D-B663E58EF6DE}"/>
    <cellStyle name="Comma 13 2 5 3 2 2" xfId="7005" xr:uid="{5169FE02-1731-414C-AFCC-1248F70730F4}"/>
    <cellStyle name="Comma 13 2 5 3 3" xfId="5967" xr:uid="{08969773-9B6A-4CF5-9A35-A6850089C1FF}"/>
    <cellStyle name="Comma 13 2 5 4" xfId="4926" xr:uid="{1F3F4697-EB65-4586-9333-D2BEE801F483}"/>
    <cellStyle name="Comma 13 2 5 4 2" xfId="7003" xr:uid="{8B5370C5-4EB1-4144-9236-575F712C7B22}"/>
    <cellStyle name="Comma 13 2 5 5" xfId="5965" xr:uid="{8BCCCC4E-9376-4C20-BAA3-ACB41B6B95AE}"/>
    <cellStyle name="Comma 13 2 5 6" xfId="23447" xr:uid="{EC1FD667-0A99-4549-A2AD-9958B7CE63E4}"/>
    <cellStyle name="Comma 13 2 6" xfId="1956" xr:uid="{B95CCF92-7DD9-4A00-B36F-A062614F9B0A}"/>
    <cellStyle name="Comma 13 2 6 2" xfId="1957" xr:uid="{E248D13A-5615-48C4-BED9-4B61861F958C}"/>
    <cellStyle name="Comma 13 2 6 2 2" xfId="4930" xr:uid="{54228CEB-85DB-4C20-8617-F69C1D0C8872}"/>
    <cellStyle name="Comma 13 2 6 2 2 2" xfId="7007" xr:uid="{F50526B6-4E55-4883-8159-5717D78A456B}"/>
    <cellStyle name="Comma 13 2 6 2 3" xfId="5969" xr:uid="{02E37B46-D21E-4A9D-8F4F-C616E6C7855A}"/>
    <cellStyle name="Comma 13 2 6 2 4" xfId="39521" xr:uid="{1518A414-407A-4296-BEF9-1AB4A3E114B8}"/>
    <cellStyle name="Comma 13 2 6 3" xfId="1958" xr:uid="{0699AF2D-FB09-43FA-A5E6-A23F84F1E08A}"/>
    <cellStyle name="Comma 13 2 6 3 2" xfId="4931" xr:uid="{666B1911-EAE5-44AD-8A54-57407D4143D1}"/>
    <cellStyle name="Comma 13 2 6 3 2 2" xfId="7008" xr:uid="{AD0A12DB-2B1A-4BDE-8F3A-0A9255EE0DD5}"/>
    <cellStyle name="Comma 13 2 6 3 3" xfId="5970" xr:uid="{8A3542B7-9FCF-4B15-BE27-78F74A759468}"/>
    <cellStyle name="Comma 13 2 6 4" xfId="4929" xr:uid="{212C6B6F-853A-4648-A01E-EB6A01E51C0B}"/>
    <cellStyle name="Comma 13 2 6 4 2" xfId="7006" xr:uid="{B600F653-AFD7-4CE7-AF4C-E9C4386396B8}"/>
    <cellStyle name="Comma 13 2 6 5" xfId="5968" xr:uid="{BD654D7F-3077-4035-9A31-912AE3FBEDE7}"/>
    <cellStyle name="Comma 13 2 6 6" xfId="25209" xr:uid="{2439945D-F4A5-4678-959E-BEF2168554FF}"/>
    <cellStyle name="Comma 13 2 7" xfId="1959" xr:uid="{6DA14967-62FF-40FB-9835-6E5D5BEA194D}"/>
    <cellStyle name="Comma 13 2 7 2" xfId="4932" xr:uid="{28CDF9A0-9285-45AF-AFBB-540ECC8AB908}"/>
    <cellStyle name="Comma 13 2 7 2 2" xfId="7009" xr:uid="{5E5B33EA-43BC-4348-BE37-22CB3AD848E7}"/>
    <cellStyle name="Comma 13 2 7 3" xfId="5971" xr:uid="{2CAF9C93-C042-4A69-A167-99FD8E1180D1}"/>
    <cellStyle name="Comma 13 2 7 4" xfId="28845" xr:uid="{57F5FCC7-F1BC-46F7-A796-EF649B9B21CA}"/>
    <cellStyle name="Comma 13 2 8" xfId="1960" xr:uid="{A655ED9F-E63B-4CA1-9191-8CBA12423E74}"/>
    <cellStyle name="Comma 13 2 8 2" xfId="4933" xr:uid="{9ED63770-9299-478C-BF14-1639B0DE1CFB}"/>
    <cellStyle name="Comma 13 2 8 2 2" xfId="7010" xr:uid="{2BD0D059-4049-4221-8E61-F233984972B1}"/>
    <cellStyle name="Comma 13 2 8 3" xfId="5972" xr:uid="{7CC09555-9ED8-4B58-BE70-D0F92E97C189}"/>
    <cellStyle name="Comma 13 2 8 4" xfId="33954" xr:uid="{2D472E4F-14B9-4318-A7C2-A4A61C599BDC}"/>
    <cellStyle name="Comma 13 2 9" xfId="4898" xr:uid="{288BB997-412E-4F6A-812D-6B897A4AB89D}"/>
    <cellStyle name="Comma 13 2 9 2" xfId="6975" xr:uid="{7524C2B4-7E42-4496-9CB2-DC52EE81BFD9}"/>
    <cellStyle name="Comma 13 3" xfId="1961" xr:uid="{3F8FBEDC-5CAF-46A0-83AB-C4CB94E09445}"/>
    <cellStyle name="Comma 13 3 10" xfId="5973" xr:uid="{AF7E4A17-A43F-47BD-9114-557D6C9E782F}"/>
    <cellStyle name="Comma 13 3 11" xfId="11585" xr:uid="{1E077C0E-05DD-4512-A0D6-73F103881AAF}"/>
    <cellStyle name="Comma 13 3 2" xfId="1962" xr:uid="{1ACF8554-7BB5-48F4-901E-1D13B13914D9}"/>
    <cellStyle name="Comma 13 3 2 2" xfId="1963" xr:uid="{81E99BA8-7FE0-45C2-8D04-096335164502}"/>
    <cellStyle name="Comma 13 3 2 2 2" xfId="1964" xr:uid="{8CEAAD2E-A4C8-4760-9657-265A9C83C701}"/>
    <cellStyle name="Comma 13 3 2 2 2 2" xfId="4937" xr:uid="{CE2D8790-33A3-4E93-AD8B-2E0E9FB5969D}"/>
    <cellStyle name="Comma 13 3 2 2 2 2 2" xfId="7014" xr:uid="{197F4EED-9035-4AAF-A9BA-5D818D1164CF}"/>
    <cellStyle name="Comma 13 3 2 2 2 3" xfId="5976" xr:uid="{D510524A-A537-4E0D-97CA-291475C8DBD9}"/>
    <cellStyle name="Comma 13 3 2 2 3" xfId="1965" xr:uid="{EDCC45CF-E1C1-479D-BCD3-CD06F6EF85FC}"/>
    <cellStyle name="Comma 13 3 2 2 3 2" xfId="4938" xr:uid="{9D2D81E8-82F6-4B6D-8B0A-A50DEA0132D3}"/>
    <cellStyle name="Comma 13 3 2 2 3 2 2" xfId="7015" xr:uid="{4D53805E-81E8-4D14-A3E6-483071453F95}"/>
    <cellStyle name="Comma 13 3 2 2 3 3" xfId="5977" xr:uid="{9D45C5F6-6B54-49B1-B8C1-9E150C6DD855}"/>
    <cellStyle name="Comma 13 3 2 2 4" xfId="4936" xr:uid="{A69DA6F9-84C1-415F-96F7-C20F2CF257CD}"/>
    <cellStyle name="Comma 13 3 2 2 4 2" xfId="7013" xr:uid="{0E7AA443-FE32-4B49-9DAE-93534F103408}"/>
    <cellStyle name="Comma 13 3 2 2 5" xfId="5975" xr:uid="{1DC5A7B8-01A9-4D26-B851-05F10F784E7C}"/>
    <cellStyle name="Comma 13 3 2 2 6" xfId="19404" xr:uid="{BB5D6EBE-5BCB-4F47-89EF-8F627DEEB965}"/>
    <cellStyle name="Comma 13 3 2 3" xfId="1966" xr:uid="{8FAC40ED-7C2D-49DB-895A-6ED71716C338}"/>
    <cellStyle name="Comma 13 3 2 3 2" xfId="1967" xr:uid="{4B016F62-EA61-4C28-9941-BC6B620F3A71}"/>
    <cellStyle name="Comma 13 3 2 3 2 2" xfId="4940" xr:uid="{D69FEF01-F2E3-40AF-870E-DB5D65E5D7DF}"/>
    <cellStyle name="Comma 13 3 2 3 2 2 2" xfId="7017" xr:uid="{FB3D382E-DF82-453A-BC6C-7FFD372984AF}"/>
    <cellStyle name="Comma 13 3 2 3 2 3" xfId="5979" xr:uid="{EB37595A-7E84-40D4-8733-228454430ED8}"/>
    <cellStyle name="Comma 13 3 2 3 3" xfId="1968" xr:uid="{43956F98-52BF-4FC8-AA5D-A1C43E35C5D2}"/>
    <cellStyle name="Comma 13 3 2 3 3 2" xfId="4941" xr:uid="{43638552-3592-4104-A558-6008DD134415}"/>
    <cellStyle name="Comma 13 3 2 3 3 2 2" xfId="7018" xr:uid="{353AD3A8-AC1C-4B44-BC93-50A880F98B67}"/>
    <cellStyle name="Comma 13 3 2 3 3 3" xfId="5980" xr:uid="{39C6E63E-6037-40A5-9749-515C74AA422B}"/>
    <cellStyle name="Comma 13 3 2 3 4" xfId="4939" xr:uid="{2B17F850-7DBE-41E2-816E-054D8FDF5E46}"/>
    <cellStyle name="Comma 13 3 2 3 4 2" xfId="7016" xr:uid="{BDEA1B1E-E782-41D8-B2C8-3F63B5E1A556}"/>
    <cellStyle name="Comma 13 3 2 3 5" xfId="5978" xr:uid="{4D48ED65-CAD6-48FC-8E27-BD639171A411}"/>
    <cellStyle name="Comma 13 3 2 3 6" xfId="26590" xr:uid="{316163AC-7EC3-4C4A-9122-962DD9CD459D}"/>
    <cellStyle name="Comma 13 3 2 4" xfId="1969" xr:uid="{16C75AE1-D3E3-46A4-A5FA-A9BB38150B55}"/>
    <cellStyle name="Comma 13 3 2 4 2" xfId="1970" xr:uid="{789710E6-941F-429F-BE07-CB87F4890AD7}"/>
    <cellStyle name="Comma 13 3 2 4 2 2" xfId="4943" xr:uid="{D02FF9C2-2A7D-4695-B935-B0E33BB200F2}"/>
    <cellStyle name="Comma 13 3 2 4 2 2 2" xfId="7020" xr:uid="{0C3B2729-06D1-4C0A-BAC4-D659649CC6CB}"/>
    <cellStyle name="Comma 13 3 2 4 2 3" xfId="5982" xr:uid="{E2161DBE-192F-4D7F-BF30-99E2D3FAFCD2}"/>
    <cellStyle name="Comma 13 3 2 4 3" xfId="1971" xr:uid="{8D96B180-CBF6-4AF8-935E-EAC77131125A}"/>
    <cellStyle name="Comma 13 3 2 4 3 2" xfId="4944" xr:uid="{F375C624-51FC-44E1-B540-1E16927F26F1}"/>
    <cellStyle name="Comma 13 3 2 4 3 2 2" xfId="7021" xr:uid="{C6DF1242-EFCA-46F0-B025-E8201165DCBA}"/>
    <cellStyle name="Comma 13 3 2 4 3 3" xfId="5983" xr:uid="{E536B364-385B-4EB0-84EE-C33F43A610B3}"/>
    <cellStyle name="Comma 13 3 2 4 4" xfId="4942" xr:uid="{0BE10FA4-49C2-423E-B92F-F503E1013F68}"/>
    <cellStyle name="Comma 13 3 2 4 4 2" xfId="7019" xr:uid="{CF3D735A-E636-4FE3-AFF7-D6493D224F21}"/>
    <cellStyle name="Comma 13 3 2 4 5" xfId="5981" xr:uid="{77DD4340-2A48-471E-A7C7-1AE8DA157EB1}"/>
    <cellStyle name="Comma 13 3 2 4 6" xfId="30201" xr:uid="{E33832F3-CE01-4777-A119-B0209C3B2728}"/>
    <cellStyle name="Comma 13 3 2 5" xfId="1972" xr:uid="{5EF1E704-F30A-4E17-81F2-99D07B51F1DE}"/>
    <cellStyle name="Comma 13 3 2 5 2" xfId="4945" xr:uid="{8955DB77-0051-4567-95F3-0F57DC6B4217}"/>
    <cellStyle name="Comma 13 3 2 5 2 2" xfId="7022" xr:uid="{6B1EAD12-9571-44CD-94D8-E9844C82AA9D}"/>
    <cellStyle name="Comma 13 3 2 5 3" xfId="5984" xr:uid="{BF7D89C9-5843-44DC-8E1D-4E9B0179B742}"/>
    <cellStyle name="Comma 13 3 2 5 4" xfId="35380" xr:uid="{94FD6CA7-BC6B-464F-A8FC-7BCE2BD3C70E}"/>
    <cellStyle name="Comma 13 3 2 6" xfId="1973" xr:uid="{973684E6-F3E9-47F0-846F-14749073E594}"/>
    <cellStyle name="Comma 13 3 2 6 2" xfId="4946" xr:uid="{70EEE265-78B0-4F29-8D1D-1CCCE7020B6D}"/>
    <cellStyle name="Comma 13 3 2 6 2 2" xfId="7023" xr:uid="{9B5847FC-F6F3-4551-8E88-C9EDA21FFB20}"/>
    <cellStyle name="Comma 13 3 2 6 3" xfId="5985" xr:uid="{A2C65656-5448-47C5-8D97-244D4CD956E3}"/>
    <cellStyle name="Comma 13 3 2 7" xfId="4935" xr:uid="{5A451DC6-F8FF-4A02-84D7-4BE9EEF465C1}"/>
    <cellStyle name="Comma 13 3 2 7 2" xfId="7012" xr:uid="{9F7D110B-EF8D-45C2-ABF1-B8F9F1A4540F}"/>
    <cellStyle name="Comma 13 3 2 8" xfId="5974" xr:uid="{8A2BEFE4-7697-4EDD-9795-623BB26854DC}"/>
    <cellStyle name="Comma 13 3 2 9" xfId="13798" xr:uid="{D81D5D37-A616-4274-8FDF-79AA0E035DAF}"/>
    <cellStyle name="Comma 13 3 3" xfId="1974" xr:uid="{45629FC9-05C0-4148-8517-4B94F4472A0D}"/>
    <cellStyle name="Comma 13 3 3 2" xfId="1975" xr:uid="{8CE34E6F-1AEA-4C87-9487-D845CC01B121}"/>
    <cellStyle name="Comma 13 3 3 2 2" xfId="1976" xr:uid="{2B17A46B-1077-43F9-B72D-1AAE0D84DCCB}"/>
    <cellStyle name="Comma 13 3 3 2 2 2" xfId="4949" xr:uid="{8EE5C565-B169-4264-88E3-8F3709C7B1EF}"/>
    <cellStyle name="Comma 13 3 3 2 2 2 2" xfId="7026" xr:uid="{DAA52123-805A-43F7-902C-0D3CBE74434B}"/>
    <cellStyle name="Comma 13 3 3 2 2 3" xfId="5988" xr:uid="{39328860-E549-412E-90CA-6BD5E237568D}"/>
    <cellStyle name="Comma 13 3 3 2 3" xfId="1977" xr:uid="{190D7EAD-A927-430E-AAE6-37CB9C5B13F0}"/>
    <cellStyle name="Comma 13 3 3 2 3 2" xfId="4950" xr:uid="{CD0FB4C2-3CCC-4B00-B618-0CFD92537535}"/>
    <cellStyle name="Comma 13 3 3 2 3 2 2" xfId="7027" xr:uid="{FEA90C83-305A-40B6-B098-1AC147819990}"/>
    <cellStyle name="Comma 13 3 3 2 3 3" xfId="5989" xr:uid="{E2200705-B800-4F76-88CD-97EECCE04E7C}"/>
    <cellStyle name="Comma 13 3 3 2 4" xfId="4948" xr:uid="{0DFC9F0C-50D2-4CFF-A696-028132EF5940}"/>
    <cellStyle name="Comma 13 3 3 2 4 2" xfId="7025" xr:uid="{B4647D56-0FB7-41DE-98DA-F49E5771E2CA}"/>
    <cellStyle name="Comma 13 3 3 2 5" xfId="5987" xr:uid="{F5DF878C-0AC8-458B-AEDF-67CFA8109C67}"/>
    <cellStyle name="Comma 13 3 3 2 6" xfId="21486" xr:uid="{46BA7212-B011-4B4E-8ADF-FB5F6E7B08A8}"/>
    <cellStyle name="Comma 13 3 3 3" xfId="1978" xr:uid="{4ABBAEBE-26C8-4AF4-BB58-259538EA3B91}"/>
    <cellStyle name="Comma 13 3 3 3 2" xfId="1979" xr:uid="{83681D7B-A969-4172-A778-8042815946E4}"/>
    <cellStyle name="Comma 13 3 3 3 2 2" xfId="4952" xr:uid="{588C3C97-F079-4D6B-8CEC-2349A63C85AA}"/>
    <cellStyle name="Comma 13 3 3 3 2 2 2" xfId="7029" xr:uid="{85C21E1B-1821-4FF2-8D94-9ABEBEBCEC5C}"/>
    <cellStyle name="Comma 13 3 3 3 2 3" xfId="5991" xr:uid="{92209084-4B3B-4B64-B48A-DCCB40A5E65B}"/>
    <cellStyle name="Comma 13 3 3 3 3" xfId="1980" xr:uid="{CFEC5F37-3364-4B9F-8D79-BBF4AB5EB52A}"/>
    <cellStyle name="Comma 13 3 3 3 3 2" xfId="4953" xr:uid="{4F243D6A-3820-4665-B744-4855196537CD}"/>
    <cellStyle name="Comma 13 3 3 3 3 2 2" xfId="7030" xr:uid="{C3390584-2DEB-40A4-9FAA-60975E62D866}"/>
    <cellStyle name="Comma 13 3 3 3 3 3" xfId="5992" xr:uid="{B1697470-8F85-4C7A-AFA7-207C03185813}"/>
    <cellStyle name="Comma 13 3 3 3 4" xfId="4951" xr:uid="{16A972F6-8EE0-470E-93C6-614B36C739DC}"/>
    <cellStyle name="Comma 13 3 3 3 4 2" xfId="7028" xr:uid="{D6914484-0419-4458-B828-8E181AFC7845}"/>
    <cellStyle name="Comma 13 3 3 3 5" xfId="5990" xr:uid="{5F2F5A5D-5E54-4211-A428-DFF559FE9A13}"/>
    <cellStyle name="Comma 13 3 3 3 6" xfId="32207" xr:uid="{AA434003-CF2C-47B4-880C-BCFDBF988D8B}"/>
    <cellStyle name="Comma 13 3 3 4" xfId="1981" xr:uid="{0756BE7E-FE1C-499F-BBE1-4FC69B45F231}"/>
    <cellStyle name="Comma 13 3 3 4 2" xfId="1982" xr:uid="{64AE225B-E56A-4518-A1B6-0C55A8642977}"/>
    <cellStyle name="Comma 13 3 3 4 2 2" xfId="4955" xr:uid="{E20BCEF3-1AD1-4EDA-AB5D-1B8AA8FC6C40}"/>
    <cellStyle name="Comma 13 3 3 4 2 2 2" xfId="7032" xr:uid="{363ED473-7CD2-4650-867F-5BF44A53CA0D}"/>
    <cellStyle name="Comma 13 3 3 4 2 3" xfId="5994" xr:uid="{C7AA9B27-FA91-4512-B621-21D4D83ADAB1}"/>
    <cellStyle name="Comma 13 3 3 4 3" xfId="1983" xr:uid="{8668BD01-6366-4381-B6D0-8D19B159398C}"/>
    <cellStyle name="Comma 13 3 3 4 3 2" xfId="4956" xr:uid="{56D18A94-6E41-47F5-9680-EBB00100FDC3}"/>
    <cellStyle name="Comma 13 3 3 4 3 2 2" xfId="7033" xr:uid="{9E057F8F-879F-44F3-BD0D-893966B53782}"/>
    <cellStyle name="Comma 13 3 3 4 3 3" xfId="5995" xr:uid="{3669D3DB-8AB9-4D05-881E-61DF95AAD488}"/>
    <cellStyle name="Comma 13 3 3 4 4" xfId="4954" xr:uid="{8B9E4A18-5EAB-427F-BF59-314E4BAC30A4}"/>
    <cellStyle name="Comma 13 3 3 4 4 2" xfId="7031" xr:uid="{676A9449-8277-4F2D-B79F-849DC7F87CC5}"/>
    <cellStyle name="Comma 13 3 3 4 5" xfId="5993" xr:uid="{037FCB1A-050E-47C3-9CE2-53161FAA28B1}"/>
    <cellStyle name="Comma 13 3 3 4 6" xfId="37466" xr:uid="{0D9286A0-EE18-4D36-BF16-DACCD077252A}"/>
    <cellStyle name="Comma 13 3 3 5" xfId="1984" xr:uid="{4B5B92AA-0643-4C7F-A8C6-318E2D3EE451}"/>
    <cellStyle name="Comma 13 3 3 5 2" xfId="4957" xr:uid="{1A3B1E99-572A-473D-A519-364A0739B7F5}"/>
    <cellStyle name="Comma 13 3 3 5 2 2" xfId="7034" xr:uid="{C98BA92F-E6F5-4A2B-8B9D-FE53EC47C08A}"/>
    <cellStyle name="Comma 13 3 3 5 3" xfId="5996" xr:uid="{5A118BD3-969A-4023-99C8-F9DF69991779}"/>
    <cellStyle name="Comma 13 3 3 6" xfId="1985" xr:uid="{3915BBAF-F467-4758-810D-A373E750AEBC}"/>
    <cellStyle name="Comma 13 3 3 6 2" xfId="4958" xr:uid="{6AAC92A8-E273-4EF8-8B15-9CC481F27C7D}"/>
    <cellStyle name="Comma 13 3 3 6 2 2" xfId="7035" xr:uid="{D49D9FED-183D-402C-B81E-B2DC1534FCCE}"/>
    <cellStyle name="Comma 13 3 3 6 3" xfId="5997" xr:uid="{D2BFB3CF-B2EB-4C2C-9A30-7C7CE98AB346}"/>
    <cellStyle name="Comma 13 3 3 7" xfId="4947" xr:uid="{B7EB9384-6A9E-4C73-8A16-B962120DEB8A}"/>
    <cellStyle name="Comma 13 3 3 7 2" xfId="7024" xr:uid="{3DED3523-F663-49DA-8A4F-762DE8C5B8AC}"/>
    <cellStyle name="Comma 13 3 3 8" xfId="5986" xr:uid="{94BBA522-ABF1-48FB-BE20-19EF96CCEED0}"/>
    <cellStyle name="Comma 13 3 3 9" xfId="16303" xr:uid="{F1319077-7D64-42D0-AED4-311AD7FC4629}"/>
    <cellStyle name="Comma 13 3 4" xfId="1986" xr:uid="{FCCB3172-37CA-4E75-AD07-23B9C8B26EC2}"/>
    <cellStyle name="Comma 13 3 4 2" xfId="1987" xr:uid="{77CA3B4C-16F7-4EA3-AB7C-9197348FB9E2}"/>
    <cellStyle name="Comma 13 3 4 2 2" xfId="4960" xr:uid="{58201E09-3B08-4F29-97B7-473C96C40B9E}"/>
    <cellStyle name="Comma 13 3 4 2 2 2" xfId="7037" xr:uid="{B416A696-EBD6-4528-AAD4-96C3DE0AEA9E}"/>
    <cellStyle name="Comma 13 3 4 2 3" xfId="5999" xr:uid="{2DD316D2-66B8-4805-96EC-5B5301B99E7A}"/>
    <cellStyle name="Comma 13 3 4 3" xfId="1988" xr:uid="{22C5962B-01DB-4E60-8D8B-EB92D43BC954}"/>
    <cellStyle name="Comma 13 3 4 3 2" xfId="4961" xr:uid="{0ECD1764-D61B-470D-886A-3DF4DECD18B5}"/>
    <cellStyle name="Comma 13 3 4 3 2 2" xfId="7038" xr:uid="{2E7B295B-1409-4787-A33C-ADC731F9CD0D}"/>
    <cellStyle name="Comma 13 3 4 3 3" xfId="6000" xr:uid="{1A1FABFC-2B29-4A33-83EB-7583C3706C93}"/>
    <cellStyle name="Comma 13 3 4 4" xfId="4959" xr:uid="{E08ABC2C-DE81-43D1-B0BB-23DF4C69E456}"/>
    <cellStyle name="Comma 13 3 4 4 2" xfId="7036" xr:uid="{4D45B2E2-A55C-4EDF-82E0-5C0656C8BAB9}"/>
    <cellStyle name="Comma 13 3 4 5" xfId="5998" xr:uid="{3C7E5061-DCB4-4BDF-B0B4-7CEBDB386FFC}"/>
    <cellStyle name="Comma 13 3 4 6" xfId="17923" xr:uid="{03748539-0BCA-4A4A-91A2-4BDB5CC20E4D}"/>
    <cellStyle name="Comma 13 3 5" xfId="1989" xr:uid="{5DB9A591-78E3-4CA1-B09B-95F4A2B668DB}"/>
    <cellStyle name="Comma 13 3 5 2" xfId="1990" xr:uid="{4C92F219-0F96-4112-A71A-018D6980B3C0}"/>
    <cellStyle name="Comma 13 3 5 2 2" xfId="4963" xr:uid="{22D83F86-8E5C-4DFF-8BC8-8F8BCD486AB5}"/>
    <cellStyle name="Comma 13 3 5 2 2 2" xfId="7040" xr:uid="{D4EB8025-867F-450C-AAED-213BF56A6EA5}"/>
    <cellStyle name="Comma 13 3 5 2 3" xfId="6002" xr:uid="{227F3E0C-CB2C-4A12-8E75-A5ECA06D7EB7}"/>
    <cellStyle name="Comma 13 3 5 2 4" xfId="39522" xr:uid="{77D29A23-AE3E-44AC-B87C-F93CF9723414}"/>
    <cellStyle name="Comma 13 3 5 3" xfId="1991" xr:uid="{DAD86F98-5614-4FD3-8806-434CE4B2DF4A}"/>
    <cellStyle name="Comma 13 3 5 3 2" xfId="4964" xr:uid="{EEDEFB0B-C2E8-40B1-90DC-D3ACC4007FBD}"/>
    <cellStyle name="Comma 13 3 5 3 2 2" xfId="7041" xr:uid="{AE9650CE-EFFF-4588-BFDF-867B94CFD75D}"/>
    <cellStyle name="Comma 13 3 5 3 3" xfId="6003" xr:uid="{5D303947-DA3F-4352-A978-04459B3C911F}"/>
    <cellStyle name="Comma 13 3 5 4" xfId="4962" xr:uid="{DE3E1989-F81B-4C17-B500-1F78DEECC77A}"/>
    <cellStyle name="Comma 13 3 5 4 2" xfId="7039" xr:uid="{5EDBB46E-D22E-4C85-883D-FCC6B34AEE73}"/>
    <cellStyle name="Comma 13 3 5 5" xfId="6001" xr:uid="{3B65B73E-5E01-4829-9FCD-7F1E645CC715}"/>
    <cellStyle name="Comma 13 3 5 6" xfId="23347" xr:uid="{7A67614C-43EC-4695-B937-9C6502B95538}"/>
    <cellStyle name="Comma 13 3 6" xfId="1992" xr:uid="{2F1C66EA-81F8-4A00-9AEA-CD3D4073B905}"/>
    <cellStyle name="Comma 13 3 6 2" xfId="1993" xr:uid="{10B38EF3-D056-4BE1-96C2-BB1D96C3DE68}"/>
    <cellStyle name="Comma 13 3 6 2 2" xfId="4966" xr:uid="{BB8D0A59-387C-46A7-9826-BF1AA472AA24}"/>
    <cellStyle name="Comma 13 3 6 2 2 2" xfId="7043" xr:uid="{E9430A9A-54A2-4BDC-B5C6-1B4B22A6ED4F}"/>
    <cellStyle name="Comma 13 3 6 2 3" xfId="6005" xr:uid="{2E33658F-AE64-4A2E-ABF6-5486156F6D22}"/>
    <cellStyle name="Comma 13 3 6 3" xfId="1994" xr:uid="{8A9F8597-C259-436B-9D7C-750205FD4130}"/>
    <cellStyle name="Comma 13 3 6 3 2" xfId="4967" xr:uid="{9C6F5055-68D3-4EA6-A4CD-346F8AEC79B8}"/>
    <cellStyle name="Comma 13 3 6 3 2 2" xfId="7044" xr:uid="{2A00869A-3E79-4174-811A-4AE5FE710AC2}"/>
    <cellStyle name="Comma 13 3 6 3 3" xfId="6006" xr:uid="{40887E8B-9019-4EBB-AA01-BF704A1C2051}"/>
    <cellStyle name="Comma 13 3 6 4" xfId="4965" xr:uid="{CFEE6085-0554-48E3-B26D-B01C9E91FE5A}"/>
    <cellStyle name="Comma 13 3 6 4 2" xfId="7042" xr:uid="{CEB56125-5CB3-4490-ABE4-BBE8C325ECEF}"/>
    <cellStyle name="Comma 13 3 6 5" xfId="6004" xr:uid="{805DFE4E-F9E1-481D-84BD-D6FB154460BA}"/>
    <cellStyle name="Comma 13 3 6 6" xfId="25109" xr:uid="{66F79D79-F1C2-4B7E-9CFB-CB9940139F38}"/>
    <cellStyle name="Comma 13 3 7" xfId="1995" xr:uid="{E94DC4D6-21AE-478C-A66A-FE92C3D8AAEE}"/>
    <cellStyle name="Comma 13 3 7 2" xfId="4968" xr:uid="{B8E6C08B-6226-47DC-B6A7-C3E83AC57018}"/>
    <cellStyle name="Comma 13 3 7 2 2" xfId="7045" xr:uid="{AD8DF600-2B5C-40C5-A7ED-30557A57CCFF}"/>
    <cellStyle name="Comma 13 3 7 3" xfId="6007" xr:uid="{D875E5FF-10B7-453E-8C9B-CB0AF03E6ACF}"/>
    <cellStyle name="Comma 13 3 7 4" xfId="28719" xr:uid="{CB7C6D6D-BDAC-4B8D-988A-F9C9596D2330}"/>
    <cellStyle name="Comma 13 3 8" xfId="1996" xr:uid="{1EBC02A6-4598-4AB2-A665-8E4BC84DD76E}"/>
    <cellStyle name="Comma 13 3 8 2" xfId="4969" xr:uid="{81866510-33D7-4289-B106-965CA9E0645C}"/>
    <cellStyle name="Comma 13 3 8 2 2" xfId="7046" xr:uid="{7B12C937-1BA7-4EE1-BF73-E5157ABF53B3}"/>
    <cellStyle name="Comma 13 3 8 3" xfId="6008" xr:uid="{4F2DC0BD-AB54-4B4C-88A0-D77E461CF2C5}"/>
    <cellStyle name="Comma 13 3 8 4" xfId="33854" xr:uid="{C65877B8-C210-4C63-BE66-1752706C56F9}"/>
    <cellStyle name="Comma 13 3 9" xfId="4934" xr:uid="{DF89627C-A318-4D82-A18C-CA0C4F60FFA8}"/>
    <cellStyle name="Comma 13 3 9 2" xfId="7011" xr:uid="{F2E644A8-181E-4A13-A242-B830FB1B55C7}"/>
    <cellStyle name="Comma 13 4" xfId="1997" xr:uid="{412CECB7-A6F9-4D28-B053-5B5BDF361607}"/>
    <cellStyle name="Comma 13 4 10" xfId="6009" xr:uid="{49856EBA-48EA-45F8-9C58-0A5C8F60EAF0}"/>
    <cellStyle name="Comma 13 4 11" xfId="13449" xr:uid="{5A666F66-A897-4897-BB37-6C971D9424AB}"/>
    <cellStyle name="Comma 13 4 2" xfId="1998" xr:uid="{119FD74A-6942-4028-9FEB-CFED27D29420}"/>
    <cellStyle name="Comma 13 4 2 2" xfId="1999" xr:uid="{EFAFE8E9-045F-4FE2-82EE-1063B4C146D7}"/>
    <cellStyle name="Comma 13 4 2 2 2" xfId="2000" xr:uid="{6E1B657A-7BB8-46C2-BC20-676837413AE2}"/>
    <cellStyle name="Comma 13 4 2 2 2 2" xfId="4973" xr:uid="{75D2543C-32C9-415B-9BBA-752FE46E4DFA}"/>
    <cellStyle name="Comma 13 4 2 2 2 2 2" xfId="7050" xr:uid="{47296272-0D48-4E00-A43F-66FAD4EB7851}"/>
    <cellStyle name="Comma 13 4 2 2 2 3" xfId="6012" xr:uid="{4033CE5A-1BBC-499B-A994-638B353B4CDE}"/>
    <cellStyle name="Comma 13 4 2 2 3" xfId="2001" xr:uid="{11411556-92F1-42A8-AFFC-748173208374}"/>
    <cellStyle name="Comma 13 4 2 2 3 2" xfId="4974" xr:uid="{AC2C85F4-C345-4228-A35F-3E1198CC6CDB}"/>
    <cellStyle name="Comma 13 4 2 2 3 2 2" xfId="7051" xr:uid="{A7E9C422-79DF-4066-A0E8-3ED084EE54D1}"/>
    <cellStyle name="Comma 13 4 2 2 3 3" xfId="6013" xr:uid="{5CAB396A-9161-4F54-99BA-637ED203C6FB}"/>
    <cellStyle name="Comma 13 4 2 2 4" xfId="4972" xr:uid="{38548913-4415-4769-9DA5-E1DDE61155C1}"/>
    <cellStyle name="Comma 13 4 2 2 4 2" xfId="7049" xr:uid="{8C51514E-97C8-4FD8-BC3F-6ED7CC6C500C}"/>
    <cellStyle name="Comma 13 4 2 2 5" xfId="6011" xr:uid="{4BC099CE-B6D3-49CE-92C9-574B08918009}"/>
    <cellStyle name="Comma 13 4 2 2 6" xfId="39523" xr:uid="{CC442D01-2C59-49A3-BF59-EC08985C00C0}"/>
    <cellStyle name="Comma 13 4 2 3" xfId="2002" xr:uid="{7DB763AC-C6CB-4885-B270-867E573C0CBE}"/>
    <cellStyle name="Comma 13 4 2 3 2" xfId="2003" xr:uid="{695BB3C4-688C-4CD6-95D6-C4F4715F9416}"/>
    <cellStyle name="Comma 13 4 2 3 2 2" xfId="4976" xr:uid="{8EC5AECB-BC6F-4B3E-9411-9873063F2E04}"/>
    <cellStyle name="Comma 13 4 2 3 2 2 2" xfId="7053" xr:uid="{B3537729-1B4F-4785-8694-57FD7DD467B8}"/>
    <cellStyle name="Comma 13 4 2 3 2 3" xfId="6015" xr:uid="{9CE857E5-7470-4924-9D3D-2DC61C258144}"/>
    <cellStyle name="Comma 13 4 2 3 3" xfId="2004" xr:uid="{38D84FA6-7942-461C-9E42-3DEB6B79B8EE}"/>
    <cellStyle name="Comma 13 4 2 3 3 2" xfId="4977" xr:uid="{DDE16B9A-47E8-468F-89F3-938A3F5EC7B2}"/>
    <cellStyle name="Comma 13 4 2 3 3 2 2" xfId="7054" xr:uid="{0D262D6E-E5E1-4D2E-8A7D-1450E46B1950}"/>
    <cellStyle name="Comma 13 4 2 3 3 3" xfId="6016" xr:uid="{BC568240-EBB0-4BD9-9B64-7B3C4A0D23DC}"/>
    <cellStyle name="Comma 13 4 2 3 4" xfId="4975" xr:uid="{0747F39D-2639-4CA5-BFBE-325705B0DE58}"/>
    <cellStyle name="Comma 13 4 2 3 4 2" xfId="7052" xr:uid="{82B4F099-18B4-47FF-8D23-A78A5D71820D}"/>
    <cellStyle name="Comma 13 4 2 3 5" xfId="6014" xr:uid="{BF6D3F74-216F-4590-A26D-3E0F3062EFE1}"/>
    <cellStyle name="Comma 13 4 2 4" xfId="2005" xr:uid="{7A751F69-9607-40F2-816D-29DA53BEE646}"/>
    <cellStyle name="Comma 13 4 2 4 2" xfId="2006" xr:uid="{2D43BA27-6465-479F-B373-02E3BB16BAC1}"/>
    <cellStyle name="Comma 13 4 2 4 2 2" xfId="4979" xr:uid="{660AAE9E-7A06-4779-BD2B-A56C2D537B40}"/>
    <cellStyle name="Comma 13 4 2 4 2 2 2" xfId="7056" xr:uid="{AAF5CEA7-3807-40CE-BFD3-781789FCB56D}"/>
    <cellStyle name="Comma 13 4 2 4 2 3" xfId="6018" xr:uid="{8029282B-CC4E-43B6-9D05-26A7BF14878A}"/>
    <cellStyle name="Comma 13 4 2 4 3" xfId="2007" xr:uid="{BB6E9E28-B72D-483B-A617-E418F7274C87}"/>
    <cellStyle name="Comma 13 4 2 4 3 2" xfId="4980" xr:uid="{A40F6207-5839-4075-BF3C-AFAD37276150}"/>
    <cellStyle name="Comma 13 4 2 4 3 2 2" xfId="7057" xr:uid="{BD453779-6993-4CF7-A2F6-59165AF397D4}"/>
    <cellStyle name="Comma 13 4 2 4 3 3" xfId="6019" xr:uid="{E133F6CE-18FF-4991-881C-1BEE4DC325EB}"/>
    <cellStyle name="Comma 13 4 2 4 4" xfId="4978" xr:uid="{9584D4D3-0832-48D5-AE0D-30618FDBA5E0}"/>
    <cellStyle name="Comma 13 4 2 4 4 2" xfId="7055" xr:uid="{3203CB35-66AF-4F37-A735-9E55555C23E1}"/>
    <cellStyle name="Comma 13 4 2 4 5" xfId="6017" xr:uid="{FE3B180C-337A-445D-99D7-66E47A809F5B}"/>
    <cellStyle name="Comma 13 4 2 5" xfId="2008" xr:uid="{39CE8A55-1600-4486-BFC1-3362E98F22C6}"/>
    <cellStyle name="Comma 13 4 2 5 2" xfId="4981" xr:uid="{2EA66DC6-F3FE-4FEE-A3DD-6EB8E141F74F}"/>
    <cellStyle name="Comma 13 4 2 5 2 2" xfId="7058" xr:uid="{4926BC49-8A43-49B3-B4D3-26427AF4725F}"/>
    <cellStyle name="Comma 13 4 2 5 3" xfId="6020" xr:uid="{BA7D95AA-5BA1-4A91-A45A-636A5450B6F2}"/>
    <cellStyle name="Comma 13 4 2 6" xfId="2009" xr:uid="{F4FC8A19-4A0C-4749-B962-6744046AE573}"/>
    <cellStyle name="Comma 13 4 2 6 2" xfId="4982" xr:uid="{2C47C3E3-4946-47FB-9743-5102DE08FD46}"/>
    <cellStyle name="Comma 13 4 2 6 2 2" xfId="7059" xr:uid="{32260052-82F4-4381-BE84-D48BC0B54DCA}"/>
    <cellStyle name="Comma 13 4 2 6 3" xfId="6021" xr:uid="{35906F60-FB6A-4F24-B426-3F183B6DF704}"/>
    <cellStyle name="Comma 13 4 2 7" xfId="4971" xr:uid="{16C3836B-D3A7-4A54-B6E1-BA7DD148F273}"/>
    <cellStyle name="Comma 13 4 2 7 2" xfId="7048" xr:uid="{BDEAD595-CE01-4B5C-821D-841D303AA3A7}"/>
    <cellStyle name="Comma 13 4 2 8" xfId="6010" xr:uid="{7F74595E-6B18-4CFB-8088-2AA18FC8D0AB}"/>
    <cellStyle name="Comma 13 4 2 9" xfId="19031" xr:uid="{78EAAA81-9515-46B6-9408-0CAD1EC75A39}"/>
    <cellStyle name="Comma 13 4 3" xfId="2010" xr:uid="{F9DE00E3-F3CD-4F63-BD55-A56327D7007F}"/>
    <cellStyle name="Comma 13 4 3 2" xfId="2011" xr:uid="{E64AFE07-570A-41C8-93A1-DF67E1EC23F4}"/>
    <cellStyle name="Comma 13 4 3 2 2" xfId="2012" xr:uid="{C625C49C-BFBA-4B3C-9045-7131331E2F0E}"/>
    <cellStyle name="Comma 13 4 3 2 2 2" xfId="4985" xr:uid="{0005E5C1-1A44-49CB-BF4C-664C2C806C9A}"/>
    <cellStyle name="Comma 13 4 3 2 2 2 2" xfId="7062" xr:uid="{CD816BB4-E9F4-496B-AE1B-3D9497A6BD2C}"/>
    <cellStyle name="Comma 13 4 3 2 2 3" xfId="6024" xr:uid="{158085F5-0F57-4063-860C-19DA18D427D9}"/>
    <cellStyle name="Comma 13 4 3 2 3" xfId="2013" xr:uid="{256E2E05-268D-4712-B448-426857551718}"/>
    <cellStyle name="Comma 13 4 3 2 3 2" xfId="4986" xr:uid="{D732F3DA-5DDA-42B4-A98A-FAE92267EBFD}"/>
    <cellStyle name="Comma 13 4 3 2 3 2 2" xfId="7063" xr:uid="{51E1D3F6-0BA2-4481-8F9F-39C8D51F6747}"/>
    <cellStyle name="Comma 13 4 3 2 3 3" xfId="6025" xr:uid="{020E5CD2-B75C-4071-9EA4-B685F588F04A}"/>
    <cellStyle name="Comma 13 4 3 2 4" xfId="4984" xr:uid="{971BA772-BB18-44A0-BBE1-686371F50528}"/>
    <cellStyle name="Comma 13 4 3 2 4 2" xfId="7061" xr:uid="{AFD3A036-D88D-4FD0-AAB6-117754148387}"/>
    <cellStyle name="Comma 13 4 3 2 5" xfId="6023" xr:uid="{76AA18C2-F970-4C65-86AC-4E56469AE3B9}"/>
    <cellStyle name="Comma 13 4 3 3" xfId="2014" xr:uid="{7E84B852-CF77-4A43-AE8E-7F816DA4552F}"/>
    <cellStyle name="Comma 13 4 3 3 2" xfId="2015" xr:uid="{029B79CA-CBCE-446A-95B7-F4D1E51D4D92}"/>
    <cellStyle name="Comma 13 4 3 3 2 2" xfId="4988" xr:uid="{C060490E-89BA-4CD8-B238-170B6B70249D}"/>
    <cellStyle name="Comma 13 4 3 3 2 2 2" xfId="7065" xr:uid="{30FC67F2-43F7-44DE-B6B8-D1DACFF78EA4}"/>
    <cellStyle name="Comma 13 4 3 3 2 3" xfId="6027" xr:uid="{C455821D-3E5A-457A-B516-AE0530E97CD6}"/>
    <cellStyle name="Comma 13 4 3 3 3" xfId="2016" xr:uid="{4D94CE50-E1F0-489A-AD4F-61C3C222177C}"/>
    <cellStyle name="Comma 13 4 3 3 3 2" xfId="4989" xr:uid="{54D6267C-ECD9-4D2B-8CD2-483B4FFAFDAE}"/>
    <cellStyle name="Comma 13 4 3 3 3 2 2" xfId="7066" xr:uid="{B5E0FCB0-DD98-4035-A05A-C97AB4266EF9}"/>
    <cellStyle name="Comma 13 4 3 3 3 3" xfId="6028" xr:uid="{94A24810-5C25-4A2D-BF9B-CA6E98AAE6EC}"/>
    <cellStyle name="Comma 13 4 3 3 4" xfId="4987" xr:uid="{471D9D15-0CA3-4066-9DA4-79C70F45561F}"/>
    <cellStyle name="Comma 13 4 3 3 4 2" xfId="7064" xr:uid="{10EC483D-3E05-45AB-98C0-07FB080A1B81}"/>
    <cellStyle name="Comma 13 4 3 3 5" xfId="6026" xr:uid="{2DF33EFF-13AE-49BA-9BCA-0C0849A8AC70}"/>
    <cellStyle name="Comma 13 4 3 4" xfId="2017" xr:uid="{B055D632-7B29-4900-BBCC-2F833AFF5A6C}"/>
    <cellStyle name="Comma 13 4 3 4 2" xfId="2018" xr:uid="{8C7BCB95-3CE1-43E6-894B-C7F16F899950}"/>
    <cellStyle name="Comma 13 4 3 4 2 2" xfId="4991" xr:uid="{5E01C673-5C94-46B5-8731-F3947F846475}"/>
    <cellStyle name="Comma 13 4 3 4 2 2 2" xfId="7068" xr:uid="{2F785907-C6F9-4291-B823-FE29C03BC88A}"/>
    <cellStyle name="Comma 13 4 3 4 2 3" xfId="6030" xr:uid="{61401747-4A1A-45AB-A974-82390D4364BC}"/>
    <cellStyle name="Comma 13 4 3 4 3" xfId="2019" xr:uid="{D5A91A48-8C46-4F07-A86B-E9510FAAE4BD}"/>
    <cellStyle name="Comma 13 4 3 4 3 2" xfId="4992" xr:uid="{F026D911-3406-40B3-9B6F-70E34BF7D7E4}"/>
    <cellStyle name="Comma 13 4 3 4 3 2 2" xfId="7069" xr:uid="{9C08F3BE-7B28-4DE2-8A4A-FCD2324ECFEC}"/>
    <cellStyle name="Comma 13 4 3 4 3 3" xfId="6031" xr:uid="{A6D5B726-CF90-42CE-8425-6B75F5AADA49}"/>
    <cellStyle name="Comma 13 4 3 4 4" xfId="4990" xr:uid="{056FED90-2174-49D6-92F0-4D564FAA8BAC}"/>
    <cellStyle name="Comma 13 4 3 4 4 2" xfId="7067" xr:uid="{02196C01-143F-40A2-9D54-6342F385208E}"/>
    <cellStyle name="Comma 13 4 3 4 5" xfId="6029" xr:uid="{087E160D-4384-4229-9BDE-EC386AC30560}"/>
    <cellStyle name="Comma 13 4 3 5" xfId="2020" xr:uid="{C634D69A-E835-40C9-B5F0-AC2316AA7C9F}"/>
    <cellStyle name="Comma 13 4 3 5 2" xfId="4993" xr:uid="{94EBFD89-F190-4629-B6F5-EE87D8DD0BD5}"/>
    <cellStyle name="Comma 13 4 3 5 2 2" xfId="7070" xr:uid="{EB82D047-80DD-4FDB-8326-5D1D04360AA8}"/>
    <cellStyle name="Comma 13 4 3 5 3" xfId="6032" xr:uid="{46603E7B-BBFD-4100-8707-6FB2320AFE95}"/>
    <cellStyle name="Comma 13 4 3 6" xfId="2021" xr:uid="{E0544FAF-842C-411D-BFF3-1403F9C5343D}"/>
    <cellStyle name="Comma 13 4 3 6 2" xfId="4994" xr:uid="{661D220D-F5CC-4C09-8A97-9E315439F310}"/>
    <cellStyle name="Comma 13 4 3 6 2 2" xfId="7071" xr:uid="{B38EF5AF-507D-4D93-9F4F-C632C15A2CC4}"/>
    <cellStyle name="Comma 13 4 3 6 3" xfId="6033" xr:uid="{94C8C8E3-31D8-47FE-83B1-7B56E6D2564D}"/>
    <cellStyle name="Comma 13 4 3 7" xfId="4983" xr:uid="{28D76302-82D5-4A47-853E-93DB40BB67E8}"/>
    <cellStyle name="Comma 13 4 3 7 2" xfId="7060" xr:uid="{11CF4407-C5CC-4EAD-89CF-6C77B822D809}"/>
    <cellStyle name="Comma 13 4 3 8" xfId="6022" xr:uid="{8AF3FB16-C6CA-41C4-8CF2-6015AE652D1C}"/>
    <cellStyle name="Comma 13 4 3 9" xfId="26216" xr:uid="{9717C209-73FB-4586-A69C-63B79DAF2FF1}"/>
    <cellStyle name="Comma 13 4 4" xfId="2022" xr:uid="{CC95099F-7ADB-464E-AA2F-C22F4ECE9FF4}"/>
    <cellStyle name="Comma 13 4 4 2" xfId="2023" xr:uid="{E4EADDB6-A7EE-4A99-8C09-0104E8A00AC7}"/>
    <cellStyle name="Comma 13 4 4 2 2" xfId="4996" xr:uid="{207CCFEE-4E77-483F-B006-9BD79AE07860}"/>
    <cellStyle name="Comma 13 4 4 2 2 2" xfId="7073" xr:uid="{2A5D6A21-7481-40F0-B202-2E507277C959}"/>
    <cellStyle name="Comma 13 4 4 2 3" xfId="6035" xr:uid="{E97E5532-7DB7-4BB5-9A90-DF4D0012F361}"/>
    <cellStyle name="Comma 13 4 4 3" xfId="2024" xr:uid="{2737BB9F-DE27-463F-8497-8371470F3232}"/>
    <cellStyle name="Comma 13 4 4 3 2" xfId="4997" xr:uid="{A89F9178-A7D6-41F1-A7EE-476B33CFE766}"/>
    <cellStyle name="Comma 13 4 4 3 2 2" xfId="7074" xr:uid="{D48470EA-56DC-4074-9B63-F5E13155C443}"/>
    <cellStyle name="Comma 13 4 4 3 3" xfId="6036" xr:uid="{BB902694-65CC-40BA-B44E-6F9FA94D3113}"/>
    <cellStyle name="Comma 13 4 4 4" xfId="4995" xr:uid="{1701B9E5-3CF4-4C0F-A414-5AABB7E63773}"/>
    <cellStyle name="Comma 13 4 4 4 2" xfId="7072" xr:uid="{24663875-91F3-42DA-9352-43B5AADE5255}"/>
    <cellStyle name="Comma 13 4 4 5" xfId="6034" xr:uid="{2B5621FB-6D34-4923-8A77-856E9A08F50D}"/>
    <cellStyle name="Comma 13 4 4 6" xfId="29552" xr:uid="{726DC619-D852-4E92-825C-17894EC45D57}"/>
    <cellStyle name="Comma 13 4 5" xfId="2025" xr:uid="{2D13ED51-0137-4014-9033-103A7867B45B}"/>
    <cellStyle name="Comma 13 4 5 2" xfId="2026" xr:uid="{2827989D-93E4-4B74-8F13-7B8F5789F380}"/>
    <cellStyle name="Comma 13 4 5 2 2" xfId="4999" xr:uid="{C702C62F-3AB1-46EF-AF0D-1A8094E88DCB}"/>
    <cellStyle name="Comma 13 4 5 2 2 2" xfId="7076" xr:uid="{C49DBC56-F7E7-4B5A-8DF1-595865CD5BAF}"/>
    <cellStyle name="Comma 13 4 5 2 3" xfId="6038" xr:uid="{5BCE7E9B-8589-42C7-A003-D9F241ACC5B7}"/>
    <cellStyle name="Comma 13 4 5 3" xfId="2027" xr:uid="{4101AB58-C2AF-4056-B81D-71A55894E2E0}"/>
    <cellStyle name="Comma 13 4 5 3 2" xfId="5000" xr:uid="{3A26E9DC-769E-436B-840E-6C632687EAF8}"/>
    <cellStyle name="Comma 13 4 5 3 2 2" xfId="7077" xr:uid="{D3FBAB08-EB19-4F83-832C-4208A31B571C}"/>
    <cellStyle name="Comma 13 4 5 3 3" xfId="6039" xr:uid="{4676C5BF-11A7-426E-962E-7857BF88EDD5}"/>
    <cellStyle name="Comma 13 4 5 4" xfId="4998" xr:uid="{9589DD5C-67AF-49AA-8B87-1D904AEE98ED}"/>
    <cellStyle name="Comma 13 4 5 4 2" xfId="7075" xr:uid="{63FE8859-2D14-437C-B822-F2AB0A5A117D}"/>
    <cellStyle name="Comma 13 4 5 5" xfId="6037" xr:uid="{D601D63C-D62E-4935-9593-0469D1457A30}"/>
    <cellStyle name="Comma 13 4 5 6" xfId="29785" xr:uid="{B6C62B9D-4720-40AE-AEEB-38CDC6A04630}"/>
    <cellStyle name="Comma 13 4 6" xfId="2028" xr:uid="{9A22D2F0-0997-4B7C-8034-93074F3D2B6B}"/>
    <cellStyle name="Comma 13 4 6 2" xfId="2029" xr:uid="{0D1929F5-D714-488D-9875-CFFA824F0D5D}"/>
    <cellStyle name="Comma 13 4 6 2 2" xfId="5002" xr:uid="{6CF5AE34-E004-4E9A-BE36-DBFECABC3167}"/>
    <cellStyle name="Comma 13 4 6 2 2 2" xfId="7079" xr:uid="{92808238-9F11-432E-8A67-4485E3D8F32B}"/>
    <cellStyle name="Comma 13 4 6 2 3" xfId="6041" xr:uid="{88140ECC-832B-4055-BE1E-A805CD951E77}"/>
    <cellStyle name="Comma 13 4 6 3" xfId="2030" xr:uid="{0C424240-2357-481E-966D-950836DFDE74}"/>
    <cellStyle name="Comma 13 4 6 3 2" xfId="5003" xr:uid="{39CFEFB6-BD87-4DB1-AD47-350D654DAF0E}"/>
    <cellStyle name="Comma 13 4 6 3 2 2" xfId="7080" xr:uid="{4DD92EDB-4D05-4C6B-A743-9D96F54E7423}"/>
    <cellStyle name="Comma 13 4 6 3 3" xfId="6042" xr:uid="{9D8B09A9-5537-47C6-AB59-345785C7A149}"/>
    <cellStyle name="Comma 13 4 6 4" xfId="5001" xr:uid="{3A6B67F1-40B5-477E-ACFC-4F6663BD4E5A}"/>
    <cellStyle name="Comma 13 4 6 4 2" xfId="7078" xr:uid="{735DD4FC-2FC1-4F1A-9647-778622DCD816}"/>
    <cellStyle name="Comma 13 4 6 5" xfId="6040" xr:uid="{8C2FDD21-F29A-417D-A56C-88C2134A5545}"/>
    <cellStyle name="Comma 13 4 6 6" xfId="34961" xr:uid="{6DAE6666-22EE-4D70-9510-0E056091A13A}"/>
    <cellStyle name="Comma 13 4 7" xfId="2031" xr:uid="{968985FB-F73A-432D-AEED-B7F136B522EC}"/>
    <cellStyle name="Comma 13 4 7 2" xfId="5004" xr:uid="{2B382A32-5DFE-4148-B076-6E357E517D52}"/>
    <cellStyle name="Comma 13 4 7 2 2" xfId="7081" xr:uid="{DB0A3F95-6E58-43F0-B7D3-69F7F72DC4EC}"/>
    <cellStyle name="Comma 13 4 7 3" xfId="6043" xr:uid="{2BC97894-7A6C-4983-9387-B53C943D41F0}"/>
    <cellStyle name="Comma 13 4 8" xfId="2032" xr:uid="{D8C24A27-5A0B-4155-8EDA-1844B716F610}"/>
    <cellStyle name="Comma 13 4 8 2" xfId="5005" xr:uid="{0706BC74-0358-4A6F-B272-0FB1C02F01BD}"/>
    <cellStyle name="Comma 13 4 8 2 2" xfId="7082" xr:uid="{D4183305-6ACE-4C02-B8E3-0F171466B2A1}"/>
    <cellStyle name="Comma 13 4 8 3" xfId="6044" xr:uid="{75E25792-96F8-43AA-960C-2D99358071B7}"/>
    <cellStyle name="Comma 13 4 9" xfId="4970" xr:uid="{6D9838A7-68F6-449C-AD6F-7B9E730BAD98}"/>
    <cellStyle name="Comma 13 4 9 2" xfId="7047" xr:uid="{F26544CA-5CE7-4C64-A2FC-E19592DDD8BE}"/>
    <cellStyle name="Comma 13 5" xfId="2033" xr:uid="{EE7DE74D-0331-4DF5-8E23-EF8CD8733332}"/>
    <cellStyle name="Comma 13 5 10" xfId="6045" xr:uid="{DF3695B9-A93C-42C8-B806-6C626FE20CB5}"/>
    <cellStyle name="Comma 13 5 11" xfId="15324" xr:uid="{C5484221-65FA-472D-973D-75CCB2B3A8AB}"/>
    <cellStyle name="Comma 13 5 2" xfId="2034" xr:uid="{F467B818-0DBC-46FB-A408-11A85A012E79}"/>
    <cellStyle name="Comma 13 5 2 2" xfId="2035" xr:uid="{43C9A1BE-C6A4-44E8-853C-176AB6FD1609}"/>
    <cellStyle name="Comma 13 5 2 2 2" xfId="2036" xr:uid="{8D155E07-1637-4348-ABEA-A569D69F064D}"/>
    <cellStyle name="Comma 13 5 2 2 2 2" xfId="5009" xr:uid="{FCD6AC2A-5652-43AB-8C61-338A37C9B91C}"/>
    <cellStyle name="Comma 13 5 2 2 2 2 2" xfId="7086" xr:uid="{B2230032-E2A1-4DE8-8F91-5ADD7804E250}"/>
    <cellStyle name="Comma 13 5 2 2 2 3" xfId="6048" xr:uid="{FD12CE4F-1C49-4FC6-BA8E-C7C9517A6742}"/>
    <cellStyle name="Comma 13 5 2 2 3" xfId="2037" xr:uid="{A143F9CE-0ED1-4CC3-BA67-B8B2DC53EAAB}"/>
    <cellStyle name="Comma 13 5 2 2 3 2" xfId="5010" xr:uid="{5C021F1D-6474-4619-B3D5-1296036DD541}"/>
    <cellStyle name="Comma 13 5 2 2 3 2 2" xfId="7087" xr:uid="{6FE560E9-CF75-4DB4-8954-56185C09A512}"/>
    <cellStyle name="Comma 13 5 2 2 3 3" xfId="6049" xr:uid="{DA293FE7-BC66-46D7-904F-68B3739DE30B}"/>
    <cellStyle name="Comma 13 5 2 2 4" xfId="5008" xr:uid="{2F88B940-C434-4961-ADE9-FE04C9242BA5}"/>
    <cellStyle name="Comma 13 5 2 2 4 2" xfId="7085" xr:uid="{9179D8B5-D925-41DD-BDB7-040042678AFB}"/>
    <cellStyle name="Comma 13 5 2 2 5" xfId="6047" xr:uid="{1C841240-66DF-4000-8DD9-1CABD9D79A97}"/>
    <cellStyle name="Comma 13 5 2 2 6" xfId="39524" xr:uid="{98D40047-CFBB-4994-87EC-6FA281F0DA54}"/>
    <cellStyle name="Comma 13 5 2 3" xfId="2038" xr:uid="{6114FB59-9CE3-4943-8334-3B2078F6D736}"/>
    <cellStyle name="Comma 13 5 2 3 2" xfId="2039" xr:uid="{F0C99792-A784-40A5-9227-20BA9E17AE5E}"/>
    <cellStyle name="Comma 13 5 2 3 2 2" xfId="5012" xr:uid="{6DDFE395-3A6B-467D-B704-4EDA7C23721E}"/>
    <cellStyle name="Comma 13 5 2 3 2 2 2" xfId="7089" xr:uid="{2E892091-D6F7-432B-B72B-71BEDEDD51C5}"/>
    <cellStyle name="Comma 13 5 2 3 2 3" xfId="6051" xr:uid="{5607A73C-6716-4304-9452-9A160AF2CE11}"/>
    <cellStyle name="Comma 13 5 2 3 3" xfId="2040" xr:uid="{4FA7D727-C1FA-4DB1-803D-A71CD7FE2DC7}"/>
    <cellStyle name="Comma 13 5 2 3 3 2" xfId="5013" xr:uid="{F323915A-1CCA-48E7-9627-27AF6672EBC5}"/>
    <cellStyle name="Comma 13 5 2 3 3 2 2" xfId="7090" xr:uid="{4AD25EEF-F15D-4AAB-9B6E-9DC4DEB687E4}"/>
    <cellStyle name="Comma 13 5 2 3 3 3" xfId="6052" xr:uid="{F9534A55-CB73-4BBF-8FBA-120F6A263438}"/>
    <cellStyle name="Comma 13 5 2 3 4" xfId="5011" xr:uid="{C50B7FF3-FB3D-4A9B-885D-88FA6CF65FF4}"/>
    <cellStyle name="Comma 13 5 2 3 4 2" xfId="7088" xr:uid="{390A13CC-FF70-43FF-9023-BABA17607FDB}"/>
    <cellStyle name="Comma 13 5 2 3 5" xfId="6050" xr:uid="{12C38B78-F119-497C-AFDD-13D3CAEAF308}"/>
    <cellStyle name="Comma 13 5 2 4" xfId="2041" xr:uid="{48FC9F09-0B24-4332-87B8-06A9F577DF31}"/>
    <cellStyle name="Comma 13 5 2 4 2" xfId="2042" xr:uid="{AD518C4C-3123-4394-9BCF-9041CFCE93A1}"/>
    <cellStyle name="Comma 13 5 2 4 2 2" xfId="5015" xr:uid="{BDE21CAF-5477-4414-837E-6C866CE2CC29}"/>
    <cellStyle name="Comma 13 5 2 4 2 2 2" xfId="7092" xr:uid="{82941501-677B-4681-A683-4FB7DCA81C21}"/>
    <cellStyle name="Comma 13 5 2 4 2 3" xfId="6054" xr:uid="{65DCFAFD-75FA-44C6-BFB6-E639B94DEDFC}"/>
    <cellStyle name="Comma 13 5 2 4 3" xfId="2043" xr:uid="{4CE7FA51-DB0D-4BBB-96D5-E92E62F3B63D}"/>
    <cellStyle name="Comma 13 5 2 4 3 2" xfId="5016" xr:uid="{857AD13C-D841-443B-B7B6-07BAA60164C8}"/>
    <cellStyle name="Comma 13 5 2 4 3 2 2" xfId="7093" xr:uid="{864F975C-4BCA-459F-807E-F207F3DBF855}"/>
    <cellStyle name="Comma 13 5 2 4 3 3" xfId="6055" xr:uid="{2E709818-FBFC-4A0E-8AB3-DE86E4368AA4}"/>
    <cellStyle name="Comma 13 5 2 4 4" xfId="5014" xr:uid="{57BC604A-E9EA-4552-BFCC-D5801717DCE1}"/>
    <cellStyle name="Comma 13 5 2 4 4 2" xfId="7091" xr:uid="{A545B82C-83B3-4B82-A124-AA4409A5202E}"/>
    <cellStyle name="Comma 13 5 2 4 5" xfId="6053" xr:uid="{0CEAD7A4-FF9D-460F-91F9-1A4527337B64}"/>
    <cellStyle name="Comma 13 5 2 5" xfId="2044" xr:uid="{94932CF1-B4FD-43D3-91EB-D81D8D9FC8D3}"/>
    <cellStyle name="Comma 13 5 2 5 2" xfId="5017" xr:uid="{E6DD1E38-C96A-4EE4-88EA-A86DAB8EF97E}"/>
    <cellStyle name="Comma 13 5 2 5 2 2" xfId="7094" xr:uid="{8B4A07CE-2105-4652-A172-191F62F988EF}"/>
    <cellStyle name="Comma 13 5 2 5 3" xfId="6056" xr:uid="{815C6CCF-E0AA-44EE-82DC-0CC248D6C0E5}"/>
    <cellStyle name="Comma 13 5 2 6" xfId="2045" xr:uid="{21FEBCBA-2C21-48BF-A988-F6A192F16094}"/>
    <cellStyle name="Comma 13 5 2 6 2" xfId="5018" xr:uid="{A62E343F-3024-42C5-9DA1-5CF77B1F17BC}"/>
    <cellStyle name="Comma 13 5 2 6 2 2" xfId="7095" xr:uid="{4D7B4288-3EA3-40F9-BA96-586EA7EAC9D7}"/>
    <cellStyle name="Comma 13 5 2 6 3" xfId="6057" xr:uid="{6B763E29-73C7-4352-85EA-B620A7AF5700}"/>
    <cellStyle name="Comma 13 5 2 7" xfId="5007" xr:uid="{C927CF5B-5DCC-4BCC-9888-2A2682EC8D4E}"/>
    <cellStyle name="Comma 13 5 2 7 2" xfId="7084" xr:uid="{4B6971FE-BAD5-48F7-9FA6-2F0505974F98}"/>
    <cellStyle name="Comma 13 5 2 8" xfId="6046" xr:uid="{ADDEB0E8-7BBD-4808-85A8-4313DB814185}"/>
    <cellStyle name="Comma 13 5 2 9" xfId="20748" xr:uid="{A87BABC5-89D4-4057-83EB-1E10E1E8DEAC}"/>
    <cellStyle name="Comma 13 5 3" xfId="2046" xr:uid="{CD3449C3-5E5C-45F2-9239-12C44749A484}"/>
    <cellStyle name="Comma 13 5 3 2" xfId="2047" xr:uid="{AA9D6734-5BED-45A1-AD9A-3831F633AB55}"/>
    <cellStyle name="Comma 13 5 3 2 2" xfId="2048" xr:uid="{97F878D2-471D-4A11-BA32-C27AF52D9E15}"/>
    <cellStyle name="Comma 13 5 3 2 2 2" xfId="5021" xr:uid="{B05BDC8F-C6A4-4062-8BA1-C4FCF2829C80}"/>
    <cellStyle name="Comma 13 5 3 2 2 2 2" xfId="7098" xr:uid="{4F32655E-ADAC-432C-B47B-A2C86954C3A1}"/>
    <cellStyle name="Comma 13 5 3 2 2 3" xfId="6060" xr:uid="{76AE6DAC-24F5-4377-AD7E-3ECBA8B46CD8}"/>
    <cellStyle name="Comma 13 5 3 2 3" xfId="2049" xr:uid="{414C3DB9-D5E0-4DFC-BCD8-89EBEFBC6866}"/>
    <cellStyle name="Comma 13 5 3 2 3 2" xfId="5022" xr:uid="{1BA37C96-1773-41EB-B8E9-8D13D607C0B9}"/>
    <cellStyle name="Comma 13 5 3 2 3 2 2" xfId="7099" xr:uid="{30B53B49-8731-4431-87FD-71EBF160B4EF}"/>
    <cellStyle name="Comma 13 5 3 2 3 3" xfId="6061" xr:uid="{06318A95-C979-4178-94A7-D1453F89933E}"/>
    <cellStyle name="Comma 13 5 3 2 4" xfId="5020" xr:uid="{5C752746-EEC9-47FC-9BFC-466188173596}"/>
    <cellStyle name="Comma 13 5 3 2 4 2" xfId="7097" xr:uid="{83F95539-CDBD-4769-B067-0C5BBE6907B0}"/>
    <cellStyle name="Comma 13 5 3 2 5" xfId="6059" xr:uid="{7C22AFBA-A592-4AC4-955B-2C5C948B2557}"/>
    <cellStyle name="Comma 13 5 3 3" xfId="2050" xr:uid="{5C6F28C5-B75E-4F7C-9C48-80580369B0C2}"/>
    <cellStyle name="Comma 13 5 3 3 2" xfId="2051" xr:uid="{C6EAAB3E-9AA1-4227-BA61-B0691C30177D}"/>
    <cellStyle name="Comma 13 5 3 3 2 2" xfId="5024" xr:uid="{7E9BC34B-66C3-4381-8936-03244E0D440A}"/>
    <cellStyle name="Comma 13 5 3 3 2 2 2" xfId="7101" xr:uid="{C189B502-51A7-4C6C-9D18-ADCE235BEBF4}"/>
    <cellStyle name="Comma 13 5 3 3 2 3" xfId="6063" xr:uid="{6D00527B-D271-497A-B5D1-92E8507E63DA}"/>
    <cellStyle name="Comma 13 5 3 3 3" xfId="2052" xr:uid="{BF843246-3573-4A42-B1DA-93B12BCD91CA}"/>
    <cellStyle name="Comma 13 5 3 3 3 2" xfId="5025" xr:uid="{08D3C23E-DA61-42D9-BDB4-69519095EBC6}"/>
    <cellStyle name="Comma 13 5 3 3 3 2 2" xfId="7102" xr:uid="{DEE67019-46D2-4FCB-9FD6-8A8D377EAC10}"/>
    <cellStyle name="Comma 13 5 3 3 3 3" xfId="6064" xr:uid="{0C7C057A-C649-41F0-974B-F246F87781D1}"/>
    <cellStyle name="Comma 13 5 3 3 4" xfId="5023" xr:uid="{0628467B-D5FA-4ECC-A733-1344A48B25A8}"/>
    <cellStyle name="Comma 13 5 3 3 4 2" xfId="7100" xr:uid="{A7A84462-E903-41FE-97D2-14958DF1CEA1}"/>
    <cellStyle name="Comma 13 5 3 3 5" xfId="6062" xr:uid="{E5A02BBA-052C-4CF1-9506-F45A8850A127}"/>
    <cellStyle name="Comma 13 5 3 4" xfId="2053" xr:uid="{7D0C577F-038A-4EFE-83F9-7AA057F0B482}"/>
    <cellStyle name="Comma 13 5 3 4 2" xfId="2054" xr:uid="{950E203E-3817-44B2-ABB7-C64B85F4C5E4}"/>
    <cellStyle name="Comma 13 5 3 4 2 2" xfId="5027" xr:uid="{C2287958-6156-4E20-BFE2-BC6951494946}"/>
    <cellStyle name="Comma 13 5 3 4 2 2 2" xfId="7104" xr:uid="{DA6822D5-C9CF-41B3-9C1B-B0770E31006C}"/>
    <cellStyle name="Comma 13 5 3 4 2 3" xfId="6066" xr:uid="{38EEBCF4-0B8B-49F3-95C7-618758688777}"/>
    <cellStyle name="Comma 13 5 3 4 3" xfId="2055" xr:uid="{695D1701-3E4A-442D-A9CA-57FB28D6DBE2}"/>
    <cellStyle name="Comma 13 5 3 4 3 2" xfId="5028" xr:uid="{223743F8-ED2B-4166-984A-1B0E2A15419B}"/>
    <cellStyle name="Comma 13 5 3 4 3 2 2" xfId="7105" xr:uid="{FE4CBF01-6523-459D-A9F8-B092FEC2040B}"/>
    <cellStyle name="Comma 13 5 3 4 3 3" xfId="6067" xr:uid="{ACFDFC69-64F1-471A-B296-BAD3A0A03AC4}"/>
    <cellStyle name="Comma 13 5 3 4 4" xfId="5026" xr:uid="{3E2925E2-3FEE-4F24-8493-DB15FAFC674C}"/>
    <cellStyle name="Comma 13 5 3 4 4 2" xfId="7103" xr:uid="{290BF86C-2F6D-4ACF-81CB-AB4703E32ADB}"/>
    <cellStyle name="Comma 13 5 3 4 5" xfId="6065" xr:uid="{7EEA16BA-B2E5-4ED2-A042-7DA80654108E}"/>
    <cellStyle name="Comma 13 5 3 5" xfId="2056" xr:uid="{D6153537-7516-4DDA-88A5-F2A6EA5DB938}"/>
    <cellStyle name="Comma 13 5 3 5 2" xfId="5029" xr:uid="{4BB6DCE2-D34F-4CD8-89B5-5BEC2B8686AF}"/>
    <cellStyle name="Comma 13 5 3 5 2 2" xfId="7106" xr:uid="{5D7ACEC7-BE2F-46DF-89EF-1672D608C1B6}"/>
    <cellStyle name="Comma 13 5 3 5 3" xfId="6068" xr:uid="{35D9C892-76F4-4DF1-958E-83F03256054B}"/>
    <cellStyle name="Comma 13 5 3 6" xfId="2057" xr:uid="{E265BDF9-E8A3-4562-AAEE-2E66007E4511}"/>
    <cellStyle name="Comma 13 5 3 6 2" xfId="5030" xr:uid="{EBF97357-30A2-4F18-A327-F44226BAFFF3}"/>
    <cellStyle name="Comma 13 5 3 6 2 2" xfId="7107" xr:uid="{8220E26B-23D4-416A-A257-3A80450530C3}"/>
    <cellStyle name="Comma 13 5 3 6 3" xfId="6069" xr:uid="{504BC2FD-D874-492F-A5AB-9CE09B578847}"/>
    <cellStyle name="Comma 13 5 3 7" xfId="5019" xr:uid="{67100476-AB2B-4610-9F3E-DCEBC3DFBD9C}"/>
    <cellStyle name="Comma 13 5 3 7 2" xfId="7096" xr:uid="{8EA01301-8843-482A-A1E0-D6D50F1C6BD1}"/>
    <cellStyle name="Comma 13 5 3 8" xfId="6058" xr:uid="{3536F32C-D821-4EA8-8635-151EB31FA85A}"/>
    <cellStyle name="Comma 13 5 3 9" xfId="31524" xr:uid="{16044FC9-1166-42EA-A7C0-356FF340BA2D}"/>
    <cellStyle name="Comma 13 5 4" xfId="2058" xr:uid="{9E2EA6A1-53F3-4214-89FE-6A0756C79685}"/>
    <cellStyle name="Comma 13 5 4 2" xfId="2059" xr:uid="{F1F6D12C-892F-44AF-B8C1-685ADF10301A}"/>
    <cellStyle name="Comma 13 5 4 2 2" xfId="5032" xr:uid="{7A33E770-6D46-4CC7-ACEB-936EB9CC5C57}"/>
    <cellStyle name="Comma 13 5 4 2 2 2" xfId="7109" xr:uid="{28E7E1B5-950C-4841-8071-CDFE8B03B259}"/>
    <cellStyle name="Comma 13 5 4 2 3" xfId="6071" xr:uid="{D3F7BEBF-79CE-4488-BC38-AF726D713DA2}"/>
    <cellStyle name="Comma 13 5 4 3" xfId="2060" xr:uid="{099BFB1F-2933-4AE9-B125-E23BA44C31B0}"/>
    <cellStyle name="Comma 13 5 4 3 2" xfId="5033" xr:uid="{9EC6F3DD-8B08-4DCF-8E13-3790E9F2C4AE}"/>
    <cellStyle name="Comma 13 5 4 3 2 2" xfId="7110" xr:uid="{9FB4B48F-19BE-4E89-BAE9-EA11A99CC767}"/>
    <cellStyle name="Comma 13 5 4 3 3" xfId="6072" xr:uid="{EC304089-5532-433D-9261-033C90E4B8CE}"/>
    <cellStyle name="Comma 13 5 4 4" xfId="5031" xr:uid="{79CAAD4B-A52B-49F2-BB90-38EDCD444C62}"/>
    <cellStyle name="Comma 13 5 4 4 2" xfId="7108" xr:uid="{310FADAD-DB25-4A8E-8904-7EDB7967C758}"/>
    <cellStyle name="Comma 13 5 4 5" xfId="6070" xr:uid="{97FE43A6-48C5-4F5E-AA73-39FC98ADB002}"/>
    <cellStyle name="Comma 13 5 4 6" xfId="36728" xr:uid="{D8A5E825-87DC-4552-823F-FC5764BA583F}"/>
    <cellStyle name="Comma 13 5 5" xfId="2061" xr:uid="{C1196878-CFD1-4C34-BA8E-BE80D62D06F1}"/>
    <cellStyle name="Comma 13 5 5 2" xfId="2062" xr:uid="{05891686-D725-40E5-96D1-4969934C551B}"/>
    <cellStyle name="Comma 13 5 5 2 2" xfId="5035" xr:uid="{C48BE5D3-6E86-49B5-BD1C-2AF647952862}"/>
    <cellStyle name="Comma 13 5 5 2 2 2" xfId="7112" xr:uid="{7C133492-A8FA-407E-A3BE-3150F6BDD0AD}"/>
    <cellStyle name="Comma 13 5 5 2 3" xfId="6074" xr:uid="{94385EC5-D122-47DD-9243-41AE2A538237}"/>
    <cellStyle name="Comma 13 5 5 3" xfId="2063" xr:uid="{2CEBF8CD-609B-48DD-97E6-DCBBE7819DBA}"/>
    <cellStyle name="Comma 13 5 5 3 2" xfId="5036" xr:uid="{99BEF9FA-7D6A-426C-A2DF-02B1FC72542F}"/>
    <cellStyle name="Comma 13 5 5 3 2 2" xfId="7113" xr:uid="{D628C20A-465F-4C27-8569-DEEABD8EC3C8}"/>
    <cellStyle name="Comma 13 5 5 3 3" xfId="6075" xr:uid="{BD560BCE-B0D9-4CA9-8B53-467B6D7B8FC2}"/>
    <cellStyle name="Comma 13 5 5 4" xfId="5034" xr:uid="{7298FFDC-313C-499B-A407-F45C6571C80F}"/>
    <cellStyle name="Comma 13 5 5 4 2" xfId="7111" xr:uid="{24FCA27C-EE85-40A2-BFF6-1AB3402E6BD2}"/>
    <cellStyle name="Comma 13 5 5 5" xfId="6073" xr:uid="{D94D05EE-5B79-4FC2-97F8-BCC813E095A6}"/>
    <cellStyle name="Comma 13 5 6" xfId="2064" xr:uid="{89824C16-1E86-4D87-8C22-342DFBFC919D}"/>
    <cellStyle name="Comma 13 5 6 2" xfId="2065" xr:uid="{0E3EBC6C-D9C8-4B06-96AB-9A2579DEDFEB}"/>
    <cellStyle name="Comma 13 5 6 2 2" xfId="5038" xr:uid="{E0188699-5A8D-4E4C-8500-A5F5397D388C}"/>
    <cellStyle name="Comma 13 5 6 2 2 2" xfId="7115" xr:uid="{532E447D-F0AC-4D98-8EEA-A2F045AE16AD}"/>
    <cellStyle name="Comma 13 5 6 2 3" xfId="6077" xr:uid="{7C2E035C-E4E5-42F0-A17E-88ABC5DDAB80}"/>
    <cellStyle name="Comma 13 5 6 3" xfId="2066" xr:uid="{9DC04ED1-64CF-45F1-B56B-76158943CCCD}"/>
    <cellStyle name="Comma 13 5 6 3 2" xfId="5039" xr:uid="{946BFD10-B23C-43E1-81B6-EF66BA2C3145}"/>
    <cellStyle name="Comma 13 5 6 3 2 2" xfId="7116" xr:uid="{6CFD6529-5432-4D0B-B73A-F8B229A6C235}"/>
    <cellStyle name="Comma 13 5 6 3 3" xfId="6078" xr:uid="{543C45DF-2BA9-4E40-A0AB-4B46F5C149EE}"/>
    <cellStyle name="Comma 13 5 6 4" xfId="5037" xr:uid="{D29B8D81-8D01-48DF-9884-C6BC17A5F402}"/>
    <cellStyle name="Comma 13 5 6 4 2" xfId="7114" xr:uid="{9E466750-0950-4BB2-87DC-19CBEADE4675}"/>
    <cellStyle name="Comma 13 5 6 5" xfId="6076" xr:uid="{B5323C98-EED0-45A6-9FB9-EFD16C72410D}"/>
    <cellStyle name="Comma 13 5 7" xfId="2067" xr:uid="{8655D30F-4DDD-45BD-901C-8627713FE9C7}"/>
    <cellStyle name="Comma 13 5 7 2" xfId="5040" xr:uid="{638B8BBD-4F64-4F66-8F2D-1762FE3C300C}"/>
    <cellStyle name="Comma 13 5 7 2 2" xfId="7117" xr:uid="{A441A16A-2853-44D7-832F-80C1FC6DDB3D}"/>
    <cellStyle name="Comma 13 5 7 3" xfId="6079" xr:uid="{C2FCF92E-4F16-44D5-B9FA-8C4D0D096D05}"/>
    <cellStyle name="Comma 13 5 8" xfId="2068" xr:uid="{34FCD4C2-0C4B-425F-A46E-44E6EE282042}"/>
    <cellStyle name="Comma 13 5 8 2" xfId="5041" xr:uid="{24E71A5E-19BF-421C-A913-60CB772E5239}"/>
    <cellStyle name="Comma 13 5 8 2 2" xfId="7118" xr:uid="{83D2B357-6723-47C5-819E-4B3B8B81543C}"/>
    <cellStyle name="Comma 13 5 8 3" xfId="6080" xr:uid="{0C2A4FDB-499C-4F4B-806C-879E7F0F7F1A}"/>
    <cellStyle name="Comma 13 5 9" xfId="5006" xr:uid="{F885448A-FF52-46F0-AA7B-08E99A4B5803}"/>
    <cellStyle name="Comma 13 5 9 2" xfId="7083" xr:uid="{32CBD7E1-4BF6-491D-B2E7-D01341A4B7B2}"/>
    <cellStyle name="Comma 13 6" xfId="2069" xr:uid="{CA25FC13-E8CD-4654-A908-BC4E1A955601}"/>
    <cellStyle name="Comma 13 6 10" xfId="6081" xr:uid="{A621EFF6-5FBF-4582-8A68-C43CB8BDE24F}"/>
    <cellStyle name="Comma 13 6 11" xfId="17581" xr:uid="{FEABC3CC-E4D8-4D3C-9908-471537815144}"/>
    <cellStyle name="Comma 13 6 2" xfId="2070" xr:uid="{EC7256D7-8C3E-4CF9-BE94-87CA8003E1CE}"/>
    <cellStyle name="Comma 13 6 2 2" xfId="2071" xr:uid="{404AC8ED-0DD6-4EAB-9282-8E20AE05483E}"/>
    <cellStyle name="Comma 13 6 2 2 2" xfId="2072" xr:uid="{E575E219-C441-4CC4-BB70-19B892ED11DC}"/>
    <cellStyle name="Comma 13 6 2 2 2 2" xfId="5045" xr:uid="{6E3F4A07-189B-49FB-B4AD-885398F8BCD4}"/>
    <cellStyle name="Comma 13 6 2 2 2 2 2" xfId="7122" xr:uid="{9FC2DD3B-D36B-4CB9-A6AD-2E6928C1A18C}"/>
    <cellStyle name="Comma 13 6 2 2 2 3" xfId="6084" xr:uid="{855141BC-A377-4562-A666-2B373B0FCDC1}"/>
    <cellStyle name="Comma 13 6 2 2 3" xfId="2073" xr:uid="{14B77DF3-0397-4B57-9CC9-E5BE152BEF1A}"/>
    <cellStyle name="Comma 13 6 2 2 3 2" xfId="5046" xr:uid="{6766A1F7-2389-47EB-B5EA-C2C788C10140}"/>
    <cellStyle name="Comma 13 6 2 2 3 2 2" xfId="7123" xr:uid="{5CEF20E3-B8D5-4EE1-8B48-E60004CC1023}"/>
    <cellStyle name="Comma 13 6 2 2 3 3" xfId="6085" xr:uid="{E82220AC-AE7A-4FA9-98E3-0709A2A083D7}"/>
    <cellStyle name="Comma 13 6 2 2 4" xfId="5044" xr:uid="{A3448749-612A-417D-AA19-60F5A205252E}"/>
    <cellStyle name="Comma 13 6 2 2 4 2" xfId="7121" xr:uid="{51FFCC23-9BF0-4495-BE21-00875FB70AF6}"/>
    <cellStyle name="Comma 13 6 2 2 5" xfId="6083" xr:uid="{99CF2BAD-E4AC-4285-B467-F0850B64BF01}"/>
    <cellStyle name="Comma 13 6 2 3" xfId="2074" xr:uid="{9BB0F066-981C-4FB0-A086-74CCA2A4C3A7}"/>
    <cellStyle name="Comma 13 6 2 3 2" xfId="2075" xr:uid="{F6B343FA-A309-432A-A240-D08E2FE4BD70}"/>
    <cellStyle name="Comma 13 6 2 3 2 2" xfId="5048" xr:uid="{C3544A20-F858-49EF-BCC9-1A49B007B6D4}"/>
    <cellStyle name="Comma 13 6 2 3 2 2 2" xfId="7125" xr:uid="{2CDF75FB-69F9-47C3-93D0-513807926678}"/>
    <cellStyle name="Comma 13 6 2 3 2 3" xfId="6087" xr:uid="{6C4F1144-39A1-45F0-A864-B0131B5BE05A}"/>
    <cellStyle name="Comma 13 6 2 3 3" xfId="2076" xr:uid="{B27346ED-EEBD-49C2-AB8E-A6F5D8E4C504}"/>
    <cellStyle name="Comma 13 6 2 3 3 2" xfId="5049" xr:uid="{B2FB6E9D-C571-4627-9C17-FA53F6124968}"/>
    <cellStyle name="Comma 13 6 2 3 3 2 2" xfId="7126" xr:uid="{6E032654-5BCB-4A69-B38E-E1AD04BBA222}"/>
    <cellStyle name="Comma 13 6 2 3 3 3" xfId="6088" xr:uid="{82D7F913-F814-4942-AC1A-BEDB2682668B}"/>
    <cellStyle name="Comma 13 6 2 3 4" xfId="5047" xr:uid="{30F14DD8-E212-409F-8899-6D4B27185C45}"/>
    <cellStyle name="Comma 13 6 2 3 4 2" xfId="7124" xr:uid="{E1E407E2-FC8A-468D-80F1-CD9927B1FE03}"/>
    <cellStyle name="Comma 13 6 2 3 5" xfId="6086" xr:uid="{6D28C98E-1730-40D4-B85F-9F2EDEF49816}"/>
    <cellStyle name="Comma 13 6 2 4" xfId="2077" xr:uid="{60762E26-590E-40E5-9D25-08BBDA6A5081}"/>
    <cellStyle name="Comma 13 6 2 4 2" xfId="2078" xr:uid="{DDE3FE93-F4F0-49B7-B12A-63CAA3ED60AE}"/>
    <cellStyle name="Comma 13 6 2 4 2 2" xfId="5051" xr:uid="{2B212EAB-308E-4570-9148-585070AF3B66}"/>
    <cellStyle name="Comma 13 6 2 4 2 2 2" xfId="7128" xr:uid="{49E60154-7A25-4589-8BB6-B1695342C311}"/>
    <cellStyle name="Comma 13 6 2 4 2 3" xfId="6090" xr:uid="{BC2DEF98-1585-4ABC-A852-96DC16071096}"/>
    <cellStyle name="Comma 13 6 2 4 3" xfId="2079" xr:uid="{2F789AAB-1E5B-41FF-955E-FEB1C8E2ABBC}"/>
    <cellStyle name="Comma 13 6 2 4 3 2" xfId="5052" xr:uid="{9CA74BA3-4ABC-44BF-809F-ADFCAB8C5C0B}"/>
    <cellStyle name="Comma 13 6 2 4 3 2 2" xfId="7129" xr:uid="{9F4138B4-34C9-47DB-B107-F9ADB5C04789}"/>
    <cellStyle name="Comma 13 6 2 4 3 3" xfId="6091" xr:uid="{789395F8-A04E-4A65-9ACA-21DCDADAD3D1}"/>
    <cellStyle name="Comma 13 6 2 4 4" xfId="5050" xr:uid="{19832B89-6D43-48CD-BA65-E58E200F009A}"/>
    <cellStyle name="Comma 13 6 2 4 4 2" xfId="7127" xr:uid="{041330D1-5DBA-477E-AD1C-7FAA795EC932}"/>
    <cellStyle name="Comma 13 6 2 4 5" xfId="6089" xr:uid="{C0D75AF2-A547-4541-BBE0-530C423CD951}"/>
    <cellStyle name="Comma 13 6 2 5" xfId="2080" xr:uid="{63601B9B-10F4-456A-831C-79FD9E2EF30A}"/>
    <cellStyle name="Comma 13 6 2 5 2" xfId="5053" xr:uid="{73C9506E-58ED-45A7-84BC-B391EC1E6C6A}"/>
    <cellStyle name="Comma 13 6 2 5 2 2" xfId="7130" xr:uid="{5EE1B43F-94B1-48BB-9D1D-E71898F8AD56}"/>
    <cellStyle name="Comma 13 6 2 5 3" xfId="6092" xr:uid="{3B65FAF3-12CD-47C0-AE1E-9383BF804D80}"/>
    <cellStyle name="Comma 13 6 2 6" xfId="2081" xr:uid="{55B6130E-DA96-4303-9759-B8C5C40EAA91}"/>
    <cellStyle name="Comma 13 6 2 6 2" xfId="5054" xr:uid="{75A58847-4D07-49D9-ADF4-BDA2F2F2BAE5}"/>
    <cellStyle name="Comma 13 6 2 6 2 2" xfId="7131" xr:uid="{4BC1595F-87BB-41DD-8619-9B064ED3348B}"/>
    <cellStyle name="Comma 13 6 2 6 3" xfId="6093" xr:uid="{4E9FD8D0-E8D4-4065-940D-150D908C037C}"/>
    <cellStyle name="Comma 13 6 2 7" xfId="5043" xr:uid="{550AFBC8-CA14-4279-A7BE-433DCE967AA2}"/>
    <cellStyle name="Comma 13 6 2 7 2" xfId="7120" xr:uid="{914B14A2-DD91-44F7-AA14-C755707150ED}"/>
    <cellStyle name="Comma 13 6 2 8" xfId="6082" xr:uid="{0A24F634-E658-4A59-AB2D-7A567BFDF27B}"/>
    <cellStyle name="Comma 13 6 3" xfId="2082" xr:uid="{C365E7F1-A0BA-4040-A545-AB793C0D0F30}"/>
    <cellStyle name="Comma 13 6 3 2" xfId="2083" xr:uid="{58A8229A-4446-4F69-876C-A17DD0BC3649}"/>
    <cellStyle name="Comma 13 6 3 2 2" xfId="2084" xr:uid="{CDE831AB-E4EE-4647-A910-DE5FDB401CAE}"/>
    <cellStyle name="Comma 13 6 3 2 2 2" xfId="5057" xr:uid="{4D3AB519-73D1-4822-A3AD-5933F1D0416D}"/>
    <cellStyle name="Comma 13 6 3 2 2 2 2" xfId="7134" xr:uid="{6D07B9C5-A524-40D3-AE0A-6A8B1AB5E6C9}"/>
    <cellStyle name="Comma 13 6 3 2 2 3" xfId="6096" xr:uid="{EEAFCFF6-A359-4B90-923B-D9AC2D07BC96}"/>
    <cellStyle name="Comma 13 6 3 2 3" xfId="2085" xr:uid="{68DE990B-B2A4-482F-89A5-EDB88DA20549}"/>
    <cellStyle name="Comma 13 6 3 2 3 2" xfId="5058" xr:uid="{B35FD73D-A8ED-4496-9742-AC8FB8F52347}"/>
    <cellStyle name="Comma 13 6 3 2 3 2 2" xfId="7135" xr:uid="{94FC521B-902E-4FA5-9653-8B9217745913}"/>
    <cellStyle name="Comma 13 6 3 2 3 3" xfId="6097" xr:uid="{C0903613-07A1-440F-BEAF-EB9E4FE28E42}"/>
    <cellStyle name="Comma 13 6 3 2 4" xfId="5056" xr:uid="{193B39E9-EE30-4560-95B0-6A76AC7F718E}"/>
    <cellStyle name="Comma 13 6 3 2 4 2" xfId="7133" xr:uid="{D91A5B7E-1DBF-447D-9A38-4ADC6EC21A9B}"/>
    <cellStyle name="Comma 13 6 3 2 5" xfId="6095" xr:uid="{981B4F49-C4AA-4C7A-BE55-B08BCE5054C7}"/>
    <cellStyle name="Comma 13 6 3 3" xfId="2086" xr:uid="{66C4ACA3-E14B-4030-BF70-0A83A1BADDE2}"/>
    <cellStyle name="Comma 13 6 3 3 2" xfId="2087" xr:uid="{12C6C3B7-CA20-43F1-B3B8-58CA3F33A9AE}"/>
    <cellStyle name="Comma 13 6 3 3 2 2" xfId="5060" xr:uid="{463F471A-EB2E-4411-9395-A9DB2AB5F497}"/>
    <cellStyle name="Comma 13 6 3 3 2 2 2" xfId="7137" xr:uid="{53BF82E3-73FA-4942-A197-A77A61F33F6F}"/>
    <cellStyle name="Comma 13 6 3 3 2 3" xfId="6099" xr:uid="{0AB0F61C-FCF7-4CCF-9173-0C626C78DA36}"/>
    <cellStyle name="Comma 13 6 3 3 3" xfId="2088" xr:uid="{219FA8B2-0018-407A-8CD7-A04655E2C152}"/>
    <cellStyle name="Comma 13 6 3 3 3 2" xfId="5061" xr:uid="{E7DEE85D-7D6D-41CA-B44E-5537531F6DFC}"/>
    <cellStyle name="Comma 13 6 3 3 3 2 2" xfId="7138" xr:uid="{6D77E9E2-7F7A-4C92-9B56-6D15F9D52DFD}"/>
    <cellStyle name="Comma 13 6 3 3 3 3" xfId="6100" xr:uid="{CCEAE311-C959-41D5-99BF-8180EEEE1801}"/>
    <cellStyle name="Comma 13 6 3 3 4" xfId="5059" xr:uid="{B232F849-294E-498C-BF81-ED89E5B3B30D}"/>
    <cellStyle name="Comma 13 6 3 3 4 2" xfId="7136" xr:uid="{D1CEF889-DC3A-4342-A19D-7B2CD9384346}"/>
    <cellStyle name="Comma 13 6 3 3 5" xfId="6098" xr:uid="{99C7FB41-B481-4556-BC0A-238E43E186E1}"/>
    <cellStyle name="Comma 13 6 3 4" xfId="2089" xr:uid="{FEFD236F-8BB2-424E-A3B9-E55A448FA2DB}"/>
    <cellStyle name="Comma 13 6 3 4 2" xfId="2090" xr:uid="{9A23B01F-365A-4AC9-B53C-079124D0B7CA}"/>
    <cellStyle name="Comma 13 6 3 4 2 2" xfId="5063" xr:uid="{DFA5956C-822A-4C53-8B53-38AA67EA9AAF}"/>
    <cellStyle name="Comma 13 6 3 4 2 2 2" xfId="7140" xr:uid="{BD1D5710-47D4-443F-B2E6-0D659F89F64D}"/>
    <cellStyle name="Comma 13 6 3 4 2 3" xfId="6102" xr:uid="{D9E3C997-D6F1-4267-B19B-AEC3A2591F1F}"/>
    <cellStyle name="Comma 13 6 3 4 3" xfId="2091" xr:uid="{4EDF938D-87F2-4A27-9D36-90FA6C8C8C65}"/>
    <cellStyle name="Comma 13 6 3 4 3 2" xfId="5064" xr:uid="{2DD2CF95-CA89-4296-BB15-23CAC1591F9E}"/>
    <cellStyle name="Comma 13 6 3 4 3 2 2" xfId="7141" xr:uid="{0C825F53-7230-4282-91F5-1A4FDD365094}"/>
    <cellStyle name="Comma 13 6 3 4 3 3" xfId="6103" xr:uid="{9C2828CE-7516-44AB-AB24-87FF2343A791}"/>
    <cellStyle name="Comma 13 6 3 4 4" xfId="5062" xr:uid="{7C93352E-4E95-4E55-BE05-F1ECF84D728E}"/>
    <cellStyle name="Comma 13 6 3 4 4 2" xfId="7139" xr:uid="{5ABA68D1-96B1-4A98-98D9-4AC8391F0A97}"/>
    <cellStyle name="Comma 13 6 3 4 5" xfId="6101" xr:uid="{75C4CB88-6488-4991-9A95-09811535D82C}"/>
    <cellStyle name="Comma 13 6 3 5" xfId="2092" xr:uid="{12F5D938-5FDE-400D-BDA2-121C95696A9E}"/>
    <cellStyle name="Comma 13 6 3 5 2" xfId="5065" xr:uid="{CA0C68BF-8C55-4C2C-9B7F-2C8C62B7303F}"/>
    <cellStyle name="Comma 13 6 3 5 2 2" xfId="7142" xr:uid="{BB2CDBDE-EA08-417B-AA1B-FF4E645B9A46}"/>
    <cellStyle name="Comma 13 6 3 5 3" xfId="6104" xr:uid="{3F26DAA6-152E-45C4-8C7D-33D4B51B7DB5}"/>
    <cellStyle name="Comma 13 6 3 6" xfId="2093" xr:uid="{7DA1896F-4FEC-4574-98AF-463776E1BDD3}"/>
    <cellStyle name="Comma 13 6 3 6 2" xfId="5066" xr:uid="{9FF52750-F8F1-4C14-A3A3-986D01955AF0}"/>
    <cellStyle name="Comma 13 6 3 6 2 2" xfId="7143" xr:uid="{546B823B-F319-4840-980F-A32D6219B0BA}"/>
    <cellStyle name="Comma 13 6 3 6 3" xfId="6105" xr:uid="{FF299892-0E8E-4D1E-9024-CCC3CBE7CFDA}"/>
    <cellStyle name="Comma 13 6 3 7" xfId="5055" xr:uid="{3A9C6BF0-6CEA-4329-9780-56E5BAE9988C}"/>
    <cellStyle name="Comma 13 6 3 7 2" xfId="7132" xr:uid="{47D0094F-8957-4F90-86F9-980BE6179CCB}"/>
    <cellStyle name="Comma 13 6 3 8" xfId="6094" xr:uid="{13E3F433-5B40-4A6A-988C-D99A560000E4}"/>
    <cellStyle name="Comma 13 6 4" xfId="2094" xr:uid="{BF719421-A8F2-4D4A-9F15-360187A359A4}"/>
    <cellStyle name="Comma 13 6 4 2" xfId="2095" xr:uid="{09A74947-4C25-43E9-8D6F-6219140FA9B6}"/>
    <cellStyle name="Comma 13 6 4 2 2" xfId="5068" xr:uid="{B103FD27-3B69-4CF0-BFB7-0F629DC7DE18}"/>
    <cellStyle name="Comma 13 6 4 2 2 2" xfId="7145" xr:uid="{4A2BA485-9F73-4831-98B0-C8EC7176CEA8}"/>
    <cellStyle name="Comma 13 6 4 2 3" xfId="6107" xr:uid="{11A6C6A8-CD56-404F-AFD7-9180D85A3707}"/>
    <cellStyle name="Comma 13 6 4 3" xfId="2096" xr:uid="{0B6A86D1-C7AC-44EC-8896-E61C09B809EA}"/>
    <cellStyle name="Comma 13 6 4 3 2" xfId="5069" xr:uid="{2F4A196F-75C3-4E95-81E0-89992DC945E2}"/>
    <cellStyle name="Comma 13 6 4 3 2 2" xfId="7146" xr:uid="{8374588B-D0CC-43EA-B4A3-4288356E85F6}"/>
    <cellStyle name="Comma 13 6 4 3 3" xfId="6108" xr:uid="{0449808B-253D-407F-806E-79780C18A0D4}"/>
    <cellStyle name="Comma 13 6 4 4" xfId="5067" xr:uid="{6E614ED3-6CB4-4AFF-AB53-AB2A3FF087F8}"/>
    <cellStyle name="Comma 13 6 4 4 2" xfId="7144" xr:uid="{C37992F3-C118-48E3-8888-9C8C0A73A042}"/>
    <cellStyle name="Comma 13 6 4 5" xfId="6106" xr:uid="{8315103B-C184-4CA7-BC85-5344D10EF6B1}"/>
    <cellStyle name="Comma 13 6 5" xfId="2097" xr:uid="{00E32276-D8AF-41B8-ACDA-90075239D1A0}"/>
    <cellStyle name="Comma 13 6 5 2" xfId="2098" xr:uid="{0F1FEC2A-D392-4174-89DE-82CBEBCB5FD0}"/>
    <cellStyle name="Comma 13 6 5 2 2" xfId="5071" xr:uid="{492C63B7-D341-4F34-814D-AF0EF4FE7DBB}"/>
    <cellStyle name="Comma 13 6 5 2 2 2" xfId="7148" xr:uid="{10262E37-4BBC-499B-A6C1-D45AA73A820E}"/>
    <cellStyle name="Comma 13 6 5 2 3" xfId="6110" xr:uid="{1C89B49F-85F2-4A83-86B2-219B37183558}"/>
    <cellStyle name="Comma 13 6 5 3" xfId="2099" xr:uid="{AB67B443-2F72-4815-B0A5-BB55AF733C1C}"/>
    <cellStyle name="Comma 13 6 5 3 2" xfId="5072" xr:uid="{B928F2E6-0701-4E63-8979-B08681927F0C}"/>
    <cellStyle name="Comma 13 6 5 3 2 2" xfId="7149" xr:uid="{8BEDA034-D833-4505-B13A-98BA3D8DDEA6}"/>
    <cellStyle name="Comma 13 6 5 3 3" xfId="6111" xr:uid="{3CF1B584-09F7-43D8-96A4-2A066950CF91}"/>
    <cellStyle name="Comma 13 6 5 4" xfId="5070" xr:uid="{E9DC7691-F7A7-4F9D-BD77-D03FB1586123}"/>
    <cellStyle name="Comma 13 6 5 4 2" xfId="7147" xr:uid="{F04D4000-B15E-46A2-8FCE-8CC1A1013F08}"/>
    <cellStyle name="Comma 13 6 5 5" xfId="6109" xr:uid="{DB6306E9-17B7-491E-9665-F3A1F8F37DAC}"/>
    <cellStyle name="Comma 13 6 6" xfId="2100" xr:uid="{6A94B767-5EEC-4F95-B706-01814564EA74}"/>
    <cellStyle name="Comma 13 6 6 2" xfId="2101" xr:uid="{98D64206-6B8A-4197-9EA0-D6F9D687CE5B}"/>
    <cellStyle name="Comma 13 6 6 2 2" xfId="5074" xr:uid="{DEAAFD67-387B-4C7E-A3E0-C08041594797}"/>
    <cellStyle name="Comma 13 6 6 2 2 2" xfId="7151" xr:uid="{4FE75758-2855-43E7-A525-22CEC3CC7753}"/>
    <cellStyle name="Comma 13 6 6 2 3" xfId="6113" xr:uid="{3765B047-8610-4C85-AE20-842D297AE16F}"/>
    <cellStyle name="Comma 13 6 6 3" xfId="2102" xr:uid="{A718F48D-6F4B-4C6E-91A0-1ADEA95EEACD}"/>
    <cellStyle name="Comma 13 6 6 3 2" xfId="5075" xr:uid="{9A48B784-E457-4450-ABB8-43DDDA29A37A}"/>
    <cellStyle name="Comma 13 6 6 3 2 2" xfId="7152" xr:uid="{0C63A2CB-87C7-4C20-9C23-CF48B4B73E61}"/>
    <cellStyle name="Comma 13 6 6 3 3" xfId="6114" xr:uid="{7A43BFE5-038D-4369-9EAA-C6CE67BDABBA}"/>
    <cellStyle name="Comma 13 6 6 4" xfId="5073" xr:uid="{C6A44866-DCEF-4B89-B822-CA3B4411BE3B}"/>
    <cellStyle name="Comma 13 6 6 4 2" xfId="7150" xr:uid="{5DA79F93-A1F6-4068-ACEB-843A67EF6993}"/>
    <cellStyle name="Comma 13 6 6 5" xfId="6112" xr:uid="{368BF62D-35E6-4B35-8424-BB503D57115C}"/>
    <cellStyle name="Comma 13 6 7" xfId="2103" xr:uid="{8D52A9C9-CCC5-42B0-9BDE-301FFCBAF8F7}"/>
    <cellStyle name="Comma 13 6 7 2" xfId="5076" xr:uid="{887A699E-0C46-4EA6-814E-BF39BB9FF122}"/>
    <cellStyle name="Comma 13 6 7 2 2" xfId="7153" xr:uid="{A6053A2B-3FDA-4B9C-8166-55D62809BC3B}"/>
    <cellStyle name="Comma 13 6 7 3" xfId="6115" xr:uid="{44C549C4-1113-4EF3-8721-EF70D9F31B8A}"/>
    <cellStyle name="Comma 13 6 8" xfId="2104" xr:uid="{283798E7-B762-4D80-8CA1-828AEE252CB7}"/>
    <cellStyle name="Comma 13 6 8 2" xfId="5077" xr:uid="{034A263F-4287-4727-AD74-49E75570031C}"/>
    <cellStyle name="Comma 13 6 8 2 2" xfId="7154" xr:uid="{C7CDDFC6-75C5-4A70-9A2C-429679C98F12}"/>
    <cellStyle name="Comma 13 6 8 3" xfId="6116" xr:uid="{C916D67A-B670-4433-A073-3D8B427D6AD0}"/>
    <cellStyle name="Comma 13 6 9" xfId="5042" xr:uid="{80CFE108-AD39-44A0-BF10-CA511FE0E845}"/>
    <cellStyle name="Comma 13 6 9 2" xfId="7119" xr:uid="{8F7F6F38-634A-4CDB-8FE5-055FC0B4F88E}"/>
    <cellStyle name="Comma 13 7" xfId="2105" xr:uid="{C0900EA3-ABD8-4A3A-BC55-1FEC698A92B1}"/>
    <cellStyle name="Comma 13 7 10" xfId="23004" xr:uid="{A9C94738-1F48-49BF-B3A8-5B260AD02B58}"/>
    <cellStyle name="Comma 13 7 2" xfId="2106" xr:uid="{CB94A3D7-8468-43B6-BC16-E8B6E2D2EBC0}"/>
    <cellStyle name="Comma 13 7 2 2" xfId="2107" xr:uid="{EFBE6DFC-7797-425C-8280-E4E15F3E1ED2}"/>
    <cellStyle name="Comma 13 7 2 2 2" xfId="2108" xr:uid="{2BF58B5A-FB82-4FEA-8A13-C399EDB2B198}"/>
    <cellStyle name="Comma 13 7 2 2 2 2" xfId="5081" xr:uid="{5598D582-3E78-4886-904F-134468300E86}"/>
    <cellStyle name="Comma 13 7 2 2 2 2 2" xfId="7158" xr:uid="{7712C075-D8C7-4F4E-8D28-7AE174141A51}"/>
    <cellStyle name="Comma 13 7 2 2 2 3" xfId="6120" xr:uid="{C6339CAD-ED3E-4EF6-BDF1-C3CD9A059507}"/>
    <cellStyle name="Comma 13 7 2 2 3" xfId="2109" xr:uid="{A8E88ED0-D285-44F9-B106-46FFDA59DE82}"/>
    <cellStyle name="Comma 13 7 2 2 3 2" xfId="5082" xr:uid="{BDAD5A8A-A6B2-4BAA-9F0C-BE3838BD580D}"/>
    <cellStyle name="Comma 13 7 2 2 3 2 2" xfId="7159" xr:uid="{25BDB92E-A85F-47B8-AB66-2040315C6036}"/>
    <cellStyle name="Comma 13 7 2 2 3 3" xfId="6121" xr:uid="{6A74AC8A-73FD-4BEE-A438-FC817666A546}"/>
    <cellStyle name="Comma 13 7 2 2 4" xfId="5080" xr:uid="{2360D803-40FD-4F95-BA10-F15E12B82C8F}"/>
    <cellStyle name="Comma 13 7 2 2 4 2" xfId="7157" xr:uid="{A1359F34-3FE5-4610-8B6E-507F92DEF464}"/>
    <cellStyle name="Comma 13 7 2 2 5" xfId="6119" xr:uid="{029B0705-C46F-4A8C-AFB4-25CBF4FC5EF7}"/>
    <cellStyle name="Comma 13 7 2 3" xfId="2110" xr:uid="{EE12430B-7A12-45B2-931E-DC1D456704D6}"/>
    <cellStyle name="Comma 13 7 2 3 2" xfId="2111" xr:uid="{50F7DFBB-BCCA-4E70-B37D-D9F90CDF1445}"/>
    <cellStyle name="Comma 13 7 2 3 2 2" xfId="5084" xr:uid="{E30F5E6E-BAA6-4090-B387-67B024470B9C}"/>
    <cellStyle name="Comma 13 7 2 3 2 2 2" xfId="7161" xr:uid="{34ED8C8C-4717-4563-9524-F076A1B42086}"/>
    <cellStyle name="Comma 13 7 2 3 2 3" xfId="6123" xr:uid="{52F8271E-2F3A-4CBA-BCA7-29C9AC13C67D}"/>
    <cellStyle name="Comma 13 7 2 3 3" xfId="2112" xr:uid="{6CE56EF6-028E-4677-8A5B-EEDE37DAFA10}"/>
    <cellStyle name="Comma 13 7 2 3 3 2" xfId="5085" xr:uid="{94A9FB52-BC36-4EDC-AAE5-9EEC4DCA71F4}"/>
    <cellStyle name="Comma 13 7 2 3 3 2 2" xfId="7162" xr:uid="{5B92B62B-614C-49B6-80C9-07BDB00C4E02}"/>
    <cellStyle name="Comma 13 7 2 3 3 3" xfId="6124" xr:uid="{F1235F0B-A236-4DE5-B7E4-B9F77BD2384F}"/>
    <cellStyle name="Comma 13 7 2 3 4" xfId="5083" xr:uid="{AC8B16E8-DD75-400A-99CA-3E115E35A440}"/>
    <cellStyle name="Comma 13 7 2 3 4 2" xfId="7160" xr:uid="{EEDF969E-48BA-4EAD-8304-225AED326408}"/>
    <cellStyle name="Comma 13 7 2 3 5" xfId="6122" xr:uid="{D973BEEF-A0B7-41A5-8E4E-29250D039B66}"/>
    <cellStyle name="Comma 13 7 2 4" xfId="2113" xr:uid="{9C0E0FE1-155D-4CFE-9F57-14E9D6AF97A6}"/>
    <cellStyle name="Comma 13 7 2 4 2" xfId="2114" xr:uid="{B0A54544-23C7-419A-A5D6-1136002D7B9A}"/>
    <cellStyle name="Comma 13 7 2 4 2 2" xfId="5087" xr:uid="{C7939B08-2F8A-4DCF-B737-CA0FF89DBFCF}"/>
    <cellStyle name="Comma 13 7 2 4 2 2 2" xfId="7164" xr:uid="{BB407B82-5913-46B2-A0BB-5A2F6A637C13}"/>
    <cellStyle name="Comma 13 7 2 4 2 3" xfId="6126" xr:uid="{68ADD15B-B756-44B3-9ED2-B189155C1E50}"/>
    <cellStyle name="Comma 13 7 2 4 3" xfId="2115" xr:uid="{32DC55C9-D58A-41D6-9473-0247D911D384}"/>
    <cellStyle name="Comma 13 7 2 4 3 2" xfId="5088" xr:uid="{F484911B-A392-424A-9B1D-2769230DB7F7}"/>
    <cellStyle name="Comma 13 7 2 4 3 2 2" xfId="7165" xr:uid="{F46F5D2A-E372-4990-90AA-D920FE55F91C}"/>
    <cellStyle name="Comma 13 7 2 4 3 3" xfId="6127" xr:uid="{5E721813-6100-44EB-BC77-2771A3B26CCE}"/>
    <cellStyle name="Comma 13 7 2 4 4" xfId="5086" xr:uid="{19C459B4-5C48-4F1D-B06A-DA31CC055603}"/>
    <cellStyle name="Comma 13 7 2 4 4 2" xfId="7163" xr:uid="{61778EFD-7580-4A5D-A7CB-D88BF6EA3522}"/>
    <cellStyle name="Comma 13 7 2 4 5" xfId="6125" xr:uid="{3B43C613-B2CE-4960-9079-105B7A3438DE}"/>
    <cellStyle name="Comma 13 7 2 5" xfId="2116" xr:uid="{655AE5C2-7D5A-4310-97BB-7C5A32F46AB6}"/>
    <cellStyle name="Comma 13 7 2 5 2" xfId="5089" xr:uid="{63BD837A-FE8E-4458-B9AE-76556883A2E0}"/>
    <cellStyle name="Comma 13 7 2 5 2 2" xfId="7166" xr:uid="{7C0BD265-0762-498A-A139-7B06773DD97C}"/>
    <cellStyle name="Comma 13 7 2 5 3" xfId="6128" xr:uid="{8AED7EE4-2973-414C-B771-9E120FFB5857}"/>
    <cellStyle name="Comma 13 7 2 6" xfId="2117" xr:uid="{5ED31F8E-E524-4E51-B6C4-F040DD5F1E3E}"/>
    <cellStyle name="Comma 13 7 2 6 2" xfId="5090" xr:uid="{91477ED0-0D27-4AE6-AD1A-0130613ECBA7}"/>
    <cellStyle name="Comma 13 7 2 6 2 2" xfId="7167" xr:uid="{A4BA6F1E-0388-4F35-B2B3-06862614F383}"/>
    <cellStyle name="Comma 13 7 2 6 3" xfId="6129" xr:uid="{0EE67418-DCAA-4E40-8DC8-4F5E1E5A8CFC}"/>
    <cellStyle name="Comma 13 7 2 7" xfId="5079" xr:uid="{76EA28C3-8731-443B-BE03-037811BFF42E}"/>
    <cellStyle name="Comma 13 7 2 7 2" xfId="7156" xr:uid="{97FE7420-3073-4673-A1AC-1BBF80FB09B5}"/>
    <cellStyle name="Comma 13 7 2 8" xfId="6118" xr:uid="{41F6A1ED-CDC0-4F57-933E-67B2022CBD5F}"/>
    <cellStyle name="Comma 13 7 2 9" xfId="39525" xr:uid="{035F15A1-D8AF-4A69-9638-240DCEA0E2F9}"/>
    <cellStyle name="Comma 13 7 3" xfId="2118" xr:uid="{1DB0A1D6-B3D9-4247-8D0B-66CD30BDB9BE}"/>
    <cellStyle name="Comma 13 7 3 2" xfId="2119" xr:uid="{DFD350A7-8CEE-42BB-A57B-998ABDFDBC89}"/>
    <cellStyle name="Comma 13 7 3 2 2" xfId="5092" xr:uid="{180EE9C9-8B0E-4308-95CB-1F8D1A5D2471}"/>
    <cellStyle name="Comma 13 7 3 2 2 2" xfId="7169" xr:uid="{A108F57D-3E89-4508-81DB-B32A7D734BE5}"/>
    <cellStyle name="Comma 13 7 3 2 3" xfId="6131" xr:uid="{6819CCD1-E404-4C9B-A5BD-A9832AA5C2C3}"/>
    <cellStyle name="Comma 13 7 3 3" xfId="2120" xr:uid="{8CEB2750-06F3-4B68-A872-5A55AE2223D6}"/>
    <cellStyle name="Comma 13 7 3 3 2" xfId="5093" xr:uid="{899171CC-6C93-40E3-9CDD-47B848A8D2E3}"/>
    <cellStyle name="Comma 13 7 3 3 2 2" xfId="7170" xr:uid="{B29F003E-7F49-407C-9A16-6A81D1064962}"/>
    <cellStyle name="Comma 13 7 3 3 3" xfId="6132" xr:uid="{16CC57B6-6ADE-4649-B42E-59BDA3317C98}"/>
    <cellStyle name="Comma 13 7 3 4" xfId="5091" xr:uid="{CB4A0C2F-B785-408A-8EE2-FF48DAC6F58B}"/>
    <cellStyle name="Comma 13 7 3 4 2" xfId="7168" xr:uid="{FE00DE72-E651-4F70-B649-EE0EA723D46F}"/>
    <cellStyle name="Comma 13 7 3 5" xfId="6130" xr:uid="{E48F470F-8D8C-41DA-B1A0-D6A59F6ECDC1}"/>
    <cellStyle name="Comma 13 7 4" xfId="2121" xr:uid="{077D99FF-5A59-48BE-9201-3385FD9AFD1F}"/>
    <cellStyle name="Comma 13 7 4 2" xfId="2122" xr:uid="{0C05F319-8D02-4527-B8D8-EFF069BB9C80}"/>
    <cellStyle name="Comma 13 7 4 2 2" xfId="5095" xr:uid="{49C13DE0-7C0E-44B0-90DF-8E7A10D6552C}"/>
    <cellStyle name="Comma 13 7 4 2 2 2" xfId="7172" xr:uid="{D70AE555-6C1F-493F-BE29-BEB3733582BB}"/>
    <cellStyle name="Comma 13 7 4 2 3" xfId="6134" xr:uid="{7312AD70-BB15-4614-97C7-1C2A97261C16}"/>
    <cellStyle name="Comma 13 7 4 3" xfId="2123" xr:uid="{AFE72768-BE06-4EDE-B644-1889D86E2B40}"/>
    <cellStyle name="Comma 13 7 4 3 2" xfId="5096" xr:uid="{A45612E3-9D4B-4CA1-9FF7-912372DA0920}"/>
    <cellStyle name="Comma 13 7 4 3 2 2" xfId="7173" xr:uid="{81A42220-C42E-4A68-AD30-CAFAB7C17BD2}"/>
    <cellStyle name="Comma 13 7 4 3 3" xfId="6135" xr:uid="{21A95ACF-2A3C-427B-B3C4-512B47A346C1}"/>
    <cellStyle name="Comma 13 7 4 4" xfId="5094" xr:uid="{346C1DEF-AE39-41B8-ACE0-3E75A6F3EE8F}"/>
    <cellStyle name="Comma 13 7 4 4 2" xfId="7171" xr:uid="{E2BACE09-ACA2-4B1F-8EF5-CF15093CF08A}"/>
    <cellStyle name="Comma 13 7 4 5" xfId="6133" xr:uid="{112FC772-164D-42F1-9908-F78F04BCC65E}"/>
    <cellStyle name="Comma 13 7 5" xfId="2124" xr:uid="{01A9319A-6435-4502-9379-A679634A382E}"/>
    <cellStyle name="Comma 13 7 5 2" xfId="2125" xr:uid="{9C0B95B5-E7B9-4ACC-9EED-8B61C4F660A8}"/>
    <cellStyle name="Comma 13 7 5 2 2" xfId="5098" xr:uid="{D16575DD-DEE6-4EFB-A861-9C72E62CB95B}"/>
    <cellStyle name="Comma 13 7 5 2 2 2" xfId="7175" xr:uid="{BB9AC0DC-08A7-4802-9B49-7857E533BE1C}"/>
    <cellStyle name="Comma 13 7 5 2 3" xfId="6137" xr:uid="{7FC83CFC-7733-4820-B49A-279676A4FC04}"/>
    <cellStyle name="Comma 13 7 5 3" xfId="2126" xr:uid="{37A47CD5-E985-47F4-8967-60BE86EE0EB6}"/>
    <cellStyle name="Comma 13 7 5 3 2" xfId="5099" xr:uid="{277C524C-ADF4-4C86-B243-AB3A36CF6302}"/>
    <cellStyle name="Comma 13 7 5 3 2 2" xfId="7176" xr:uid="{FF78A4EB-E437-47AA-B533-99911DD5D25C}"/>
    <cellStyle name="Comma 13 7 5 3 3" xfId="6138" xr:uid="{FB1FD574-B88B-4CC3-9EE5-768CD33599DB}"/>
    <cellStyle name="Comma 13 7 5 4" xfId="5097" xr:uid="{CE39D8FE-FEC9-491A-B3D9-38232649D795}"/>
    <cellStyle name="Comma 13 7 5 4 2" xfId="7174" xr:uid="{8F5310FE-3DD4-45D6-9FB2-5AA7E6CA6EE5}"/>
    <cellStyle name="Comma 13 7 5 5" xfId="6136" xr:uid="{86B1CA5E-5C79-4B0E-85EB-8994F008274C}"/>
    <cellStyle name="Comma 13 7 6" xfId="2127" xr:uid="{0FEDED60-C5F9-4634-9A85-53C5C6D645D2}"/>
    <cellStyle name="Comma 13 7 6 2" xfId="5100" xr:uid="{2E5655BD-0ACE-454E-9CCB-D9C8FD88E56B}"/>
    <cellStyle name="Comma 13 7 6 2 2" xfId="7177" xr:uid="{ECF982E1-4C71-4312-81D3-370768B7E23C}"/>
    <cellStyle name="Comma 13 7 6 3" xfId="6139" xr:uid="{8C07DE5F-7BD4-4AA1-AD45-F3FADC251BC0}"/>
    <cellStyle name="Comma 13 7 7" xfId="2128" xr:uid="{E1DF5F4C-7A07-4BFB-A859-B4B2B92A90FD}"/>
    <cellStyle name="Comma 13 7 7 2" xfId="5101" xr:uid="{79943051-DF2A-4737-9962-408BED2B9825}"/>
    <cellStyle name="Comma 13 7 7 2 2" xfId="7178" xr:uid="{291FAC6C-D307-44C8-B27A-34E9AAC15E16}"/>
    <cellStyle name="Comma 13 7 7 3" xfId="6140" xr:uid="{05493524-900A-4C39-BA0D-2E94D5DA4187}"/>
    <cellStyle name="Comma 13 7 8" xfId="5078" xr:uid="{3715DE07-815A-44E5-BDF9-5E63520EF189}"/>
    <cellStyle name="Comma 13 7 8 2" xfId="7155" xr:uid="{F8709261-6A41-45C3-B427-F15519063657}"/>
    <cellStyle name="Comma 13 7 9" xfId="6117" xr:uid="{73C7B4F7-BE77-49C9-801E-F6FD508F7CCC}"/>
    <cellStyle name="Comma 13 8" xfId="2129" xr:uid="{4EE22E62-6C4C-4895-83CD-77A89A536147}"/>
    <cellStyle name="Comma 13 8 2" xfId="2130" xr:uid="{9C0F34FE-FAF8-4058-9469-DCCF5E9ED01E}"/>
    <cellStyle name="Comma 13 8 2 2" xfId="2131" xr:uid="{79218AD6-6A41-47B4-A7DB-C80265915FA4}"/>
    <cellStyle name="Comma 13 8 2 2 2" xfId="5104" xr:uid="{81863172-5007-413C-A1A2-55E992FC3963}"/>
    <cellStyle name="Comma 13 8 2 2 2 2" xfId="7181" xr:uid="{AEDAD3E7-8C30-4D3D-B885-A5B26FC21689}"/>
    <cellStyle name="Comma 13 8 2 2 3" xfId="6143" xr:uid="{F75F29B9-8E84-4CCD-AD2F-27C9CCC81BA2}"/>
    <cellStyle name="Comma 13 8 2 3" xfId="2132" xr:uid="{403C6661-CE2D-47B2-B4F2-ED9206F1DB38}"/>
    <cellStyle name="Comma 13 8 2 3 2" xfId="5105" xr:uid="{FB1A8E57-E088-4DFC-B02D-A6F542CB4AAD}"/>
    <cellStyle name="Comma 13 8 2 3 2 2" xfId="7182" xr:uid="{16FC6118-EF1A-4024-8934-7639C9EB8D10}"/>
    <cellStyle name="Comma 13 8 2 3 3" xfId="6144" xr:uid="{0976DABD-B52C-4E05-9F04-D2895AF2204B}"/>
    <cellStyle name="Comma 13 8 2 4" xfId="5103" xr:uid="{0D4D50E8-10E0-4ADA-AFB6-326755FFA631}"/>
    <cellStyle name="Comma 13 8 2 4 2" xfId="7180" xr:uid="{569E5C98-377F-4751-B6AD-C98C6A8590A7}"/>
    <cellStyle name="Comma 13 8 2 5" xfId="6142" xr:uid="{1E4ADF63-4C29-4FF7-9ADE-B5FBD8982265}"/>
    <cellStyle name="Comma 13 8 2 6" xfId="39526" xr:uid="{FE05C424-F389-49FD-9702-D2A254097D06}"/>
    <cellStyle name="Comma 13 8 3" xfId="2133" xr:uid="{D0EB2746-5BDC-43AE-9D6C-B56D53BBD2A8}"/>
    <cellStyle name="Comma 13 8 3 2" xfId="2134" xr:uid="{CF155614-5814-4AA8-908D-6277F505D768}"/>
    <cellStyle name="Comma 13 8 3 2 2" xfId="5107" xr:uid="{CE08FEC0-B698-4AAB-8D29-055C39B5B2A2}"/>
    <cellStyle name="Comma 13 8 3 2 2 2" xfId="7184" xr:uid="{BE179CC0-2B35-46EC-A70B-39184BB98E20}"/>
    <cellStyle name="Comma 13 8 3 2 3" xfId="6146" xr:uid="{246030F8-08B1-4495-AEDE-3A7CEB8954B0}"/>
    <cellStyle name="Comma 13 8 3 3" xfId="2135" xr:uid="{47DCE146-AC1E-4EF3-AAE8-682F212BEC83}"/>
    <cellStyle name="Comma 13 8 3 3 2" xfId="5108" xr:uid="{7C5D97A8-866B-4CC0-9E31-ACBE7667276A}"/>
    <cellStyle name="Comma 13 8 3 3 2 2" xfId="7185" xr:uid="{5B459325-5FAB-4AB6-9927-F52FF5FE665B}"/>
    <cellStyle name="Comma 13 8 3 3 3" xfId="6147" xr:uid="{30CFA3D3-2EE0-494F-AA19-4D951AAC3357}"/>
    <cellStyle name="Comma 13 8 3 4" xfId="5106" xr:uid="{BAA57F2F-9216-4862-B6A9-570112E6A30F}"/>
    <cellStyle name="Comma 13 8 3 4 2" xfId="7183" xr:uid="{A154CA74-F928-4E66-B814-5232B9984AC0}"/>
    <cellStyle name="Comma 13 8 3 5" xfId="6145" xr:uid="{9F29DA6E-A624-415A-9846-61D57F3CA7CB}"/>
    <cellStyle name="Comma 13 8 4" xfId="2136" xr:uid="{BB85FECC-150E-44AC-89EB-1376B8CD7D6C}"/>
    <cellStyle name="Comma 13 8 4 2" xfId="2137" xr:uid="{03011C61-DC99-4972-8BB0-893E9F904120}"/>
    <cellStyle name="Comma 13 8 4 2 2" xfId="5110" xr:uid="{1111C257-1090-4CA6-A21B-3F934EA18D7D}"/>
    <cellStyle name="Comma 13 8 4 2 2 2" xfId="7187" xr:uid="{57943394-E298-4598-84F4-E3EEADC1D827}"/>
    <cellStyle name="Comma 13 8 4 2 3" xfId="6149" xr:uid="{286EDA8D-EF86-424A-AC20-FC6F6B578262}"/>
    <cellStyle name="Comma 13 8 4 3" xfId="2138" xr:uid="{20A60FFD-C050-4CFF-9037-29424695FA39}"/>
    <cellStyle name="Comma 13 8 4 3 2" xfId="5111" xr:uid="{51E3436D-8437-4921-9271-C360A512CF53}"/>
    <cellStyle name="Comma 13 8 4 3 2 2" xfId="7188" xr:uid="{CC19293B-B548-4FA3-B362-F24E13F5CC9C}"/>
    <cellStyle name="Comma 13 8 4 3 3" xfId="6150" xr:uid="{BF4D8A17-DB63-4A4E-9406-C9D3E780A972}"/>
    <cellStyle name="Comma 13 8 4 4" xfId="5109" xr:uid="{1A6CB27A-6137-49EB-AAA5-CD2A6C73C03B}"/>
    <cellStyle name="Comma 13 8 4 4 2" xfId="7186" xr:uid="{16E52051-5013-4FDD-8B9C-85AA0573711C}"/>
    <cellStyle name="Comma 13 8 4 5" xfId="6148" xr:uid="{1636B787-65BB-4EFE-8936-465AED976055}"/>
    <cellStyle name="Comma 13 8 5" xfId="2139" xr:uid="{16F06EC8-FBC5-4884-8004-C4EC7B1D096A}"/>
    <cellStyle name="Comma 13 8 5 2" xfId="5112" xr:uid="{D3FBEF8C-A9DA-4531-8302-79F9C10788F2}"/>
    <cellStyle name="Comma 13 8 5 2 2" xfId="7189" xr:uid="{F25632DF-9706-49AC-A328-A4AA2FA9982B}"/>
    <cellStyle name="Comma 13 8 5 3" xfId="6151" xr:uid="{A1A784E6-FD7F-450E-AAB9-22A930C90A3B}"/>
    <cellStyle name="Comma 13 8 6" xfId="2140" xr:uid="{3D27F524-0683-40F3-9C4F-A2117641946B}"/>
    <cellStyle name="Comma 13 8 6 2" xfId="5113" xr:uid="{C7357296-C21C-4295-9753-7075BA4C0E31}"/>
    <cellStyle name="Comma 13 8 6 2 2" xfId="7190" xr:uid="{B5AB0D06-3162-4277-A752-A041694F7417}"/>
    <cellStyle name="Comma 13 8 6 3" xfId="6152" xr:uid="{85F8F1F6-8E44-494C-88FD-8F06CF2BBF0A}"/>
    <cellStyle name="Comma 13 8 7" xfId="5102" xr:uid="{6FD6DE22-E4EA-43E7-BBDC-C207674081D4}"/>
    <cellStyle name="Comma 13 8 7 2" xfId="7179" xr:uid="{461007BB-8CDB-4908-95C8-9FB35E43093B}"/>
    <cellStyle name="Comma 13 8 8" xfId="6141" xr:uid="{176CBB29-4CAE-4385-98CC-B1CEEAE74BE4}"/>
    <cellStyle name="Comma 13 8 9" xfId="24767" xr:uid="{BC7F8B16-A7F3-4FE0-ADE1-0C1F53E3A96B}"/>
    <cellStyle name="Comma 13 9" xfId="2141" xr:uid="{65BE285C-1707-4CF9-BBC0-5E19269395EF}"/>
    <cellStyle name="Comma 13 9 2" xfId="2142" xr:uid="{8C5A0F02-54F2-45E2-8338-D240AF7CA9B3}"/>
    <cellStyle name="Comma 13 9 2 2" xfId="5115" xr:uid="{DD6D8DD0-AEAF-4F9A-A896-AB9C7CE04113}"/>
    <cellStyle name="Comma 13 9 2 2 2" xfId="7192" xr:uid="{5AE477A5-7666-4296-9077-D6C9950D5558}"/>
    <cellStyle name="Comma 13 9 2 3" xfId="6154" xr:uid="{7AD9F7F8-D54E-4166-BA3F-3A3CB9558939}"/>
    <cellStyle name="Comma 13 9 3" xfId="2143" xr:uid="{C6EF4DF0-567D-4430-A740-6118A4D063FD}"/>
    <cellStyle name="Comma 13 9 3 2" xfId="5116" xr:uid="{D6E1ACD8-7206-483E-9EAD-6CC3E225BBE6}"/>
    <cellStyle name="Comma 13 9 3 2 2" xfId="7193" xr:uid="{38C01C46-480D-4564-8210-A53EDD320E3D}"/>
    <cellStyle name="Comma 13 9 3 3" xfId="6155" xr:uid="{8A19C9C4-C658-41D6-AD41-33FC0B793D11}"/>
    <cellStyle name="Comma 13 9 4" xfId="5114" xr:uid="{73FC5D14-4B9A-4D11-BFFA-55A11CE42FC4}"/>
    <cellStyle name="Comma 13 9 4 2" xfId="7191" xr:uid="{D4B3D2C6-1D8B-45D7-B453-51855F0BDD60}"/>
    <cellStyle name="Comma 13 9 5" xfId="6153" xr:uid="{E89044E8-ACB3-4F4E-BC15-69051697BDD7}"/>
    <cellStyle name="Comma 13 9 6" xfId="27944" xr:uid="{6E7427BC-1E66-4AEE-82AB-0CA6E9B2A78D}"/>
    <cellStyle name="Comma 13_2012 Budget" xfId="2144" xr:uid="{887683B9-C02E-41E8-976D-A4DC3DADF98A}"/>
    <cellStyle name="Comma 14" xfId="2145" xr:uid="{1242A0A1-0A18-4D5D-B0FE-2D1C183111D8}"/>
    <cellStyle name="Comma 14 10" xfId="33526" xr:uid="{793425B5-8ADC-4EAE-AB0A-ECFABBA8F64F}"/>
    <cellStyle name="Comma 14 11" xfId="10750" xr:uid="{792223BC-CD42-4E5B-B688-65BB124BBF8D}"/>
    <cellStyle name="Comma 14 12" xfId="9766" xr:uid="{F47D2A86-0801-44AE-A9EF-3F7BF35DE9F0}"/>
    <cellStyle name="Comma 14 13" xfId="9328" xr:uid="{830F9695-E7B9-483D-8341-ADCE91A404AC}"/>
    <cellStyle name="Comma 14 14" xfId="41533" xr:uid="{F83B322E-8DEB-4019-A28B-1D5F9359D9AE}"/>
    <cellStyle name="Comma 14 2" xfId="5117" xr:uid="{C0080058-8F93-484D-A679-16653F38E4FF}"/>
    <cellStyle name="Comma 14 2 2" xfId="7194" xr:uid="{7E5D553E-6E5F-4B2B-9024-3DB18632F2DA}"/>
    <cellStyle name="Comma 14 2 2 2" xfId="19585" xr:uid="{8306E01E-8593-465A-AA73-DFBBA2C74EBC}"/>
    <cellStyle name="Comma 14 2 2 3" xfId="26772" xr:uid="{EB440731-90E4-4ED3-BF23-BEE89A271ADD}"/>
    <cellStyle name="Comma 14 2 2 4" xfId="30383" xr:uid="{E03870D3-13B5-4252-918C-986B225DC746}"/>
    <cellStyle name="Comma 14 2 2 5" xfId="35563" xr:uid="{BB1A5525-1086-431F-BEC3-370FA6048798}"/>
    <cellStyle name="Comma 14 2 2 6" xfId="13971" xr:uid="{DF6CBF9B-5D60-4BA1-A47C-C54408891102}"/>
    <cellStyle name="Comma 14 2 3" xfId="16443" xr:uid="{1C869399-8B84-49E5-A509-423422B43830}"/>
    <cellStyle name="Comma 14 2 3 2" xfId="21633" xr:uid="{18930ECD-9027-4FF6-8D10-460F05E98AF0}"/>
    <cellStyle name="Comma 14 2 3 3" xfId="32354" xr:uid="{738C0425-F8F3-4768-B82C-D0E8684B368A}"/>
    <cellStyle name="Comma 14 2 3 4" xfId="37613" xr:uid="{592DCFA3-E229-4141-93FD-7A4EEC630160}"/>
    <cellStyle name="Comma 14 2 4" xfId="18041" xr:uid="{F9B2FB62-DC87-49E2-8B46-DE9C45051546}"/>
    <cellStyle name="Comma 14 2 5" xfId="23466" xr:uid="{9E3672A2-F158-428B-9335-CE55953A2CC1}"/>
    <cellStyle name="Comma 14 2 6" xfId="25228" xr:uid="{01FB9BCB-9B9D-4053-B08D-1065A20D0D92}"/>
    <cellStyle name="Comma 14 2 7" xfId="28867" xr:uid="{580A686B-A215-4885-96A8-20BFAD7FC034}"/>
    <cellStyle name="Comma 14 2 8" xfId="33973" xr:uid="{7E257B10-AFBE-4555-B3D9-CE1706C2C8C3}"/>
    <cellStyle name="Comma 14 2 9" xfId="11771" xr:uid="{99D5B442-3387-4C3E-A60C-B9E940028A25}"/>
    <cellStyle name="Comma 14 3" xfId="6156" xr:uid="{AD7540E8-1E77-4355-B49C-BBFF676F3BF8}"/>
    <cellStyle name="Comma 14 3 2" xfId="14068" xr:uid="{A03E8FFD-3633-4657-AD52-0002B088957E}"/>
    <cellStyle name="Comma 14 3 2 2" xfId="19692" xr:uid="{387BE46F-49B8-46C9-8B76-993225BFAAD7}"/>
    <cellStyle name="Comma 14 3 2 3" xfId="26879" xr:uid="{7409E6D2-3010-41FE-B254-46866CBB4686}"/>
    <cellStyle name="Comma 14 3 2 4" xfId="30490" xr:uid="{ACB6683F-8F0F-49DA-A776-F8F595106815}"/>
    <cellStyle name="Comma 14 3 2 5" xfId="35670" xr:uid="{4267B0AE-C6C0-440A-A0BD-EDF2505490F3}"/>
    <cellStyle name="Comma 14 3 3" xfId="16526" xr:uid="{A34C029A-984A-4C48-B2A8-988D507902FA}"/>
    <cellStyle name="Comma 14 3 3 2" xfId="21725" xr:uid="{8DBA6FF2-6898-4DA3-BB25-5A4875A0AECD}"/>
    <cellStyle name="Comma 14 3 3 3" xfId="32446" xr:uid="{14B89CC1-9D03-49EF-A086-1737E7562301}"/>
    <cellStyle name="Comma 14 3 3 4" xfId="37705" xr:uid="{05F94A99-7AF3-4237-A6EC-B16E35B0D933}"/>
    <cellStyle name="Comma 14 3 4" xfId="18148" xr:uid="{AF68F2CB-E72C-40FC-84F0-7F469053CBD9}"/>
    <cellStyle name="Comma 14 3 5" xfId="23573" xr:uid="{D404D7C1-E02D-4DDA-8E02-564B8D3CD17E}"/>
    <cellStyle name="Comma 14 3 6" xfId="25335" xr:uid="{5BE8E965-4827-41D0-8E29-F52009016D9A}"/>
    <cellStyle name="Comma 14 3 7" xfId="28961" xr:uid="{CCC087D9-CD0D-49F4-AA79-7F9623432D7F}"/>
    <cellStyle name="Comma 14 3 8" xfId="34080" xr:uid="{41940A2B-18EE-4893-9359-EAA51FE6B7A9}"/>
    <cellStyle name="Comma 14 3 9" xfId="11915" xr:uid="{CE810D14-52DB-4913-A749-C9F9586FE8A9}"/>
    <cellStyle name="Comma 14 4" xfId="13464" xr:uid="{354FD393-EDCC-4BDC-AF79-3C3849FF21D0}"/>
    <cellStyle name="Comma 14 4 2" xfId="19046" xr:uid="{CC34A5C8-5AA2-4FF2-9A3B-81D39EB63CE1}"/>
    <cellStyle name="Comma 14 4 3" xfId="26231" xr:uid="{120275D3-4F72-488C-9BD7-F47C51FBE11F}"/>
    <cellStyle name="Comma 14 4 4" xfId="29553" xr:uid="{1758EF0B-7490-4646-AB5A-B715F3C61272}"/>
    <cellStyle name="Comma 14 4 5" xfId="29800" xr:uid="{EF1E89D4-EDFC-4C71-8412-D6EE8DF3701B}"/>
    <cellStyle name="Comma 14 4 6" xfId="34976" xr:uid="{7EDCDFAA-E111-4730-83A5-9670721BA142}"/>
    <cellStyle name="Comma 14 5" xfId="15338" xr:uid="{134DFFEB-9E4B-4BE9-B9E0-9F0575573B2E}"/>
    <cellStyle name="Comma 14 5 2" xfId="20762" xr:uid="{001C0BCB-35A0-4EFC-952D-9F140E044663}"/>
    <cellStyle name="Comma 14 5 3" xfId="31538" xr:uid="{D8BB152F-F90E-41CD-BE4B-FBC330DAEBB7}"/>
    <cellStyle name="Comma 14 5 4" xfId="36742" xr:uid="{E673B295-357F-410B-8A78-A1F5E80E2FA5}"/>
    <cellStyle name="Comma 14 6" xfId="17596" xr:uid="{8B29CFEC-6B4E-484F-ADE7-3E540ECE7D0C}"/>
    <cellStyle name="Comma 14 7" xfId="23019" xr:uid="{5C845A56-ED39-4C1B-9B75-165BDC59B225}"/>
    <cellStyle name="Comma 14 7 2" xfId="39527" xr:uid="{B9C7BBF0-03FF-4034-8E90-D06697AE6C87}"/>
    <cellStyle name="Comma 14 8" xfId="24782" xr:uid="{A25C2785-F637-4CA3-B162-DADA8F47DE24}"/>
    <cellStyle name="Comma 14 8 2" xfId="39528" xr:uid="{70EF15FC-5ACB-48CF-8446-0EA9D6473678}"/>
    <cellStyle name="Comma 14 9" xfId="27958" xr:uid="{B96B8700-2E88-4E0A-B81B-D34C1FDE7DF4}"/>
    <cellStyle name="Comma 15" xfId="2146" xr:uid="{652B11E8-2ADF-4902-B6E4-068C214AE208}"/>
    <cellStyle name="Comma 15 2" xfId="2147" xr:uid="{191595FD-321B-410B-B6CC-5168CC2F7F17}"/>
    <cellStyle name="Comma 15 2 2" xfId="5119" xr:uid="{D1A4B732-0C8B-43D1-9AE7-374A123E75FF}"/>
    <cellStyle name="Comma 15 2 2 2" xfId="7196" xr:uid="{A3D9372A-0ECD-4C9B-B1E0-2237E4B92A33}"/>
    <cellStyle name="Comma 15 2 3" xfId="6158" xr:uid="{E091E5A0-51C5-44EC-A58E-4B80373FB453}"/>
    <cellStyle name="Comma 15 2 4" xfId="16870" xr:uid="{3635BC05-07A9-4906-970F-7E464F54E049}"/>
    <cellStyle name="Comma 15 3" xfId="2148" xr:uid="{2F80313D-44D0-4ED1-A635-0BFDB056D526}"/>
    <cellStyle name="Comma 15 3 2" xfId="5120" xr:uid="{5B4F75FD-8B14-46C3-B4FD-28A61FCA9779}"/>
    <cellStyle name="Comma 15 3 2 2" xfId="7197" xr:uid="{F52E8AE9-BB6D-4331-ADA5-B9019C0CE5A7}"/>
    <cellStyle name="Comma 15 3 2 3" xfId="20913" xr:uid="{D4D591A1-D83F-4361-BE7C-5471B5624A58}"/>
    <cellStyle name="Comma 15 3 3" xfId="6159" xr:uid="{3E1FB2C6-D668-49C3-AABB-B2D4DCAAE4DB}"/>
    <cellStyle name="Comma 15 3 3 2" xfId="31688" xr:uid="{8F24D8AD-22AE-430E-AC45-436E4FF3B86D}"/>
    <cellStyle name="Comma 15 3 4" xfId="36893" xr:uid="{7FA56631-2951-474B-9784-00EA98CBD32D}"/>
    <cellStyle name="Comma 15 3 5" xfId="15487" xr:uid="{2740A753-AD5A-4AEB-BBDB-D5D5597E8116}"/>
    <cellStyle name="Comma 15 4" xfId="5118" xr:uid="{60B5D6E6-510D-4D71-B41F-F4457E78B661}"/>
    <cellStyle name="Comma 15 4 2" xfId="7195" xr:uid="{48A97C3C-D40E-462C-98F7-9E85E6633083}"/>
    <cellStyle name="Comma 15 4 3" xfId="28109" xr:uid="{ACFE476D-59ED-471C-B6CF-CD87A513C4F6}"/>
    <cellStyle name="Comma 15 5" xfId="6157" xr:uid="{B01A0F6A-B8C9-48F8-AA33-EC811D592BF7}"/>
    <cellStyle name="Comma 15 5 2" xfId="39529" xr:uid="{55C8E657-E1EC-4138-97BA-AD66B3DE0C03}"/>
    <cellStyle name="Comma 15 5 3" xfId="12889" xr:uid="{A70BEB84-EF6B-457F-86A3-7768CF24240C}"/>
    <cellStyle name="Comma 15 6" xfId="39530" xr:uid="{9659E054-0582-43FA-BBBE-243504F7E3CA}"/>
    <cellStyle name="Comma 15 7" xfId="9767" xr:uid="{512F2340-B5DF-49FA-AF32-3968DD89CCA3}"/>
    <cellStyle name="Comma 15 8" xfId="9329" xr:uid="{66855707-BECF-4394-A043-FF41C7B6CCB1}"/>
    <cellStyle name="Comma 15 9" xfId="41534" xr:uid="{9F4597BB-C7B2-463B-B865-2B7073CE6041}"/>
    <cellStyle name="Comma 15_2012 Budget" xfId="2149" xr:uid="{250623A8-F82F-4663-9EA3-461D927EF35D}"/>
    <cellStyle name="Comma 16" xfId="2150" xr:uid="{5D9A190E-D661-400E-A03A-2D6C64DCBB12}"/>
    <cellStyle name="Comma 16 10" xfId="6160" xr:uid="{6043E2D0-35D2-405C-8878-D1D19CB57B44}"/>
    <cellStyle name="Comma 16 10 2" xfId="9768" xr:uid="{3B1AE284-2F18-4D3F-B059-A2F04C13D1FF}"/>
    <cellStyle name="Comma 16 11" xfId="9330" xr:uid="{5E3882CC-BEBA-420F-A634-466F967E03BB}"/>
    <cellStyle name="Comma 16 12" xfId="41539" xr:uid="{F5BC03A6-BD0C-40C9-AA46-77056580DB03}"/>
    <cellStyle name="Comma 16 2" xfId="2151" xr:uid="{838FAEA1-7ED1-45B3-B3A6-AA4C61D89346}"/>
    <cellStyle name="Comma 16 2 2" xfId="2152" xr:uid="{680CAD7E-ED2E-434A-A152-6F8E784FF91B}"/>
    <cellStyle name="Comma 16 2 2 2" xfId="39531" xr:uid="{D21C7E72-8ABA-4634-B8FB-FCD1FC773EDA}"/>
    <cellStyle name="Comma 16 2 2 3" xfId="19348" xr:uid="{83AEC248-2036-43FF-855E-E0C5795E1A3C}"/>
    <cellStyle name="Comma 16 2 3" xfId="5122" xr:uid="{626C2CEE-3A8D-4662-860E-5039041CEC42}"/>
    <cellStyle name="Comma 16 2 3 2" xfId="7199" xr:uid="{17C31646-1092-49CC-8C21-77F097C92136}"/>
    <cellStyle name="Comma 16 2 3 2 2" xfId="39533" xr:uid="{9485FCF0-0A26-4469-B1D6-847ABA0125E8}"/>
    <cellStyle name="Comma 16 2 3 3" xfId="39532" xr:uid="{D378A2E8-FEC5-487A-80E6-8A12995994B4}"/>
    <cellStyle name="Comma 16 2 3 4" xfId="26534" xr:uid="{10FE486B-F95B-48D3-9641-F23D263153BE}"/>
    <cellStyle name="Comma 16 2 4" xfId="6161" xr:uid="{F8C48502-E199-4F2D-9C5C-1CB6E8211BA8}"/>
    <cellStyle name="Comma 16 2 4 2" xfId="29554" xr:uid="{84060BC6-8274-461C-B558-14662EBDC4A6}"/>
    <cellStyle name="Comma 16 2 5" xfId="30144" xr:uid="{377C43BC-CBC3-415C-9637-221DD4A71B4D}"/>
    <cellStyle name="Comma 16 2 6" xfId="35322" xr:uid="{CBBA83BD-5C36-4590-A88D-263FB908347C}"/>
    <cellStyle name="Comma 16 2 7" xfId="13745" xr:uid="{908BD3A2-C1DA-4F1A-B329-0199EE80DCBB}"/>
    <cellStyle name="Comma 16 2 8" xfId="9331" xr:uid="{E21C87ED-B180-41AA-B45F-A93C5D67D256}"/>
    <cellStyle name="Comma 16 3" xfId="2153" xr:uid="{739F8891-4F8E-4F84-9EFA-79AF58CDCDC5}"/>
    <cellStyle name="Comma 16 3 2" xfId="5123" xr:uid="{BCA64E42-73E1-469C-8B4E-F4BDC1A7A494}"/>
    <cellStyle name="Comma 16 3 2 2" xfId="7200" xr:uid="{A41AB00C-251D-44EE-99F9-D9049349911F}"/>
    <cellStyle name="Comma 16 3 2 3" xfId="20592" xr:uid="{DE040818-DCD7-4C7B-883C-2D65BFC0FBEA}"/>
    <cellStyle name="Comma 16 3 3" xfId="6162" xr:uid="{26D26A2D-C54E-4C9D-9B66-F22E0B29D1A0}"/>
    <cellStyle name="Comma 16 3 3 2" xfId="31368" xr:uid="{348BFC2A-542F-4464-B922-A89DE3A83B77}"/>
    <cellStyle name="Comma 16 3 4" xfId="36572" xr:uid="{99C17122-78BB-4676-B3FC-D78B8DFF570B}"/>
    <cellStyle name="Comma 16 3 5" xfId="15216" xr:uid="{7550E94B-491C-4F10-8E51-3D8CCC2C6E6F}"/>
    <cellStyle name="Comma 16 4" xfId="2154" xr:uid="{6C1FABA2-F9D5-475B-AB13-CF0DF48A2FED}"/>
    <cellStyle name="Comma 16 4 2" xfId="5124" xr:uid="{65777457-0861-476C-9143-8AE4D6EB1AF7}"/>
    <cellStyle name="Comma 16 4 2 2" xfId="7201" xr:uid="{18AA1F94-886C-4255-B2A0-F73F82E3B6E3}"/>
    <cellStyle name="Comma 16 4 3" xfId="6163" xr:uid="{E56CFB3F-C1A4-4A82-AB7B-7F970F660213}"/>
    <cellStyle name="Comma 16 4 4" xfId="17891" xr:uid="{EC3795D3-7E09-4019-937A-694AB5DC0B5E}"/>
    <cellStyle name="Comma 16 5" xfId="2155" xr:uid="{2C2C880B-5A24-4EF3-B7B9-A956EAD0B7BE}"/>
    <cellStyle name="Comma 16 5 2" xfId="5125" xr:uid="{64FB66DD-B018-4151-BD18-5809F94DC913}"/>
    <cellStyle name="Comma 16 5 2 2" xfId="7202" xr:uid="{330FE71E-E4D4-4AD1-A73B-AFD56FD027D2}"/>
    <cellStyle name="Comma 16 5 2 3" xfId="39534" xr:uid="{242004DC-AE87-42E2-AB3D-F4904AE97F34}"/>
    <cellStyle name="Comma 16 5 3" xfId="6164" xr:uid="{0B7310AB-18B7-4533-A722-127EC098EC24}"/>
    <cellStyle name="Comma 16 5 4" xfId="23315" xr:uid="{35260F72-2295-4ACA-B093-8B9168E6EB99}"/>
    <cellStyle name="Comma 16 6" xfId="2156" xr:uid="{694612CB-9330-40C5-BBB2-95FE719F72E8}"/>
    <cellStyle name="Comma 16 6 2" xfId="5126" xr:uid="{DC1C3286-57E7-4047-8641-A3600E00D854}"/>
    <cellStyle name="Comma 16 6 2 2" xfId="7203" xr:uid="{D4CB4F01-DD69-4D06-A7B9-B2A7C020CED4}"/>
    <cellStyle name="Comma 16 6 2 3" xfId="39535" xr:uid="{05473C94-6924-4390-A502-D715426D5095}"/>
    <cellStyle name="Comma 16 6 3" xfId="6165" xr:uid="{DA19CBCE-C5AC-4E81-99B6-A99913C9EE2C}"/>
    <cellStyle name="Comma 16 6 4" xfId="25077" xr:uid="{731C24A3-9ED7-491B-9DBA-498D98DD3AD1}"/>
    <cellStyle name="Comma 16 7" xfId="2157" xr:uid="{0D39BE66-859E-47DA-9EBD-B6FA6AB19F5C}"/>
    <cellStyle name="Comma 16 7 2" xfId="5127" xr:uid="{84B5BC3E-6799-4B3B-94DB-B39635BA2051}"/>
    <cellStyle name="Comma 16 7 2 2" xfId="7204" xr:uid="{6CF8523F-980F-4431-936C-DC80BF13E484}"/>
    <cellStyle name="Comma 16 7 3" xfId="6166" xr:uid="{BB9F11C2-B27D-45CB-A4FC-A600AE4BEB73}"/>
    <cellStyle name="Comma 16 7 4" xfId="27788" xr:uid="{6E23E686-9A0F-4C1A-93E7-D3C7BB85F06F}"/>
    <cellStyle name="Comma 16 8" xfId="2158" xr:uid="{9AC1D507-CEA6-48CA-9B6D-EF852677E1D6}"/>
    <cellStyle name="Comma 16 8 2" xfId="5128" xr:uid="{EFF3BFC4-4623-4DB6-9614-DAEA8B5EED81}"/>
    <cellStyle name="Comma 16 8 2 2" xfId="7205" xr:uid="{663CD82F-F6C1-4E61-96BC-2546C832C790}"/>
    <cellStyle name="Comma 16 8 3" xfId="6167" xr:uid="{DB783093-E8B8-4FA3-85DC-248E9FC58C7F}"/>
    <cellStyle name="Comma 16 8 4" xfId="33822" xr:uid="{9560B420-76C5-4DF8-A853-F2801C0915FC}"/>
    <cellStyle name="Comma 16 9" xfId="5121" xr:uid="{F20B1987-19D3-4716-B2F8-3A2E02C287E0}"/>
    <cellStyle name="Comma 16 9 2" xfId="7198" xr:uid="{6362A68F-0C11-4CDB-9548-64F5BB065EEB}"/>
    <cellStyle name="Comma 16 9 3" xfId="11531" xr:uid="{FC4DD12E-EFF6-46FD-A762-2D2569D735BE}"/>
    <cellStyle name="Comma 17" xfId="2159" xr:uid="{4DAD2CC2-2EF4-459C-A8F2-72D635415BC1}"/>
    <cellStyle name="Comma 17 2" xfId="5129" xr:uid="{5698115F-EC35-43AA-BFA5-1EAA8A600901}"/>
    <cellStyle name="Comma 17 2 2" xfId="7206" xr:uid="{E48A7427-29FE-4852-90B0-0DE4096AB59C}"/>
    <cellStyle name="Comma 17 2 2 2" xfId="16871" xr:uid="{D3CC01AC-BC65-4C04-937E-D37AF5D9021B}"/>
    <cellStyle name="Comma 17 2 3" xfId="9333" xr:uid="{C2BF4F5A-0F53-4479-8D98-B76673252D3A}"/>
    <cellStyle name="Comma 17 2 4" xfId="41542" xr:uid="{51EC7793-F2A0-4990-804F-A06F67581E13}"/>
    <cellStyle name="Comma 17 3" xfId="6168" xr:uid="{2FA94179-AFA1-445E-8B40-DB9D502155F7}"/>
    <cellStyle name="Comma 17 3 2" xfId="20794" xr:uid="{73D51875-F0F8-448B-BC5F-090120EFD584}"/>
    <cellStyle name="Comma 17 3 3" xfId="31570" xr:uid="{E6CE717A-85DE-42B6-8794-AF1982CF4CA0}"/>
    <cellStyle name="Comma 17 3 4" xfId="36774" xr:uid="{5AA43060-7B10-48BA-8267-777E35DDFC89}"/>
    <cellStyle name="Comma 17 3 5" xfId="15370" xr:uid="{5C3AC448-14C0-45C8-9ECE-15344C62A582}"/>
    <cellStyle name="Comma 17 4" xfId="27990" xr:uid="{41EE5D46-E333-440C-90F9-E8E78DBC0B12}"/>
    <cellStyle name="Comma 17 5" xfId="12890" xr:uid="{0F556BAF-EFAE-4B5A-A6CB-37324E166FAF}"/>
    <cellStyle name="Comma 17 5 2" xfId="39536" xr:uid="{BAE2EBEB-31B7-418C-BBA9-F7B91F6E7CDA}"/>
    <cellStyle name="Comma 17 6" xfId="39537" xr:uid="{7D777BA3-877F-4E8C-91E6-5BE2895E748D}"/>
    <cellStyle name="Comma 17 7" xfId="9769" xr:uid="{1BA38C00-2F7E-443A-9C0D-4F12FCD9F6F0}"/>
    <cellStyle name="Comma 17 8" xfId="9332" xr:uid="{400D0A0E-C9C6-491F-B5A5-6CCA2CE46002}"/>
    <cellStyle name="Comma 17 9" xfId="41522" xr:uid="{AEC8C567-1E30-4A0B-B432-8FB0040BA066}"/>
    <cellStyle name="Comma 18" xfId="2160" xr:uid="{AAA4F727-4E45-4E6E-A90C-9F5A39904A6A}"/>
    <cellStyle name="Comma 18 10" xfId="33608" xr:uid="{9F38B4E2-8B90-4DC3-AAC6-2502E99AC21C}"/>
    <cellStyle name="Comma 18 10 2" xfId="39538" xr:uid="{0E77944C-9CAC-48E2-A7AD-D4E23EAEFB6E}"/>
    <cellStyle name="Comma 18 11" xfId="10986" xr:uid="{B639B713-8A49-4904-BFBD-105EC4C8A92C}"/>
    <cellStyle name="Comma 18 11 2" xfId="39539" xr:uid="{7B14F00D-3963-4E81-B7AE-ED41EA953058}"/>
    <cellStyle name="Comma 18 12" xfId="9770" xr:uid="{CF254913-080C-4EC7-BC0F-27882D4842E1}"/>
    <cellStyle name="Comma 18 13" xfId="9334" xr:uid="{FBC27019-A0BD-4BD3-BE5B-E35176651871}"/>
    <cellStyle name="Comma 18 14" xfId="41550" xr:uid="{2D9957CD-0F4D-404B-8C2B-C943425A541C}"/>
    <cellStyle name="Comma 18 2" xfId="5130" xr:uid="{1458EF1B-9C81-4840-81BE-C9656D8E6660}"/>
    <cellStyle name="Comma 18 2 2" xfId="7207" xr:uid="{7E069587-625E-4C04-A55E-DE594BC1C80F}"/>
    <cellStyle name="Comma 18 2 2 2" xfId="19733" xr:uid="{C2C6BF49-3F92-4E1C-B159-668816091690}"/>
    <cellStyle name="Comma 18 2 2 3" xfId="26920" xr:uid="{8235CF9F-BAF5-4334-B8C0-5021F11F631B}"/>
    <cellStyle name="Comma 18 2 2 4" xfId="30531" xr:uid="{6FA233D7-5858-4C1C-A632-7782BA9AD3B3}"/>
    <cellStyle name="Comma 18 2 2 5" xfId="35711" xr:uid="{5CD783B0-AC8C-4233-862E-6B119277CDC5}"/>
    <cellStyle name="Comma 18 2 2 6" xfId="14109" xr:uid="{855B2728-728E-40CB-A5CC-FE252929A7BF}"/>
    <cellStyle name="Comma 18 2 3" xfId="16563" xr:uid="{A98D8692-3026-4D0C-A28B-CB35659702DB}"/>
    <cellStyle name="Comma 18 2 3 2" xfId="21762" xr:uid="{892F4DF7-A682-4B4E-B4E1-D4F81863E023}"/>
    <cellStyle name="Comma 18 2 3 3" xfId="32483" xr:uid="{D789A48F-55C0-4D67-B1D1-617C135935BF}"/>
    <cellStyle name="Comma 18 2 3 4" xfId="37742" xr:uid="{2738482C-C862-40BE-AFC0-14DA77AF268E}"/>
    <cellStyle name="Comma 18 2 4" xfId="18189" xr:uid="{D632FE77-603A-4517-B4F5-110F454B9683}"/>
    <cellStyle name="Comma 18 2 5" xfId="23614" xr:uid="{59DDBD1F-1DC2-48C1-A7AA-39CA0DA7207C}"/>
    <cellStyle name="Comma 18 2 5 2" xfId="39540" xr:uid="{641E29DA-1C23-4D4C-8D60-05F2294828D2}"/>
    <cellStyle name="Comma 18 2 6" xfId="25376" xr:uid="{6CC2AA29-5310-4791-9A4D-3CC5814A957B}"/>
    <cellStyle name="Comma 18 2 7" xfId="28998" xr:uid="{6F925DE1-61B8-41AD-8415-1F051DC039E3}"/>
    <cellStyle name="Comma 18 2 8" xfId="34121" xr:uid="{ECA46FF0-E8D1-46C9-87F6-B2B27B25A508}"/>
    <cellStyle name="Comma 18 2 9" xfId="11966" xr:uid="{273FADAB-8C6A-4615-8BBE-83F15167A88B}"/>
    <cellStyle name="Comma 18 3" xfId="6169" xr:uid="{AB28375C-9241-4EE5-8CE5-5036982D1593}"/>
    <cellStyle name="Comma 18 3 2" xfId="14377" xr:uid="{603DB830-8054-4028-9E24-2133B7C833EC}"/>
    <cellStyle name="Comma 18 3 2 2" xfId="20014" xr:uid="{E42550A3-A1D3-45E9-9D21-27B7CD30F5C4}"/>
    <cellStyle name="Comma 18 3 2 3" xfId="27201" xr:uid="{01390991-C7B4-448C-B0DE-B23BAEA80823}"/>
    <cellStyle name="Comma 18 3 2 4" xfId="30812" xr:uid="{78129181-CBAB-4399-9C9D-0F444D938C5D}"/>
    <cellStyle name="Comma 18 3 2 5" xfId="35992" xr:uid="{C27AF8CF-C721-4D08-A8C4-CB312D1164F2}"/>
    <cellStyle name="Comma 18 3 3" xfId="16772" xr:uid="{F2AB6473-5061-4D80-9884-595680382A7A}"/>
    <cellStyle name="Comma 18 3 3 2" xfId="21983" xr:uid="{CFF88644-F87C-4C8D-8B7A-85D64B4DB0B3}"/>
    <cellStyle name="Comma 18 3 3 3" xfId="32704" xr:uid="{F3C4DD36-C5D7-4CB1-9BC0-CC984B5A47A4}"/>
    <cellStyle name="Comma 18 3 3 4" xfId="37963" xr:uid="{4AF4B8B4-90CE-4865-ADBF-69DB1AC2036A}"/>
    <cellStyle name="Comma 18 3 4" xfId="18471" xr:uid="{7B951717-C629-4520-A177-9D28B12DB963}"/>
    <cellStyle name="Comma 18 3 5" xfId="23895" xr:uid="{A835BD53-74C5-41E9-BF0D-786C6AA40F2C}"/>
    <cellStyle name="Comma 18 3 5 2" xfId="39541" xr:uid="{071B1258-D7A5-4FC1-BD93-24592338B407}"/>
    <cellStyle name="Comma 18 3 6" xfId="25657" xr:uid="{12550EFF-6F24-4B91-A05D-F82F972669CC}"/>
    <cellStyle name="Comma 18 3 7" xfId="29225" xr:uid="{1F6251F9-3F1C-4453-A0CE-1038EAB95CD6}"/>
    <cellStyle name="Comma 18 3 8" xfId="34402" xr:uid="{C0E788F3-B3D8-4829-A0AC-5F5531B5F652}"/>
    <cellStyle name="Comma 18 3 9" xfId="12376" xr:uid="{8F3C2A8A-FCD0-498D-91E7-802EB8A819C6}"/>
    <cellStyle name="Comma 18 4" xfId="13546" xr:uid="{5F2B796B-7FD0-4046-B2BD-80030B83E47D}"/>
    <cellStyle name="Comma 18 4 2" xfId="17074" xr:uid="{DC9C9672-4CCC-4954-9686-24ACA2C6ED3C}"/>
    <cellStyle name="Comma 18 4 3" xfId="19128" xr:uid="{68C41CB1-D89E-42B3-BFCE-28765E3EB856}"/>
    <cellStyle name="Comma 18 4 4" xfId="26313" xr:uid="{6EECF58A-D1A5-4757-8F35-B5446835E77C}"/>
    <cellStyle name="Comma 18 4 5" xfId="29882" xr:uid="{2C8BB4AC-3E34-468B-9892-F19A9F6E1E16}"/>
    <cellStyle name="Comma 18 4 6" xfId="35058" xr:uid="{4B09B4B9-D591-46AD-8EB2-0722604EFD1C}"/>
    <cellStyle name="Comma 18 5" xfId="15393" xr:uid="{6EE8D26E-4EDE-4949-8ED3-B33CB3607540}"/>
    <cellStyle name="Comma 18 5 2" xfId="20817" xr:uid="{C3B78020-F612-4933-8F8C-B40B9863A540}"/>
    <cellStyle name="Comma 18 5 3" xfId="31593" xr:uid="{4910CC12-D5D5-476B-B644-017DC47A7084}"/>
    <cellStyle name="Comma 18 5 4" xfId="36797" xr:uid="{C6B9F056-8CD0-49FB-B80F-38D4993C66EA}"/>
    <cellStyle name="Comma 18 5 5" xfId="39542" xr:uid="{D7189C94-E5C0-479C-8098-2ABE3E0A4891}"/>
    <cellStyle name="Comma 18 6" xfId="17678" xr:uid="{8B354E4B-EC96-40FA-962E-133C8B1E2C5E}"/>
    <cellStyle name="Comma 18 6 2" xfId="39543" xr:uid="{D3DFB9C2-18FE-47E6-9AC9-2C3B19222439}"/>
    <cellStyle name="Comma 18 7" xfId="23101" xr:uid="{AC7D6777-8ABF-413A-973C-982053E70797}"/>
    <cellStyle name="Comma 18 7 2" xfId="39544" xr:uid="{60065060-87DB-468D-A5FB-ABECB6F83608}"/>
    <cellStyle name="Comma 18 8" xfId="24864" xr:uid="{F6573CF3-6500-4571-BDC3-E528330EBD43}"/>
    <cellStyle name="Comma 18 8 2" xfId="39545" xr:uid="{F5110347-C857-44F2-9930-3C665C6C68AB}"/>
    <cellStyle name="Comma 18 9" xfId="28013" xr:uid="{B6CB3F69-D1B0-4992-A4CD-5350D880E5B7}"/>
    <cellStyle name="Comma 18 9 2" xfId="39546" xr:uid="{7C86CDB3-3805-4A04-A01B-C8D28FAFA9E8}"/>
    <cellStyle name="Comma 19" xfId="2161" xr:uid="{B743119A-C02C-4985-BC5F-A1A79B3F7A10}"/>
    <cellStyle name="Comma 19 10" xfId="33661" xr:uid="{D0D6D45C-52FE-465F-BF1E-A1613A679C52}"/>
    <cellStyle name="Comma 19 10 2" xfId="39547" xr:uid="{713880A7-ABE7-45AE-9BD4-AE89135AB7D8}"/>
    <cellStyle name="Comma 19 11" xfId="11154" xr:uid="{61E6F84B-C007-423D-A61C-4E687FA6FCAD}"/>
    <cellStyle name="Comma 19 11 2" xfId="39548" xr:uid="{4B4F0F21-3E7A-4D62-A380-E95F52A4674A}"/>
    <cellStyle name="Comma 19 12" xfId="39549" xr:uid="{F6E4E433-00C7-4FC0-9A2B-1FA2005E5E2C}"/>
    <cellStyle name="Comma 19 13" xfId="9771" xr:uid="{13A359AB-0BED-453C-BD2F-263A99011A2F}"/>
    <cellStyle name="Comma 19 14" xfId="9335" xr:uid="{7614E4EB-95B5-4B1C-A1F5-8177BA059953}"/>
    <cellStyle name="Comma 19 15" xfId="41552" xr:uid="{2E0D2498-319A-4AC0-B426-202A790E517A}"/>
    <cellStyle name="Comma 19 2" xfId="5131" xr:uid="{38E1186B-2432-4F90-92C7-A829138B1F38}"/>
    <cellStyle name="Comma 19 2 2" xfId="7208" xr:uid="{EAD4172A-FFF2-41BF-A8D2-A3FDD10B57E9}"/>
    <cellStyle name="Comma 19 2 2 2" xfId="19837" xr:uid="{5B31EBB2-5503-4A37-B679-8EDE7198D508}"/>
    <cellStyle name="Comma 19 2 2 3" xfId="27024" xr:uid="{6AA3E77B-0D61-4523-896B-7FC87E7A716F}"/>
    <cellStyle name="Comma 19 2 2 4" xfId="30635" xr:uid="{48617DBF-E3AC-45D4-93E6-98202BE762F8}"/>
    <cellStyle name="Comma 19 2 2 5" xfId="35815" xr:uid="{4F8383F2-2073-43A7-B4E1-6A4374A16380}"/>
    <cellStyle name="Comma 19 2 2 6" xfId="14206" xr:uid="{2D820329-E5F3-4D04-9079-7AE0B7F4E783}"/>
    <cellStyle name="Comma 19 2 3" xfId="16642" xr:uid="{ACABD96A-625A-4636-AF1F-C7298CD0B926}"/>
    <cellStyle name="Comma 19 2 3 2" xfId="21847" xr:uid="{79134B6E-552E-4A22-A603-3A6C5908C7D9}"/>
    <cellStyle name="Comma 19 2 3 3" xfId="32568" xr:uid="{2FD0B713-2C10-4EBD-BB43-B858F2DED1F9}"/>
    <cellStyle name="Comma 19 2 3 4" xfId="37827" xr:uid="{2EBD2D3E-C6A8-4734-87C8-5D5A8F8BEFB4}"/>
    <cellStyle name="Comma 19 2 4" xfId="18293" xr:uid="{9F2E4488-846B-44DB-AD6F-A1A4B1CE20E6}"/>
    <cellStyle name="Comma 19 2 5" xfId="23718" xr:uid="{091BAB2F-8283-498A-AFA2-E6102C25571D}"/>
    <cellStyle name="Comma 19 2 5 2" xfId="39550" xr:uid="{9C7648E6-F1FB-427D-8342-87C2020EF5E8}"/>
    <cellStyle name="Comma 19 2 6" xfId="25480" xr:uid="{79ECBA8C-772D-43F0-95F9-A532E50891DC}"/>
    <cellStyle name="Comma 19 2 7" xfId="29085" xr:uid="{EB9CE1F6-3044-41D8-89B5-BF24F7F437BB}"/>
    <cellStyle name="Comma 19 2 8" xfId="34225" xr:uid="{AE126CA4-C9F3-4304-A5CA-8F98EDD3873B}"/>
    <cellStyle name="Comma 19 2 9" xfId="12105" xr:uid="{EEC7E4B9-0C24-4B5F-A5C2-B6584FA19DC8}"/>
    <cellStyle name="Comma 19 3" xfId="6170" xr:uid="{1B7E2A61-B378-4AE5-97AA-73894154F535}"/>
    <cellStyle name="Comma 19 3 2" xfId="14455" xr:uid="{D7BC1DA8-FBEE-44BC-ACB5-DA0B4534A364}"/>
    <cellStyle name="Comma 19 3 2 2" xfId="20092" xr:uid="{094641BF-6354-4691-80B7-853BDFABCAF2}"/>
    <cellStyle name="Comma 19 3 2 3" xfId="27279" xr:uid="{625512B0-B856-40E6-B379-1FDE58C65D97}"/>
    <cellStyle name="Comma 19 3 2 4" xfId="30890" xr:uid="{80AA86B9-9D2A-415A-9F31-B757472D16D0}"/>
    <cellStyle name="Comma 19 3 2 5" xfId="36070" xr:uid="{71D58107-B630-4B36-AACC-59BC68875DF2}"/>
    <cellStyle name="Comma 19 3 3" xfId="16826" xr:uid="{BE5A00B0-D0CF-4D7D-9D7E-796C4DDC5544}"/>
    <cellStyle name="Comma 19 3 3 2" xfId="22037" xr:uid="{7E576B86-C885-4DC7-987C-AC287B9E1A69}"/>
    <cellStyle name="Comma 19 3 3 3" xfId="32758" xr:uid="{7CE06ABB-E5AA-40B7-8844-1E3FD1C7B898}"/>
    <cellStyle name="Comma 19 3 3 4" xfId="38017" xr:uid="{903B1779-B5D5-4055-8C68-3605213F369F}"/>
    <cellStyle name="Comma 19 3 4" xfId="18549" xr:uid="{DCC4907F-9B01-4EF4-BB91-F04B55BE5A6A}"/>
    <cellStyle name="Comma 19 3 5" xfId="23973" xr:uid="{6D72867A-0D05-4178-B56D-E640400A64FE}"/>
    <cellStyle name="Comma 19 3 5 2" xfId="39551" xr:uid="{593A98F4-6ED8-4A00-B996-B1FC75560E60}"/>
    <cellStyle name="Comma 19 3 6" xfId="25735" xr:uid="{63FF7AEC-E65C-485D-80BD-3B17A2F3B523}"/>
    <cellStyle name="Comma 19 3 7" xfId="29280" xr:uid="{CFDB0172-2B27-43FF-8294-1A32A89B2BDD}"/>
    <cellStyle name="Comma 19 3 8" xfId="34480" xr:uid="{167C8851-8377-42DB-B88F-B44F439EB83C}"/>
    <cellStyle name="Comma 19 3 9" xfId="12501" xr:uid="{EE167788-032F-460C-960F-A193348A6B89}"/>
    <cellStyle name="Comma 19 4" xfId="13599" xr:uid="{B46CE960-375E-4F78-9EC3-54A57A7AD9B6}"/>
    <cellStyle name="Comma 19 4 2" xfId="17075" xr:uid="{5989A1BE-8F41-47A6-96C9-8C56E45CC881}"/>
    <cellStyle name="Comma 19 4 3" xfId="19181" xr:uid="{DE0DC8F6-BFC8-494E-8554-645FC8402EFE}"/>
    <cellStyle name="Comma 19 4 4" xfId="26366" xr:uid="{B30E9F6E-B902-462F-BBF1-BB1E9D218B85}"/>
    <cellStyle name="Comma 19 4 5" xfId="29935" xr:uid="{1BA5013D-7FA5-4DCA-89E8-CF6B5ECD8187}"/>
    <cellStyle name="Comma 19 4 6" xfId="35111" xr:uid="{41B4B131-DC0D-4CD3-88C1-24ECB4031E4B}"/>
    <cellStyle name="Comma 19 5" xfId="15960" xr:uid="{E77A5629-8C1F-420D-800F-AD9D4AA577FC}"/>
    <cellStyle name="Comma 19 5 2" xfId="21386" xr:uid="{1483101A-0407-4FEA-8695-6384A7AFFB13}"/>
    <cellStyle name="Comma 19 5 3" xfId="32120" xr:uid="{D8D96745-1988-4D7B-8E8A-F7BEF90DC18B}"/>
    <cellStyle name="Comma 19 5 4" xfId="37366" xr:uid="{1FD3D06D-F8F9-4C97-91BA-D199A76F134D}"/>
    <cellStyle name="Comma 19 5 5" xfId="39552" xr:uid="{825D58E8-29C1-4DB4-BBFF-00878E53E8FA}"/>
    <cellStyle name="Comma 19 6" xfId="17731" xr:uid="{A90F5E9C-9C3B-46F9-9E17-00D5AFFAB66B}"/>
    <cellStyle name="Comma 19 6 2" xfId="39553" xr:uid="{526E586E-6CE6-4778-A1EB-84B4F1E675FA}"/>
    <cellStyle name="Comma 19 7" xfId="23154" xr:uid="{859912E9-ED16-4BC4-890D-EF969F41E1B9}"/>
    <cellStyle name="Comma 19 7 2" xfId="39554" xr:uid="{89705CC4-BF48-4B44-9118-6E04AF5C9BE3}"/>
    <cellStyle name="Comma 19 8" xfId="24917" xr:uid="{429938CB-A5AB-43D0-8893-013178E1E4FE}"/>
    <cellStyle name="Comma 19 8 2" xfId="39555" xr:uid="{7730E387-D3AF-4033-9DAF-E2E278E98ED4}"/>
    <cellStyle name="Comma 19 9" xfId="28582" xr:uid="{5849032D-13EF-44F8-AD79-A875EECE70C8}"/>
    <cellStyle name="Comma 19 9 2" xfId="39556" xr:uid="{9BBBE228-A7BD-49D9-9689-EAE4627AC053}"/>
    <cellStyle name="Comma 2" xfId="42" xr:uid="{7AE38347-7863-4EC2-BCEE-0C33A43EA7C5}"/>
    <cellStyle name="Comma 2 10" xfId="2163" xr:uid="{E50F1545-21FA-4716-A71A-825C65883576}"/>
    <cellStyle name="Comma 2 10 2" xfId="5132" xr:uid="{485E4F52-E344-49FB-A276-2119C1A410A2}"/>
    <cellStyle name="Comma 2 10 2 2" xfId="7209" xr:uid="{D90D9766-5F72-4F86-A40C-0B1C8E469B2E}"/>
    <cellStyle name="Comma 2 10 2 3" xfId="20553" xr:uid="{E6AE4BDD-FC6D-4C25-A8A4-87026E4E578A}"/>
    <cellStyle name="Comma 2 10 3" xfId="6171" xr:uid="{8DAD0E2B-D831-4B9B-B94C-2F04D4C1D8FC}"/>
    <cellStyle name="Comma 2 10 3 2" xfId="39557" xr:uid="{856DB9BF-5E63-4D5B-8092-5F0954FD78CE}"/>
    <cellStyle name="Comma 2 10 3 3" xfId="27749" xr:uid="{A43DC669-B007-4D13-83B1-09AC409305CE}"/>
    <cellStyle name="Comma 2 10 4" xfId="36533" xr:uid="{BDF41F98-A14B-4FC4-87A6-401C172977EC}"/>
    <cellStyle name="Comma 2 10 4 2" xfId="39558" xr:uid="{381FB8F2-E075-48E5-8143-85C8CF2D133B}"/>
    <cellStyle name="Comma 2 10 5" xfId="15182" xr:uid="{5AF60B3A-E34F-4AF2-A6D0-0AAFFABEDEC2}"/>
    <cellStyle name="Comma 2 10 5 2" xfId="39559" xr:uid="{34D67B1D-F659-434A-96A2-57D9640F1FFD}"/>
    <cellStyle name="Comma 2 10 6" xfId="39560" xr:uid="{E3970CF0-6422-432D-861F-2C1C2C0B45F9}"/>
    <cellStyle name="Comma 2 10 7" xfId="39561" xr:uid="{0D2C9005-E053-4539-AF27-6CF991531630}"/>
    <cellStyle name="Comma 2 11" xfId="2164" xr:uid="{D2AEE372-A131-4442-A322-BF2FF0885444}"/>
    <cellStyle name="Comma 2 11 2" xfId="5133" xr:uid="{E28235DF-A68F-413E-9F99-1FCF0FEE7FBF}"/>
    <cellStyle name="Comma 2 11 2 2" xfId="7210" xr:uid="{EE4A762D-B0EA-4113-8F20-9AB6A7E3F95C}"/>
    <cellStyle name="Comma 2 11 2 3" xfId="15974" xr:uid="{B44C5683-A95C-4115-81BD-E5136FDD28CA}"/>
    <cellStyle name="Comma 2 11 3" xfId="6172" xr:uid="{23CF69B5-F2CB-4A6B-869D-003BC8BC436F}"/>
    <cellStyle name="Comma 2 11 4" xfId="39562" xr:uid="{90ACCE62-A852-49BE-BF2A-20AB094DE731}"/>
    <cellStyle name="Comma 2 11 5" xfId="39563" xr:uid="{CCB36E09-F28D-40D3-877E-FA06CF957D20}"/>
    <cellStyle name="Comma 2 11 6" xfId="39564" xr:uid="{06A48EF5-157F-4DED-8DA0-2CE47103F295}"/>
    <cellStyle name="Comma 2 12" xfId="2165" xr:uid="{BAC1BD85-AEF4-490A-9D01-27ED4D376F95}"/>
    <cellStyle name="Comma 2 12 2" xfId="5134" xr:uid="{D848D6E2-BA2D-40A2-8C81-C32E948EBAFE}"/>
    <cellStyle name="Comma 2 12 2 2" xfId="7211" xr:uid="{089D1E2A-1DAC-4215-95D0-A63E8AAF0EFF}"/>
    <cellStyle name="Comma 2 12 2 3" xfId="20602" xr:uid="{B6DBAF8A-9BB3-496E-9477-DA904D1738AA}"/>
    <cellStyle name="Comma 2 12 3" xfId="6173" xr:uid="{FBFA0AAE-731B-4A86-BBFC-D8E59B6CBE39}"/>
    <cellStyle name="Comma 2 12 3 2" xfId="39565" xr:uid="{ACF127F8-1195-4DD9-8B0F-E21658A6ADEC}"/>
    <cellStyle name="Comma 2 12 3 3" xfId="31378" xr:uid="{9ECBD64E-E8A8-4473-8182-BBBF8FC76657}"/>
    <cellStyle name="Comma 2 12 4" xfId="36582" xr:uid="{7CD637A2-7B74-4592-BF21-011C8F2B49AB}"/>
    <cellStyle name="Comma 2 12 5" xfId="15225" xr:uid="{160FAD58-F0F8-41B7-BCD9-9483475520E6}"/>
    <cellStyle name="Comma 2 13" xfId="2166" xr:uid="{C45AB229-0917-40C1-B766-9417050B8601}"/>
    <cellStyle name="Comma 2 13 2" xfId="5135" xr:uid="{F3340D97-A83D-4EA7-AC72-08F76FDDDDB0}"/>
    <cellStyle name="Comma 2 13 2 2" xfId="7212" xr:uid="{4A0ECEA1-9703-459F-9086-95043CF3DF64}"/>
    <cellStyle name="Comma 2 13 2 3" xfId="17115" xr:uid="{D938CEA6-986B-42D5-AF7C-F32E01416BB0}"/>
    <cellStyle name="Comma 2 13 3" xfId="6174" xr:uid="{2021FEE7-D32F-449B-9F22-ECDCCDDE7465}"/>
    <cellStyle name="Comma 2 13 3 2" xfId="39566" xr:uid="{6121827E-6D2D-46BE-979B-905D6B7F1DEC}"/>
    <cellStyle name="Comma 2 14" xfId="2167" xr:uid="{3B6EAAE7-D666-46B9-9982-4F947ADF29AC}"/>
    <cellStyle name="Comma 2 14 2" xfId="5136" xr:uid="{328DBC35-FDB1-4222-ACD3-7FA141F7C397}"/>
    <cellStyle name="Comma 2 14 2 2" xfId="7213" xr:uid="{56586635-B606-41D9-81AF-821EBBC139F1}"/>
    <cellStyle name="Comma 2 14 2 3" xfId="22295" xr:uid="{58AD7BD1-E1BB-4C67-925B-98867978064A}"/>
    <cellStyle name="Comma 2 14 3" xfId="6175" xr:uid="{41D15E34-6CA4-4DA6-B916-4C7B5FD0CC62}"/>
    <cellStyle name="Comma 2 14 3 2" xfId="39567" xr:uid="{2B26FD26-DDCE-4E60-9C3D-C57724C1895A}"/>
    <cellStyle name="Comma 2 15" xfId="2168" xr:uid="{9FA773BB-98E2-4501-9D70-1F22B2FAA578}"/>
    <cellStyle name="Comma 2 15 2" xfId="5137" xr:uid="{C61A23A1-C1F8-4168-AE3F-41FEDEB18283}"/>
    <cellStyle name="Comma 2 15 2 2" xfId="7214" xr:uid="{4F39943A-5639-49F5-9AD1-81D36A3F46B6}"/>
    <cellStyle name="Comma 2 15 2 2 2" xfId="39568" xr:uid="{921894C7-45C4-4888-A8BA-F2D097828E34}"/>
    <cellStyle name="Comma 2 15 2 3" xfId="22495" xr:uid="{3EB10846-E9CA-4B6B-95C7-6E93F0A10571}"/>
    <cellStyle name="Comma 2 15 3" xfId="6176" xr:uid="{0AC3DAB8-22B5-471E-94E9-5EA2EFF20EC6}"/>
    <cellStyle name="Comma 2 16" xfId="2169" xr:uid="{5B715E57-58D1-4D61-BC57-5214B40B7F84}"/>
    <cellStyle name="Comma 2 16 2" xfId="5138" xr:uid="{0CBD4FC8-0E28-4197-842F-BD77F8B66245}"/>
    <cellStyle name="Comma 2 16 2 2" xfId="7215" xr:uid="{9E571131-61F8-41A4-B02C-882043D41D35}"/>
    <cellStyle name="Comma 2 16 2 2 2" xfId="39569" xr:uid="{17D1B196-EB44-4651-BDC4-A90D427A7C64}"/>
    <cellStyle name="Comma 2 16 2 3" xfId="24255" xr:uid="{E79DC5C0-EBF1-4C3C-891A-59E51471132F}"/>
    <cellStyle name="Comma 2 16 3" xfId="6177" xr:uid="{D4D30006-F516-4529-AF79-735D34091C3E}"/>
    <cellStyle name="Comma 2 17" xfId="2170" xr:uid="{33DE8938-A9A1-4A05-B555-4FFA98C8D975}"/>
    <cellStyle name="Comma 2 17 2" xfId="5139" xr:uid="{4B6E7B6F-DFAA-47DF-803D-909568C26FA8}"/>
    <cellStyle name="Comma 2 17 2 2" xfId="7216" xr:uid="{6F9C1AB4-95A0-4876-AC61-D3AFECB27EC9}"/>
    <cellStyle name="Comma 2 17 2 2 2" xfId="39570" xr:uid="{4704651C-280B-46C0-B610-45C88F7A4103}"/>
    <cellStyle name="Comma 2 17 2 3" xfId="27798" xr:uid="{7A35BA56-C644-4842-B86A-4213A8DE522E}"/>
    <cellStyle name="Comma 2 17 3" xfId="6178" xr:uid="{C34372AF-B36B-4D3E-87E3-8E4E96318A6C}"/>
    <cellStyle name="Comma 2 18" xfId="2171" xr:uid="{7C1ED4ED-B664-4139-9CFD-0059919EE8C5}"/>
    <cellStyle name="Comma 2 18 2" xfId="5140" xr:uid="{260C5FFB-ED9A-44E4-A258-FDA1DEEEAD28}"/>
    <cellStyle name="Comma 2 18 2 2" xfId="7217" xr:uid="{17BFFBB6-9AD8-4744-9A82-9AA2C1EFE691}"/>
    <cellStyle name="Comma 2 18 2 2 2" xfId="39571" xr:uid="{66F5A691-35AD-41DB-949B-A77A57553E4E}"/>
    <cellStyle name="Comma 2 18 2 3" xfId="32999" xr:uid="{79497A14-DFB5-4BFA-8B47-0167394D6989}"/>
    <cellStyle name="Comma 2 18 3" xfId="6179" xr:uid="{3B0C3CFA-A657-4111-8A36-C9D2C98833A4}"/>
    <cellStyle name="Comma 2 19" xfId="2172" xr:uid="{DE554BB5-1D38-48C9-ACAD-7DEE1F444E9B}"/>
    <cellStyle name="Comma 2 19 2" xfId="5141" xr:uid="{35BB4AD1-8AE9-4C37-9940-35B3B4F474FF}"/>
    <cellStyle name="Comma 2 19 2 2" xfId="7218" xr:uid="{F5889299-AFDD-4692-BFDB-E616F6E91ECA}"/>
    <cellStyle name="Comma 2 19 2 3" xfId="39572" xr:uid="{B9EFD841-E1BE-49EB-8DDD-F1666D8B6958}"/>
    <cellStyle name="Comma 2 19 3" xfId="6180" xr:uid="{ADF7DD83-871C-4AE9-B91A-1DBBCD47E050}"/>
    <cellStyle name="Comma 2 2" xfId="2173" xr:uid="{A3CCEEF3-F2DA-4B6B-A26B-096B7C5C99F6}"/>
    <cellStyle name="Comma 2 2 10" xfId="2174" xr:uid="{8975F59E-110E-4F8A-83F1-3502B5784ADB}"/>
    <cellStyle name="Comma 2 2 10 2" xfId="5143" xr:uid="{DC283036-C882-40AA-83FC-7C6A5FEAE3A8}"/>
    <cellStyle name="Comma 2 2 10 2 2" xfId="7220" xr:uid="{9CBCD509-AE8B-40FE-B06B-7ED72DB4127A}"/>
    <cellStyle name="Comma 2 2 10 3" xfId="6182" xr:uid="{24529039-7843-4145-9860-32B1EF6E5DEA}"/>
    <cellStyle name="Comma 2 2 10 4" xfId="10409" xr:uid="{8CE5A609-70D6-48C7-8A44-5DD78167FC12}"/>
    <cellStyle name="Comma 2 2 11" xfId="2175" xr:uid="{142F111D-1B5E-48B3-93C3-8E8AA81FD7BF}"/>
    <cellStyle name="Comma 2 2 11 2" xfId="5144" xr:uid="{1A68AEA0-B773-4541-AA21-B3EB0F73DC32}"/>
    <cellStyle name="Comma 2 2 11 2 2" xfId="7221" xr:uid="{B6CAE9B1-8167-4BA9-A26A-6216102999A1}"/>
    <cellStyle name="Comma 2 2 11 3" xfId="6183" xr:uid="{A19BF4D7-93BB-45A7-B942-839638833DAA}"/>
    <cellStyle name="Comma 2 2 12" xfId="2176" xr:uid="{20443102-3E7C-4944-9EDD-19AC20EE6543}"/>
    <cellStyle name="Comma 2 2 12 2" xfId="5145" xr:uid="{12C44DF3-A66D-4EAF-8FF3-FF88DABC124E}"/>
    <cellStyle name="Comma 2 2 12 2 2" xfId="7222" xr:uid="{BB0D544B-BF13-4497-AD37-33F578224698}"/>
    <cellStyle name="Comma 2 2 12 3" xfId="6184" xr:uid="{75B1B560-A8AC-4AE0-BF6F-2ED3EC57F2E1}"/>
    <cellStyle name="Comma 2 2 13" xfId="2177" xr:uid="{E612478C-CBC4-4340-86F2-291FF4080154}"/>
    <cellStyle name="Comma 2 2 13 2" xfId="5146" xr:uid="{62D6F455-8D69-4EEA-88D7-B9A025A544D2}"/>
    <cellStyle name="Comma 2 2 13 2 2" xfId="7223" xr:uid="{0AB3D7F3-CBFA-4E66-A6AC-AB45DF585C65}"/>
    <cellStyle name="Comma 2 2 13 3" xfId="6185" xr:uid="{26C7D15E-47FE-4EDE-9B50-6F77241304E0}"/>
    <cellStyle name="Comma 2 2 14" xfId="4827" xr:uid="{05D52A07-1CBC-436C-8E21-BA66496566BD}"/>
    <cellStyle name="Comma 2 2 14 2" xfId="5866" xr:uid="{3BC69B68-6199-4A26-8CE2-7797F0EC7C10}"/>
    <cellStyle name="Comma 2 2 14 2 2" xfId="7942" xr:uid="{20009236-263C-4E9B-A48C-753E3744E528}"/>
    <cellStyle name="Comma 2 2 14 3" xfId="6904" xr:uid="{1572B791-B0B1-4519-A80E-FE7A1BD5CE3C}"/>
    <cellStyle name="Comma 2 2 15" xfId="5142" xr:uid="{6CF3AE6E-1CCF-462A-B56D-D1D04C0CEE7C}"/>
    <cellStyle name="Comma 2 2 15 2" xfId="7219" xr:uid="{FBBE9FCB-FB23-4DE0-A993-BF2BE5A228E7}"/>
    <cellStyle name="Comma 2 2 16" xfId="6181" xr:uid="{6B81FB6B-1D27-497D-AFA1-19455C54D517}"/>
    <cellStyle name="Comma 2 2 17" xfId="39573" xr:uid="{2B270835-5C2E-4B1C-B66A-30E07DC9982D}"/>
    <cellStyle name="Comma 2 2 18" xfId="39574" xr:uid="{C62F350A-3141-41C7-B773-58ED224AB92B}"/>
    <cellStyle name="Comma 2 2 19" xfId="39575" xr:uid="{5F44B2EE-9CE5-4A09-9157-0BB28316C287}"/>
    <cellStyle name="Comma 2 2 2" xfId="2178" xr:uid="{4AD0F254-E19A-4366-9F6E-1874D130F375}"/>
    <cellStyle name="Comma 2 2 2 10" xfId="6186" xr:uid="{13639679-5BA2-4ECE-BF1D-331C6BC4AD8C}"/>
    <cellStyle name="Comma 2 2 2 11" xfId="9338" xr:uid="{C710C6E4-AE07-4222-98DB-0DC5FC2FBEDD}"/>
    <cellStyle name="Comma 2 2 2 12" xfId="41518" xr:uid="{46F6C494-6F2B-4564-9706-5999985BDE0E}"/>
    <cellStyle name="Comma 2 2 2 2" xfId="2179" xr:uid="{E07FB17D-9555-4A85-ACC2-65F9D30E6889}"/>
    <cellStyle name="Comma 2 2 2 2 10" xfId="41523" xr:uid="{901F891B-5B33-4B36-8AED-7977E5F12E06}"/>
    <cellStyle name="Comma 2 2 2 2 2" xfId="2180" xr:uid="{7238D801-700A-470D-955F-0BACC1CE1D59}"/>
    <cellStyle name="Comma 2 2 2 2 2 2" xfId="5149" xr:uid="{FC510CCF-A4FB-4765-A1B8-EE4A964D873F}"/>
    <cellStyle name="Comma 2 2 2 2 2 2 2" xfId="7226" xr:uid="{D3095B40-1548-4EC8-B5BD-B1D36B68577E}"/>
    <cellStyle name="Comma 2 2 2 2 2 2 3" xfId="39576" xr:uid="{B897A573-C929-4832-92B8-8EECDCF8FAFD}"/>
    <cellStyle name="Comma 2 2 2 2 2 3" xfId="6188" xr:uid="{2E25DDCD-D898-4E6F-9901-AF503289CE6F}"/>
    <cellStyle name="Comma 2 2 2 2 2 4" xfId="21404" xr:uid="{B70F04B3-EB71-4C53-A0B2-019013121838}"/>
    <cellStyle name="Comma 2 2 2 2 2 5" xfId="41540" xr:uid="{55124FEE-F859-4176-8940-0E594A7F2E7A}"/>
    <cellStyle name="Comma 2 2 2 2 3" xfId="2181" xr:uid="{8353E624-A6EA-480B-B826-8F5A94908C18}"/>
    <cellStyle name="Comma 2 2 2 2 3 2" xfId="5150" xr:uid="{023AF9B8-031C-4DDA-8C89-F3FC5CB5CA6F}"/>
    <cellStyle name="Comma 2 2 2 2 3 2 2" xfId="7227" xr:uid="{994246B3-7430-4DF5-B8FC-3DE0C945F500}"/>
    <cellStyle name="Comma 2 2 2 2 3 3" xfId="6189" xr:uid="{19A43E96-202A-4601-99CF-DE7D8B90C1C5}"/>
    <cellStyle name="Comma 2 2 2 2 3 4" xfId="32125" xr:uid="{60535538-9122-4CCD-9859-8BCF35FAE925}"/>
    <cellStyle name="Comma 2 2 2 2 4" xfId="2182" xr:uid="{5F3A7DD4-C439-42FA-9BC2-E538B1CA3B7C}"/>
    <cellStyle name="Comma 2 2 2 2 4 2" xfId="5151" xr:uid="{B54F0AC5-8EA8-418F-B284-A55462242D28}"/>
    <cellStyle name="Comma 2 2 2 2 4 2 2" xfId="7228" xr:uid="{472F4E99-E8F5-4D44-A4CE-AD64E6B21E09}"/>
    <cellStyle name="Comma 2 2 2 2 4 3" xfId="6190" xr:uid="{C93DC7B9-E2E7-49A9-BDD6-BB2B75A2FAE3}"/>
    <cellStyle name="Comma 2 2 2 2 4 4" xfId="37383" xr:uid="{9F97DBC9-9EE8-439D-87B4-969C1EBEB526}"/>
    <cellStyle name="Comma 2 2 2 2 5" xfId="2183" xr:uid="{4018CECB-26EA-46C0-8251-0917E3BFD6A3}"/>
    <cellStyle name="Comma 2 2 2 2 5 2" xfId="5152" xr:uid="{C4A3C761-4FBB-4519-BDAA-104ADF01B520}"/>
    <cellStyle name="Comma 2 2 2 2 5 2 2" xfId="7229" xr:uid="{A1CED0AD-9BAF-4648-BE48-FA281B97914E}"/>
    <cellStyle name="Comma 2 2 2 2 5 3" xfId="6191" xr:uid="{30B19819-C9A6-41B2-ABC1-4705A4099E47}"/>
    <cellStyle name="Comma 2 2 2 2 6" xfId="2184" xr:uid="{76331C3A-4C2F-4DB0-9F1D-7E8CF17FFB13}"/>
    <cellStyle name="Comma 2 2 2 2 6 2" xfId="5153" xr:uid="{4DB3C3B1-209D-4E75-B2F6-CD8F73C05F11}"/>
    <cellStyle name="Comma 2 2 2 2 6 2 2" xfId="7230" xr:uid="{850069E4-E8D1-405A-AA4A-B750C8250FF8}"/>
    <cellStyle name="Comma 2 2 2 2 6 3" xfId="6192" xr:uid="{D2EFAFD4-478E-4E14-8BCA-07718FFDF38A}"/>
    <cellStyle name="Comma 2 2 2 2 7" xfId="5148" xr:uid="{0BA6E2FD-1A23-433C-B02F-FBE468796863}"/>
    <cellStyle name="Comma 2 2 2 2 7 2" xfId="7225" xr:uid="{976E5CD1-1F75-4B73-B2B5-2DD61A8A6D9C}"/>
    <cellStyle name="Comma 2 2 2 2 8" xfId="6187" xr:uid="{9DBD619A-0DEE-46EB-B4CC-180837F0A96A}"/>
    <cellStyle name="Comma 2 2 2 2 9" xfId="16240" xr:uid="{921B66AC-200E-4EA5-B58C-2FEDCD92F220}"/>
    <cellStyle name="Comma 2 2 2 3" xfId="2185" xr:uid="{92047D86-2F46-4C9B-8306-92255B3ED438}"/>
    <cellStyle name="Comma 2 2 2 3 2" xfId="2186" xr:uid="{3E43E252-17CF-4F84-B271-18503BE757AA}"/>
    <cellStyle name="Comma 2 2 2 3 2 2" xfId="5155" xr:uid="{5D0EEEB3-9C9A-4A3B-80D8-480671FBB721}"/>
    <cellStyle name="Comma 2 2 2 3 2 2 2" xfId="7232" xr:uid="{B5507BA4-BCD5-4A25-96FB-2C2296B12381}"/>
    <cellStyle name="Comma 2 2 2 3 2 3" xfId="6194" xr:uid="{67175249-3E0F-4A42-A6B5-B9DB331ED5FA}"/>
    <cellStyle name="Comma 2 2 2 3 2 4" xfId="39577" xr:uid="{614C4C7C-448F-42D8-A6E2-BC79FF84CA1E}"/>
    <cellStyle name="Comma 2 2 2 3 3" xfId="2187" xr:uid="{7A3A2EA3-F71E-461D-8D21-491EF9C38D8E}"/>
    <cellStyle name="Comma 2 2 2 3 3 2" xfId="5156" xr:uid="{8D7D0DAE-A0AF-43FB-8071-19F12534279B}"/>
    <cellStyle name="Comma 2 2 2 3 3 2 2" xfId="7233" xr:uid="{5B438BBD-80CE-45F5-97EE-7AD9DFBB08CB}"/>
    <cellStyle name="Comma 2 2 2 3 3 3" xfId="6195" xr:uid="{DEEB7CE9-5829-4D1C-8A69-F08F7317A5A7}"/>
    <cellStyle name="Comma 2 2 2 3 4" xfId="2188" xr:uid="{1FA8F0D3-8852-428E-BD1B-03E1FE893D0B}"/>
    <cellStyle name="Comma 2 2 2 3 4 2" xfId="5157" xr:uid="{5B519C4E-7FE7-4C5E-909D-0281E9EBCBBB}"/>
    <cellStyle name="Comma 2 2 2 3 4 2 2" xfId="7234" xr:uid="{20717F18-5859-48E1-99EE-A3CF545EC1F9}"/>
    <cellStyle name="Comma 2 2 2 3 4 3" xfId="6196" xr:uid="{DCE6F329-DAEC-4C13-AF4C-2D19540C0C24}"/>
    <cellStyle name="Comma 2 2 2 3 5" xfId="2189" xr:uid="{A7A5E6DC-957D-463F-917E-848AC2EEA0D0}"/>
    <cellStyle name="Comma 2 2 2 3 5 2" xfId="5158" xr:uid="{474FABBA-8C7C-4A7F-98C7-815E402D8E03}"/>
    <cellStyle name="Comma 2 2 2 3 5 2 2" xfId="7235" xr:uid="{E7CB1018-8B8E-434C-BBB1-EC86E8EA50BF}"/>
    <cellStyle name="Comma 2 2 2 3 5 3" xfId="6197" xr:uid="{F0716F3E-E722-4B4D-8087-CFCA9B3CF354}"/>
    <cellStyle name="Comma 2 2 2 3 6" xfId="5154" xr:uid="{69288D3C-65FE-4041-896A-8CB820161C25}"/>
    <cellStyle name="Comma 2 2 2 3 6 2" xfId="7231" xr:uid="{A8276894-9120-407E-B377-86F74205E179}"/>
    <cellStyle name="Comma 2 2 2 3 7" xfId="6193" xr:uid="{1711B028-68B4-47DA-A073-B04363E2C269}"/>
    <cellStyle name="Comma 2 2 2 3 8" xfId="19237" xr:uid="{70B2FFB6-DAA3-46EE-B479-41963B4DD7FD}"/>
    <cellStyle name="Comma 2 2 2 4" xfId="2190" xr:uid="{AA100DA9-1303-438A-9067-AA6E87AFABB3}"/>
    <cellStyle name="Comma 2 2 2 4 2" xfId="5159" xr:uid="{C0107A85-FE6E-42EB-81F5-D651E440ECF3}"/>
    <cellStyle name="Comma 2 2 2 4 2 2" xfId="7236" xr:uid="{E548F447-F89A-48A4-B8FD-99B22B6A9AE6}"/>
    <cellStyle name="Comma 2 2 2 4 2 3" xfId="39578" xr:uid="{2F787768-7B32-4CB6-8231-8F60BC441FDF}"/>
    <cellStyle name="Comma 2 2 2 4 3" xfId="6198" xr:uid="{8C172132-14BF-454D-84BA-B07598770914}"/>
    <cellStyle name="Comma 2 2 2 4 4" xfId="26422" xr:uid="{C96204B5-48F7-46A1-A6B8-9A6779667756}"/>
    <cellStyle name="Comma 2 2 2 5" xfId="2191" xr:uid="{72026B2F-E5DE-486E-AFAF-4976149370FA}"/>
    <cellStyle name="Comma 2 2 2 5 2" xfId="5160" xr:uid="{71393DBA-9C68-475E-AC72-0EB704EA9B8A}"/>
    <cellStyle name="Comma 2 2 2 5 2 2" xfId="7237" xr:uid="{576F538F-BEE4-436D-9761-B485FD80D7DA}"/>
    <cellStyle name="Comma 2 2 2 5 2 3" xfId="39579" xr:uid="{E219D5C0-39B6-45E6-AEEC-1512E8177B09}"/>
    <cellStyle name="Comma 2 2 2 5 3" xfId="6199" xr:uid="{9E54718A-663A-4ACC-A380-A88B4AEB3DFE}"/>
    <cellStyle name="Comma 2 2 2 5 4" xfId="28632" xr:uid="{59F24EF4-DBB0-41EC-9635-D3DC5F66E23C}"/>
    <cellStyle name="Comma 2 2 2 6" xfId="2192" xr:uid="{774CDEA1-D856-4191-9A35-0D8274AE8A00}"/>
    <cellStyle name="Comma 2 2 2 6 2" xfId="5161" xr:uid="{300ED31D-1949-468C-B036-AFF3F83DFF2E}"/>
    <cellStyle name="Comma 2 2 2 6 2 2" xfId="7238" xr:uid="{33897ECC-7BE5-40AB-8051-82B2D7AC9664}"/>
    <cellStyle name="Comma 2 2 2 6 2 3" xfId="39580" xr:uid="{58009F94-4721-4844-AB42-BE44913F4968}"/>
    <cellStyle name="Comma 2 2 2 6 3" xfId="6200" xr:uid="{A5674564-3C56-4180-A150-3F99DE4B799E}"/>
    <cellStyle name="Comma 2 2 2 6 4" xfId="35167" xr:uid="{A181AED1-47BA-4194-A5B5-F2EA1568BA22}"/>
    <cellStyle name="Comma 2 2 2 7" xfId="2193" xr:uid="{BE596FAC-4718-4F83-885D-56D0AE942BCF}"/>
    <cellStyle name="Comma 2 2 2 7 2" xfId="5162" xr:uid="{1A0454BB-1F73-4E04-8034-F22AFF3326F6}"/>
    <cellStyle name="Comma 2 2 2 7 2 2" xfId="7239" xr:uid="{DD1D71BB-32C3-4B47-B118-B09C2B1BE7E1}"/>
    <cellStyle name="Comma 2 2 2 7 3" xfId="6201" xr:uid="{B711A6E4-EF4B-4006-B907-60F5552C525E}"/>
    <cellStyle name="Comma 2 2 2 7 4" xfId="13655" xr:uid="{B6DE7FA6-F68C-4364-8736-DF88CC5CB0E5}"/>
    <cellStyle name="Comma 2 2 2 8" xfId="2194" xr:uid="{51463F44-1B08-4D1C-B985-6A7B603FBA2B}"/>
    <cellStyle name="Comma 2 2 2 8 2" xfId="5163" xr:uid="{1840E54B-B1FB-4092-83A2-EC4BFE8E468D}"/>
    <cellStyle name="Comma 2 2 2 8 2 2" xfId="7240" xr:uid="{001054D8-1009-4064-A697-D61B943F7B08}"/>
    <cellStyle name="Comma 2 2 2 8 3" xfId="6202" xr:uid="{CF78F6C9-8480-4E65-95CB-C9026D05E69C}"/>
    <cellStyle name="Comma 2 2 2 9" xfId="5147" xr:uid="{5671E649-5A34-436F-BB7C-3280ED160F1E}"/>
    <cellStyle name="Comma 2 2 2 9 2" xfId="7224" xr:uid="{D7CE9467-47D2-41D0-9C50-463C988E83EA}"/>
    <cellStyle name="Comma 2 2 20" xfId="7995" xr:uid="{FD24E731-BA92-42EB-A086-232542B17893}"/>
    <cellStyle name="Comma 2 2 21" xfId="41482" xr:uid="{019DC996-B4E1-4CAA-A665-CB5825F4E472}"/>
    <cellStyle name="Comma 2 2 22" xfId="41491" xr:uid="{5F665259-EB5F-445A-A9D4-87E0F1FE369E}"/>
    <cellStyle name="Comma 2 2 3" xfId="2195" xr:uid="{19602E55-5BE2-4DC3-8537-B83A5A54F4BE}"/>
    <cellStyle name="Comma 2 2 3 2" xfId="2196" xr:uid="{430A72AC-FBE3-4C9B-A42E-D1ED7F9C0032}"/>
    <cellStyle name="Comma 2 2 3 2 2" xfId="5165" xr:uid="{EA24F6BB-7DFC-488A-AD07-0020ED1C18B6}"/>
    <cellStyle name="Comma 2 2 3 2 2 2" xfId="7242" xr:uid="{E75CE0A9-527E-4A9B-8613-F8F97C7604CD}"/>
    <cellStyle name="Comma 2 2 3 2 2 3" xfId="39581" xr:uid="{A78E2643-6860-47A0-91AC-50A7C3F8EE8C}"/>
    <cellStyle name="Comma 2 2 3 2 3" xfId="6204" xr:uid="{D260C8A9-BF6D-49F7-ADA4-E07570F20F50}"/>
    <cellStyle name="Comma 2 2 3 3" xfId="5164" xr:uid="{01E52837-9A54-41B5-A285-01B321040A81}"/>
    <cellStyle name="Comma 2 2 3 3 2" xfId="7241" xr:uid="{A03C1BD0-8349-43C7-9141-883A27B56DA3}"/>
    <cellStyle name="Comma 2 2 3 3 3" xfId="39582" xr:uid="{BB0BC71B-72AF-4667-8995-99777A6810A8}"/>
    <cellStyle name="Comma 2 2 3 4" xfId="6203" xr:uid="{B0AE08CC-6439-49D4-8E79-71D2DA5A5C51}"/>
    <cellStyle name="Comma 2 2 3 5" xfId="9339" xr:uid="{1B9CE590-2962-46F6-82A0-2474FFFEB915}"/>
    <cellStyle name="Comma 2 2 4" xfId="2197" xr:uid="{43833922-0336-4FF7-AFBB-0CCB7206CE52}"/>
    <cellStyle name="Comma 2 2 4 2" xfId="2198" xr:uid="{ECAAA3DE-CDBD-4DA1-ABFC-775B92FDDA26}"/>
    <cellStyle name="Comma 2 2 4 2 2" xfId="5167" xr:uid="{EB7FD319-15D4-46F7-8E2A-C5E1C6EB992C}"/>
    <cellStyle name="Comma 2 2 4 2 2 2" xfId="7244" xr:uid="{273159D0-B11A-4F9C-94BC-93DD54621A6C}"/>
    <cellStyle name="Comma 2 2 4 2 2 3" xfId="39583" xr:uid="{6871E218-1A14-4E7F-8E12-80CF38496F84}"/>
    <cellStyle name="Comma 2 2 4 2 3" xfId="6206" xr:uid="{45AB8432-FDA5-4D4D-AFFB-000AC0C698AE}"/>
    <cellStyle name="Comma 2 2 4 2 4" xfId="20535" xr:uid="{778EEBD0-21E5-4B3A-AEF7-A4F717B5516F}"/>
    <cellStyle name="Comma 2 2 4 3" xfId="2199" xr:uid="{55B50949-C247-42F6-9D72-A4D20ABC6807}"/>
    <cellStyle name="Comma 2 2 4 3 2" xfId="5168" xr:uid="{56A88886-F0CA-45D3-AEE6-4377EE6565AC}"/>
    <cellStyle name="Comma 2 2 4 3 2 2" xfId="7245" xr:uid="{49DA65A9-D59F-4350-97F8-BBE5BBE9AF21}"/>
    <cellStyle name="Comma 2 2 4 3 2 3" xfId="39584" xr:uid="{0454D446-1D5B-4FFE-B47C-D377F850F62E}"/>
    <cellStyle name="Comma 2 2 4 3 3" xfId="6207" xr:uid="{92717426-0C46-481D-A8F6-4E1D561C7138}"/>
    <cellStyle name="Comma 2 2 4 3 4" xfId="29555" xr:uid="{ACA587B4-F4F5-4B05-AF50-9D6DDC7E33D3}"/>
    <cellStyle name="Comma 2 2 4 4" xfId="2200" xr:uid="{8CC281C3-1A97-47F5-83A0-F3BED00287DC}"/>
    <cellStyle name="Comma 2 2 4 4 2" xfId="5169" xr:uid="{5F98B292-729F-4B77-819B-7CDA5DDCD506}"/>
    <cellStyle name="Comma 2 2 4 4 2 2" xfId="7246" xr:uid="{A56ADC17-9FE1-4C9D-BE57-6688C396A922}"/>
    <cellStyle name="Comma 2 2 4 4 3" xfId="6208" xr:uid="{7BC36E0B-A8DE-4C46-915D-7DF05B4D6FBF}"/>
    <cellStyle name="Comma 2 2 4 4 4" xfId="31321" xr:uid="{A8EA5073-3CBD-4D1A-8398-985C839C0B13}"/>
    <cellStyle name="Comma 2 2 4 5" xfId="2201" xr:uid="{C6979873-4C91-4624-9415-30D7F703FA2C}"/>
    <cellStyle name="Comma 2 2 4 5 2" xfId="5170" xr:uid="{9873E856-48F9-4CD6-8324-7E218CC7694C}"/>
    <cellStyle name="Comma 2 2 4 5 2 2" xfId="7247" xr:uid="{CF87D829-6EDA-4FDA-8C8F-4155F7EFC0F8}"/>
    <cellStyle name="Comma 2 2 4 5 3" xfId="6209" xr:uid="{0927F63A-AC83-4635-A865-39AFF065831F}"/>
    <cellStyle name="Comma 2 2 4 5 4" xfId="36514" xr:uid="{D35F4451-CD62-433B-989C-E3B098E17AC2}"/>
    <cellStyle name="Comma 2 2 4 6" xfId="5166" xr:uid="{28342E68-CB39-4247-A13F-F52E75847040}"/>
    <cellStyle name="Comma 2 2 4 6 2" xfId="7243" xr:uid="{AEDEF090-F5F5-49EA-9BCC-8DA8AEAD8C59}"/>
    <cellStyle name="Comma 2 2 4 6 3" xfId="14895" xr:uid="{A0F523F7-4253-4619-997C-B127EEC5CF27}"/>
    <cellStyle name="Comma 2 2 4 7" xfId="6205" xr:uid="{70BE779F-A34D-4E3F-88BF-E6463EB1F23D}"/>
    <cellStyle name="Comma 2 2 4 8" xfId="9340" xr:uid="{E57CB93F-89BF-4124-8DD4-576583ECCD7B}"/>
    <cellStyle name="Comma 2 2 5" xfId="2202" xr:uid="{007FD258-2D8F-45BF-B436-38B78B0EC900}"/>
    <cellStyle name="Comma 2 2 5 2" xfId="5171" xr:uid="{47DA5621-833E-4051-B1E1-8C1BE19826A5}"/>
    <cellStyle name="Comma 2 2 5 2 2" xfId="7248" xr:uid="{51318B63-EE13-43CE-94C4-883B759F3063}"/>
    <cellStyle name="Comma 2 2 5 3" xfId="6210" xr:uid="{E8E5EEB8-A32D-4DFE-B7CA-9A5B1643E2CB}"/>
    <cellStyle name="Comma 2 2 5 3 2" xfId="39585" xr:uid="{6834F259-177F-4D39-B12E-FEBCAABDA51B}"/>
    <cellStyle name="Comma 2 2 5 4" xfId="17315" xr:uid="{22BCFCDC-7026-4648-8A91-D68E596813F5}"/>
    <cellStyle name="Comma 2 2 5 5" xfId="9337" xr:uid="{369FACF6-5DA1-4704-9A06-5DC821423BF1}"/>
    <cellStyle name="Comma 2 2 6" xfId="2203" xr:uid="{FDE48E00-EA10-4577-A236-03C9BA1E964B}"/>
    <cellStyle name="Comma 2 2 6 2" xfId="5172" xr:uid="{752EF3A3-C80A-4E69-8DF8-5EE5CED83DA1}"/>
    <cellStyle name="Comma 2 2 6 2 2" xfId="7249" xr:uid="{D432BD52-B65E-4EBA-AD43-F2F1AB885C02}"/>
    <cellStyle name="Comma 2 2 6 3" xfId="6211" xr:uid="{2EA78E89-5AE8-4C20-9DA1-089544BAAB2E}"/>
    <cellStyle name="Comma 2 2 6 3 2" xfId="39586" xr:uid="{D04E2A72-6670-4D2E-9B56-F965A76A6886}"/>
    <cellStyle name="Comma 2 2 6 4" xfId="22693" xr:uid="{E18297CA-28CC-457C-9520-DCBE5011A063}"/>
    <cellStyle name="Comma 2 2 7" xfId="2204" xr:uid="{85041538-70DE-496E-B855-71A119C2276D}"/>
    <cellStyle name="Comma 2 2 7 2" xfId="5173" xr:uid="{079E300A-FE36-4033-BC83-5E50CD10E2EB}"/>
    <cellStyle name="Comma 2 2 7 2 2" xfId="7250" xr:uid="{228BA45B-6AD9-47B8-AAA3-301647819F9A}"/>
    <cellStyle name="Comma 2 2 7 3" xfId="6212" xr:uid="{84A5836A-54B2-44EA-80C9-270825D6CDF7}"/>
    <cellStyle name="Comma 2 2 7 4" xfId="24455" xr:uid="{0E9CDE60-2E78-429B-A114-6B48ABB487AD}"/>
    <cellStyle name="Comma 2 2 8" xfId="2205" xr:uid="{33C52986-140A-4E47-8EFC-1078FDD5F02F}"/>
    <cellStyle name="Comma 2 2 8 2" xfId="5174" xr:uid="{852A4C8F-031E-4F8A-A472-237FEFD08EF0}"/>
    <cellStyle name="Comma 2 2 8 2 2" xfId="7251" xr:uid="{7912058D-C1CA-4D6A-8E4D-FB2C296847E5}"/>
    <cellStyle name="Comma 2 2 8 3" xfId="6213" xr:uid="{3908FBE9-DAAC-4B24-82E2-613EA20750EA}"/>
    <cellStyle name="Comma 2 2 8 4" xfId="27724" xr:uid="{9179A47F-F2E5-41F0-8276-1F143E21DDAB}"/>
    <cellStyle name="Comma 2 2 9" xfId="2206" xr:uid="{E3B35ED2-F7FA-433F-9518-8AE813340B85}"/>
    <cellStyle name="Comma 2 2 9 2" xfId="5175" xr:uid="{2BDAF66D-4717-40BE-B748-4B25C5C688FB}"/>
    <cellStyle name="Comma 2 2 9 2 2" xfId="7252" xr:uid="{88D6D914-4827-4E93-87ED-FDCB504D880B}"/>
    <cellStyle name="Comma 2 2 9 3" xfId="6214" xr:uid="{9A45E3F8-F195-43A6-BCFF-D22B413E01A4}"/>
    <cellStyle name="Comma 2 2 9 4" xfId="33199" xr:uid="{A1359EF9-0151-45F7-9846-372C17A604EB}"/>
    <cellStyle name="Comma 2 2_AUDIT" xfId="4693" xr:uid="{3416C050-42E1-4084-813F-F123636685CE}"/>
    <cellStyle name="Comma 2 20" xfId="2207" xr:uid="{7F66C764-A45C-4C20-9B12-D5DF7D832F64}"/>
    <cellStyle name="Comma 2 20 2" xfId="5176" xr:uid="{BE3B1C22-FB12-4AB9-BAAF-89CF72A179C9}"/>
    <cellStyle name="Comma 2 20 2 2" xfId="7253" xr:uid="{0A0AF76D-BE94-4E87-B314-A92A4DD70793}"/>
    <cellStyle name="Comma 2 20 3" xfId="6215" xr:uid="{FCA02FAD-7CF6-4238-B475-C47006212B85}"/>
    <cellStyle name="Comma 2 21" xfId="2208" xr:uid="{5C17DB64-9F79-46D8-AB58-32BE37F00634}"/>
    <cellStyle name="Comma 2 21 2" xfId="5177" xr:uid="{4354A65E-4671-49C6-B85D-67F918561A25}"/>
    <cellStyle name="Comma 2 21 2 2" xfId="7254" xr:uid="{103DF4DA-411D-408E-A34B-B9B035A661FF}"/>
    <cellStyle name="Comma 2 21 3" xfId="6216" xr:uid="{964987B3-9624-42C8-B4B7-837FA962D2BA}"/>
    <cellStyle name="Comma 2 21 4" xfId="9341" xr:uid="{F8009836-A085-468D-936D-C588433074B5}"/>
    <cellStyle name="Comma 2 22" xfId="2209" xr:uid="{E1B2C605-9B20-4EF7-AE46-1C254343B57B}"/>
    <cellStyle name="Comma 2 22 2" xfId="5178" xr:uid="{036BEBD5-1D30-4F92-AFDD-3E4D25DD1E7E}"/>
    <cellStyle name="Comma 2 22 2 2" xfId="7255" xr:uid="{7D4173F9-A23D-4663-89F3-DE77E8D7282F}"/>
    <cellStyle name="Comma 2 22 2 3" xfId="39588" xr:uid="{00CBB8B1-5975-405E-B870-E2FE243F8A2A}"/>
    <cellStyle name="Comma 2 22 3" xfId="6217" xr:uid="{CC8B15AC-1046-4480-A564-A9CFB007DA03}"/>
    <cellStyle name="Comma 2 22 3 2" xfId="39587" xr:uid="{712F5C13-990E-47C2-881A-26E9A133EA9D}"/>
    <cellStyle name="Comma 2 22 4" xfId="9336" xr:uid="{1AFD77BE-5368-46CC-886E-93CB3E43EA14}"/>
    <cellStyle name="Comma 2 23" xfId="2210" xr:uid="{AFDF60BF-7DAE-4844-B049-361F39909885}"/>
    <cellStyle name="Comma 2 23 2" xfId="39590" xr:uid="{39D779EE-EB53-4A32-8657-725F1A97B294}"/>
    <cellStyle name="Comma 2 23 3" xfId="39589" xr:uid="{ADD2BD59-785A-4879-BEDE-80DD98C786E2}"/>
    <cellStyle name="Comma 2 24" xfId="2211" xr:uid="{5EDF7390-3D79-4CA6-BC2B-999BDDFB5992}"/>
    <cellStyle name="Comma 2 24 2" xfId="39591" xr:uid="{04A70912-A882-4FF2-9C3A-D71D7FEB048E}"/>
    <cellStyle name="Comma 2 25" xfId="2212" xr:uid="{4DBC880C-DA94-4C7C-AF68-0C9B003BE9E4}"/>
    <cellStyle name="Comma 2 25 2" xfId="39592" xr:uid="{F1C4D34A-807E-4A81-A25D-057FF6B408AA}"/>
    <cellStyle name="Comma 2 26" xfId="2213" xr:uid="{C187B164-B8CA-491D-8AEB-079A7C68243A}"/>
    <cellStyle name="Comma 2 26 2" xfId="39593" xr:uid="{06714522-7FAE-4868-A426-C5DE98587587}"/>
    <cellStyle name="Comma 2 27" xfId="2214" xr:uid="{1FE54882-7317-4A0F-8755-9FF0ABE37F22}"/>
    <cellStyle name="Comma 2 27 2" xfId="39594" xr:uid="{59ED833E-CC08-4909-BB26-BC2D1EFC61C6}"/>
    <cellStyle name="Comma 2 28" xfId="2215" xr:uid="{748C32B9-B651-4F56-9272-D49BFF065012}"/>
    <cellStyle name="Comma 2 28 2" xfId="39595" xr:uid="{65F3A902-AE7C-4DDF-8E9D-D0FE6920D030}"/>
    <cellStyle name="Comma 2 29" xfId="2216" xr:uid="{C827DA3C-0CA1-48AC-B76E-055A44CC0231}"/>
    <cellStyle name="Comma 2 29 2" xfId="39596" xr:uid="{41A99374-13E8-4C56-8007-A39EEFF59E74}"/>
    <cellStyle name="Comma 2 3" xfId="2217" xr:uid="{0EDACB3F-C0A4-48F6-921A-E020079557AE}"/>
    <cellStyle name="Comma 2 3 10" xfId="2218" xr:uid="{D916768F-7ADE-4272-8E2B-6C595A6DEE2A}"/>
    <cellStyle name="Comma 2 3 10 2" xfId="5180" xr:uid="{67E97A64-99BF-4E1D-866B-4770C7AA13F1}"/>
    <cellStyle name="Comma 2 3 10 2 2" xfId="7257" xr:uid="{9D826679-ADD2-43ED-A7BA-2614435349B2}"/>
    <cellStyle name="Comma 2 3 10 3" xfId="6219" xr:uid="{4C4CC86E-0AA8-4DF7-8343-3EA3A42A0F46}"/>
    <cellStyle name="Comma 2 3 10 4" xfId="11411" xr:uid="{2B773999-D26F-4673-81E2-562427CB9477}"/>
    <cellStyle name="Comma 2 3 11" xfId="2219" xr:uid="{C71F42FF-B1EA-41A4-81CB-4630373F1692}"/>
    <cellStyle name="Comma 2 3 11 2" xfId="5181" xr:uid="{8570AD36-7070-4FA4-9EDA-60756DCAB7CC}"/>
    <cellStyle name="Comma 2 3 11 2 2" xfId="7258" xr:uid="{E1D92EDD-6DA9-4C1C-9403-80D9DD846E32}"/>
    <cellStyle name="Comma 2 3 11 3" xfId="6220" xr:uid="{7B9B111B-D3F4-47FB-8E63-2603AA58D58C}"/>
    <cellStyle name="Comma 2 3 12" xfId="2220" xr:uid="{E11C8199-6050-4DF9-BFD2-CD7D17BB9FC0}"/>
    <cellStyle name="Comma 2 3 12 2" xfId="5182" xr:uid="{14EC3402-3D71-40A3-A88A-DFC5DC89CAD9}"/>
    <cellStyle name="Comma 2 3 12 2 2" xfId="7259" xr:uid="{DA5078CB-925B-47C9-8DE8-48C3A803CFDA}"/>
    <cellStyle name="Comma 2 3 12 3" xfId="6221" xr:uid="{877B656C-AC59-4048-B5B1-0A34642C43E6}"/>
    <cellStyle name="Comma 2 3 13" xfId="4830" xr:uid="{DA8E3523-5367-4458-8B8C-CDFCED271C90}"/>
    <cellStyle name="Comma 2 3 13 2" xfId="5869" xr:uid="{BAD51013-9BC6-4757-9AD8-BF3326D947F3}"/>
    <cellStyle name="Comma 2 3 13 2 2" xfId="7945" xr:uid="{671BC4CE-EBCA-4614-8DC8-CFCF8BF71703}"/>
    <cellStyle name="Comma 2 3 13 3" xfId="6907" xr:uid="{412678FE-4C04-4FD5-B419-14E7773414AE}"/>
    <cellStyle name="Comma 2 3 14" xfId="5179" xr:uid="{2F0FE2F1-642D-469C-9EFF-C1552AB0B9C7}"/>
    <cellStyle name="Comma 2 3 14 2" xfId="7256" xr:uid="{7A5B0AEC-FBCC-4C07-8240-1EE0995AC811}"/>
    <cellStyle name="Comma 2 3 15" xfId="6218" xr:uid="{A13C2465-0621-481E-9CD2-E457FF72BADB}"/>
    <cellStyle name="Comma 2 3 16" xfId="7994" xr:uid="{95216A52-4B5B-4B89-92D5-4A0E97779715}"/>
    <cellStyle name="Comma 2 3 17" xfId="41487" xr:uid="{AA696880-0E94-4699-BC78-2D5847DA09AB}"/>
    <cellStyle name="Comma 2 3 2" xfId="2221" xr:uid="{81D6E805-1008-42C8-A687-A0087FB69911}"/>
    <cellStyle name="Comma 2 3 2 2" xfId="5183" xr:uid="{E397B824-DA17-42E7-9049-5C789DF20C50}"/>
    <cellStyle name="Comma 2 3 2 2 2" xfId="7260" xr:uid="{48B7250C-C6D8-48D3-AA22-B0E0C6E66B32}"/>
    <cellStyle name="Comma 2 3 2 2 2 2" xfId="22090" xr:uid="{A3EC5C3C-495F-4A2B-81B9-98E9EE3718E6}"/>
    <cellStyle name="Comma 2 3 2 2 3" xfId="32811" xr:uid="{63138236-BE7F-42F9-BB9D-BDB15284ED6E}"/>
    <cellStyle name="Comma 2 3 2 2 4" xfId="38069" xr:uid="{52C20297-0FD0-4775-A079-8CFD3D0D2E1F}"/>
    <cellStyle name="Comma 2 3 2 2 5" xfId="16882" xr:uid="{3621E5E9-F018-4386-9A67-98DEB2E80E0C}"/>
    <cellStyle name="Comma 2 3 2 2 6" xfId="8750" xr:uid="{42024C65-AD1A-4034-BFF2-66BF857065CE}"/>
    <cellStyle name="Comma 2 3 2 3" xfId="6222" xr:uid="{48EE77CB-3573-4DD3-A2B7-55F5161971C7}"/>
    <cellStyle name="Comma 2 3 2 3 2" xfId="20334" xr:uid="{926F478A-015B-4E0D-BBBC-3D55529940FB}"/>
    <cellStyle name="Comma 2 3 2 3 3" xfId="8480" xr:uid="{92C9B116-0CAF-4903-BCA2-FC494EE82BDB}"/>
    <cellStyle name="Comma 2 3 2 4" xfId="27521" xr:uid="{677497EB-3B3F-4B84-9C0B-AD7B56543AE4}"/>
    <cellStyle name="Comma 2 3 2 5" xfId="29346" xr:uid="{7F5CBD9D-0C7E-42C4-AEE1-252927007A5F}"/>
    <cellStyle name="Comma 2 3 2 5 2" xfId="39597" xr:uid="{821C7A44-8EFC-4251-9181-742366491C17}"/>
    <cellStyle name="Comma 2 3 2 6" xfId="36312" xr:uid="{464BC245-5240-4976-A6B3-0188EA3BFC9B}"/>
    <cellStyle name="Comma 2 3 2 7" xfId="14698" xr:uid="{A7AFEC6B-464C-4209-A99F-11129F65E9CF}"/>
    <cellStyle name="Comma 2 3 2 8" xfId="8210" xr:uid="{F9F4BDA7-6043-4C3E-A540-ED0E8817BDC8}"/>
    <cellStyle name="Comma 2 3 3" xfId="2222" xr:uid="{BF5893B6-F545-4783-93A3-9257A91122C0}"/>
    <cellStyle name="Comma 2 3 3 2" xfId="5184" xr:uid="{847EB4D0-6FBA-4507-B494-661FAABD9674}"/>
    <cellStyle name="Comma 2 3 3 2 2" xfId="7261" xr:uid="{FE493E94-8D1C-4230-9F98-C57326173BA4}"/>
    <cellStyle name="Comma 2 3 3 3" xfId="6223" xr:uid="{473A4843-3795-43A4-AC1D-7E4A684A3D8A}"/>
    <cellStyle name="Comma 2 3 3 3 2" xfId="17084" xr:uid="{107B18E0-DA56-4D72-80FB-A41BC77645EB}"/>
    <cellStyle name="Comma 2 3 3 4" xfId="8615" xr:uid="{727BE9DE-F380-4B04-B6A8-A589DD6F9E25}"/>
    <cellStyle name="Comma 2 3 4" xfId="2223" xr:uid="{547E1870-81A5-4320-B812-D84F51F8DA1A}"/>
    <cellStyle name="Comma 2 3 4 2" xfId="5185" xr:uid="{3017E5B0-DCEB-4774-94B5-E069FB6003EB}"/>
    <cellStyle name="Comma 2 3 4 2 2" xfId="7262" xr:uid="{D422031A-8350-46FA-8E29-2EE46D2F4834}"/>
    <cellStyle name="Comma 2 3 4 2 3" xfId="20540" xr:uid="{B84040A0-778C-49A6-8EC3-98E572CF2B4E}"/>
    <cellStyle name="Comma 2 3 4 3" xfId="6224" xr:uid="{39BF5775-CD35-4E3B-94EE-E7F4B2AC1A56}"/>
    <cellStyle name="Comma 2 3 4 3 2" xfId="31326" xr:uid="{A1183DCA-4BBB-4921-B840-6FBECDD9D3DC}"/>
    <cellStyle name="Comma 2 3 4 4" xfId="36519" xr:uid="{130AF241-7892-4391-9AE7-275CA1AB88EB}"/>
    <cellStyle name="Comma 2 3 4 5" xfId="14924" xr:uid="{AE254780-4F5D-4091-88EF-D939F19DEBA5}"/>
    <cellStyle name="Comma 2 3 4 6" xfId="8345" xr:uid="{D90DDD4C-6E60-46F4-BB5A-C6FC9AA0D203}"/>
    <cellStyle name="Comma 2 3 5" xfId="2224" xr:uid="{7EBD9BF7-5FD0-4A57-8BCB-9DEC9B85A9B7}"/>
    <cellStyle name="Comma 2 3 5 2" xfId="5186" xr:uid="{5FF29E22-211E-490E-8DBF-6CC941D34185}"/>
    <cellStyle name="Comma 2 3 5 2 2" xfId="7263" xr:uid="{917FD78A-3893-4E49-AB85-B6B2207A317B}"/>
    <cellStyle name="Comma 2 3 5 3" xfId="6225" xr:uid="{6BE86A86-19DB-4352-8B56-4483FD5B6513}"/>
    <cellStyle name="Comma 2 3 5 3 2" xfId="39598" xr:uid="{1CC83615-C46F-4905-A62C-182F861BFBC2}"/>
    <cellStyle name="Comma 2 3 5 4" xfId="17805" xr:uid="{64AE1662-DB47-4328-8ABD-4213ACA3529F}"/>
    <cellStyle name="Comma 2 3 5 5" xfId="8068" xr:uid="{9DC0FDC6-791C-4127-944B-E5E3998CB71E}"/>
    <cellStyle name="Comma 2 3 6" xfId="2225" xr:uid="{03A16088-6662-4BC6-80DB-DBB1D22449DC}"/>
    <cellStyle name="Comma 2 3 6 2" xfId="5187" xr:uid="{06D090C3-231C-4CEA-9C04-225ABF353881}"/>
    <cellStyle name="Comma 2 3 6 2 2" xfId="7264" xr:uid="{9C3CA317-77A6-4D9A-8DDE-DE489B3DF861}"/>
    <cellStyle name="Comma 2 3 6 2 3" xfId="39600" xr:uid="{7BEEF2B0-ED38-4072-A326-1433ADEEE37A}"/>
    <cellStyle name="Comma 2 3 6 3" xfId="6226" xr:uid="{86B70E8A-DC9A-4283-AB42-034CBACCB560}"/>
    <cellStyle name="Comma 2 3 6 3 2" xfId="39599" xr:uid="{CF4554DE-AF19-43BE-8C14-3271684113AF}"/>
    <cellStyle name="Comma 2 3 6 4" xfId="23229" xr:uid="{9E77B4BF-C413-42A2-BB13-7F12599AB16B}"/>
    <cellStyle name="Comma 2 3 6 5" xfId="9342" xr:uid="{1F6B045E-8158-4426-AAD1-7F25E3B5772C}"/>
    <cellStyle name="Comma 2 3 7" xfId="2226" xr:uid="{64ED69C0-A1E4-479B-8EE8-AABE1DAD9CA3}"/>
    <cellStyle name="Comma 2 3 7 2" xfId="5188" xr:uid="{A9688658-6F29-4657-82E8-55B53A95D2BC}"/>
    <cellStyle name="Comma 2 3 7 2 2" xfId="7265" xr:uid="{D7197F64-19C2-4E74-B266-A910C99598E6}"/>
    <cellStyle name="Comma 2 3 7 2 3" xfId="39601" xr:uid="{172DB818-CA2B-460C-A225-6489B04D927A}"/>
    <cellStyle name="Comma 2 3 7 3" xfId="6227" xr:uid="{32965E00-35F7-4C32-A5AD-E9FADAC14A41}"/>
    <cellStyle name="Comma 2 3 7 4" xfId="24991" xr:uid="{9B918A2C-0C8A-4A94-9BE1-2B052E0D8164}"/>
    <cellStyle name="Comma 2 3 8" xfId="2227" xr:uid="{C99CCC04-76AF-4687-917C-946B502477CE}"/>
    <cellStyle name="Comma 2 3 8 2" xfId="5189" xr:uid="{8E8B5245-2ACE-415E-BFAB-69EF7E93FF32}"/>
    <cellStyle name="Comma 2 3 8 2 2" xfId="7266" xr:uid="{00872431-387A-4FBB-8C5B-6BC4E712FD82}"/>
    <cellStyle name="Comma 2 3 8 3" xfId="6228" xr:uid="{5FAD7277-B3D7-42E7-BA80-103ACDF0235A}"/>
    <cellStyle name="Comma 2 3 8 4" xfId="27730" xr:uid="{51E8F2A9-6C38-4EB3-A557-79E9C37B7B6E}"/>
    <cellStyle name="Comma 2 3 9" xfId="2228" xr:uid="{F5157FFB-FE4B-44B8-894B-05A360BB148D}"/>
    <cellStyle name="Comma 2 3 9 2" xfId="5190" xr:uid="{C6C4C761-9E7E-4E07-A515-DE5B6FB9C6A3}"/>
    <cellStyle name="Comma 2 3 9 2 2" xfId="7267" xr:uid="{DCE9277C-436C-4597-8A80-03C436689CEF}"/>
    <cellStyle name="Comma 2 3 9 3" xfId="6229" xr:uid="{7FD31C46-12F5-4923-B20C-B2DB00BB3833}"/>
    <cellStyle name="Comma 2 3 9 4" xfId="33736" xr:uid="{7AAFE375-A510-4DF7-993C-86CAE397FF6C}"/>
    <cellStyle name="Comma 2 3_AUDIT" xfId="4694" xr:uid="{5C16DA1C-B093-49F7-A69E-5E4E1B9AA41A}"/>
    <cellStyle name="Comma 2 30" xfId="2229" xr:uid="{CEA02D48-60D4-43E7-994C-8B833B6224AA}"/>
    <cellStyle name="Comma 2 30 2" xfId="39602" xr:uid="{B2A6BD1A-0F6D-422F-8EBF-04FAE2DE51ED}"/>
    <cellStyle name="Comma 2 31" xfId="2230" xr:uid="{AFB94FF9-A73E-40F8-8AAC-6C990F0173B1}"/>
    <cellStyle name="Comma 2 31 2" xfId="39603" xr:uid="{53A2B4E5-8BA9-44D3-A39E-A09B5B0C2FD6}"/>
    <cellStyle name="Comma 2 32" xfId="2231" xr:uid="{2CFDC72B-9A1A-4BAD-9573-42B992B0AD40}"/>
    <cellStyle name="Comma 2 32 2" xfId="39604" xr:uid="{6EEFD8EA-6CD2-42A5-BEC5-002A48A51193}"/>
    <cellStyle name="Comma 2 33" xfId="2232" xr:uid="{22BB8A6F-9D25-4F9D-A7EE-B3073624FDD1}"/>
    <cellStyle name="Comma 2 33 2" xfId="39605" xr:uid="{516E959F-2B01-43C5-8F26-94E8BA71D2D5}"/>
    <cellStyle name="Comma 2 34" xfId="2233" xr:uid="{8C341C95-1C87-4E88-B294-E4F7238BE2F4}"/>
    <cellStyle name="Comma 2 34 2" xfId="39606" xr:uid="{55FB111E-6BC8-4903-860C-9FEE6B1A9B16}"/>
    <cellStyle name="Comma 2 35" xfId="2234" xr:uid="{1EBFC6D7-CB31-46E0-9E06-E0125C03E10B}"/>
    <cellStyle name="Comma 2 35 2" xfId="39607" xr:uid="{A71CC52D-8D7B-41BE-BB02-B815A6FB182F}"/>
    <cellStyle name="Comma 2 36" xfId="2235" xr:uid="{0AB158AD-9A71-4EA9-AFD7-D0ACE0DCD91D}"/>
    <cellStyle name="Comma 2 36 2" xfId="7971" xr:uid="{9B441AFC-8BA8-43DE-A6EB-D1DFA122216F}"/>
    <cellStyle name="Comma 2 37" xfId="2236" xr:uid="{04909A25-D0B4-43E1-81C8-FC9505E56D48}"/>
    <cellStyle name="Comma 2 38" xfId="2237" xr:uid="{AAD070E6-B3D6-4974-8ECA-5B499B518A78}"/>
    <cellStyle name="Comma 2 39" xfId="2238" xr:uid="{757D864F-6679-4779-8912-02AD6CF8111A}"/>
    <cellStyle name="Comma 2 4" xfId="2239" xr:uid="{490C50CC-109D-48D8-BCEB-5B37FD0968E0}"/>
    <cellStyle name="Comma 2 4 10" xfId="41511" xr:uid="{056FE415-4A08-4963-BFC6-79A8B4A699BA}"/>
    <cellStyle name="Comma 2 4 2" xfId="5191" xr:uid="{CC883EB2-3798-45EE-93ED-71A35FB81AB1}"/>
    <cellStyle name="Comma 2 4 2 2" xfId="7268" xr:uid="{89F9B5AB-CE8C-4C42-9002-3FB9F56888AF}"/>
    <cellStyle name="Comma 2 4 2 3" xfId="17085" xr:uid="{11A643B9-15BD-4C78-AB50-76B90656C515}"/>
    <cellStyle name="Comma 2 4 2 4" xfId="8695" xr:uid="{3E33C026-49EF-49C5-9431-41594D509645}"/>
    <cellStyle name="Comma 2 4 3" xfId="6230" xr:uid="{7FFC77A2-2B89-45A9-A421-ED6D9342263B}"/>
    <cellStyle name="Comma 2 4 3 2" xfId="20541" xr:uid="{F235329F-38B9-41C6-88E3-5CD9E096450B}"/>
    <cellStyle name="Comma 2 4 3 2 2" xfId="39608" xr:uid="{06223982-02A9-4EA0-A11A-5E7EE9E000A6}"/>
    <cellStyle name="Comma 2 4 3 3" xfId="29556" xr:uid="{A957C9A5-4A4B-4FA7-BDD7-F4465469A277}"/>
    <cellStyle name="Comma 2 4 3 4" xfId="31327" xr:uid="{5CF1054E-4A53-4A9F-861C-D04EC87CE87A}"/>
    <cellStyle name="Comma 2 4 3 5" xfId="36521" xr:uid="{2FC8F51D-6C73-456E-9A40-940EC6BD75F5}"/>
    <cellStyle name="Comma 2 4 3 6" xfId="14954" xr:uid="{0C0F34A0-FAA5-43FF-9152-5DEE09A6F23C}"/>
    <cellStyle name="Comma 2 4 3 7" xfId="8425" xr:uid="{D1512A4F-A27F-4EA7-82B3-D2E85B111192}"/>
    <cellStyle name="Comma 2 4 4" xfId="9343" xr:uid="{D60AA64B-CE26-4339-80F2-D706F34B3366}"/>
    <cellStyle name="Comma 2 4 4 2" xfId="39610" xr:uid="{5E34EC7F-F9FE-4A32-ABEA-25746A0491FF}"/>
    <cellStyle name="Comma 2 4 4 3" xfId="39609" xr:uid="{E121D99E-A31E-4FB7-B9AB-15B5B5BDB78B}"/>
    <cellStyle name="Comma 2 4 4 4" xfId="18832" xr:uid="{03C3453D-58F7-4D15-A55F-8386C14297C5}"/>
    <cellStyle name="Comma 2 4 5" xfId="26017" xr:uid="{452BFB7E-81CB-4AE8-A51D-7E8BA1790EA3}"/>
    <cellStyle name="Comma 2 4 5 2" xfId="39612" xr:uid="{BEC140A7-1A82-4BF2-8520-C5BEFB03B4E3}"/>
    <cellStyle name="Comma 2 4 5 3" xfId="39611" xr:uid="{BB02AB32-DC3B-4778-93FF-0194767B2924}"/>
    <cellStyle name="Comma 2 4 6" xfId="27734" xr:uid="{A29A7824-F376-47A2-8C67-51EFF923C68E}"/>
    <cellStyle name="Comma 2 4 6 2" xfId="39613" xr:uid="{83075796-4E98-4819-AABC-8878E36A8F22}"/>
    <cellStyle name="Comma 2 4 7" xfId="34762" xr:uid="{895FA708-1683-4B15-9BFC-F2906134B420}"/>
    <cellStyle name="Comma 2 4 7 2" xfId="39614" xr:uid="{51DBBFFF-9C85-4115-AF17-2C4131A081F7}"/>
    <cellStyle name="Comma 2 4 8" xfId="13297" xr:uid="{1105FC5F-42DD-4340-B80F-B27D5D0BA666}"/>
    <cellStyle name="Comma 2 4 9" xfId="8149" xr:uid="{A9A043F2-D0B2-47AF-A737-B9CE4CC1AE6B}"/>
    <cellStyle name="Comma 2 40" xfId="2240" xr:uid="{40465404-49F5-448C-B1C5-B64EC8A97B7B}"/>
    <cellStyle name="Comma 2 41" xfId="2241" xr:uid="{C9EA9AAC-F423-42DE-AD09-90D4C2C60EE8}"/>
    <cellStyle name="Comma 2 42" xfId="2242" xr:uid="{2C142B61-4B25-43AB-99A6-0AF3B59A600E}"/>
    <cellStyle name="Comma 2 43" xfId="2243" xr:uid="{D9D8C767-489B-43DB-84D8-C10AA3461B81}"/>
    <cellStyle name="Comma 2 44" xfId="2244" xr:uid="{9A3CB3C0-DD86-4411-AFBC-6EC1A1E03AEA}"/>
    <cellStyle name="Comma 2 45" xfId="2245" xr:uid="{96C90C9C-C495-4DF3-B268-F07B12363885}"/>
    <cellStyle name="Comma 2 46" xfId="2246" xr:uid="{9B18DDB5-B03E-4CF5-96AA-7FCA6F307087}"/>
    <cellStyle name="Comma 2 47" xfId="2247" xr:uid="{67B8AFC3-1465-436D-9AD6-32FE75D1EA76}"/>
    <cellStyle name="Comma 2 48" xfId="2248" xr:uid="{2DDBD2B6-832F-49B0-96E8-30FABBBEA4A2}"/>
    <cellStyle name="Comma 2 49" xfId="2249" xr:uid="{7BC22B42-1417-412A-8F3B-6B95BD5D94F9}"/>
    <cellStyle name="Comma 2 5" xfId="2250" xr:uid="{62F490BD-A8E9-4985-BF51-D3E793C408E7}"/>
    <cellStyle name="Comma 2 5 2" xfId="2251" xr:uid="{B854C6EA-91A0-4692-B8CA-65A36CAF9C8E}"/>
    <cellStyle name="Comma 2 5 2 2" xfId="5193" xr:uid="{856EB42B-9D1D-4EBF-BDB1-CCA0F1C45729}"/>
    <cellStyle name="Comma 2 5 2 2 2" xfId="7270" xr:uid="{EAFAC7CE-7ADA-46E0-8309-2369F5C4D66B}"/>
    <cellStyle name="Comma 2 5 2 3" xfId="6232" xr:uid="{E1CFDDFF-706E-4990-8801-2A528AE039B1}"/>
    <cellStyle name="Comma 2 5 2 3 2" xfId="17086" xr:uid="{E2C48610-6FE9-4B83-B02A-02C442BF5624}"/>
    <cellStyle name="Comma 2 5 3" xfId="5192" xr:uid="{83A0871C-88A1-49E4-867B-A1BDE317E838}"/>
    <cellStyle name="Comma 2 5 3 2" xfId="7269" xr:uid="{51D85886-2FAE-4046-AFF5-A29E9E783304}"/>
    <cellStyle name="Comma 2 5 3 3" xfId="20543" xr:uid="{79DBDAEB-1D69-4E20-99C8-62DC30B60A42}"/>
    <cellStyle name="Comma 2 5 4" xfId="6231" xr:uid="{489CCF23-AFA0-4E59-B927-6764B3DF46B6}"/>
    <cellStyle name="Comma 2 5 4 2" xfId="39615" xr:uid="{B3397973-D11E-4912-8993-055F56EDD227}"/>
    <cellStyle name="Comma 2 5 4 3" xfId="27736" xr:uid="{F989D2B8-EAAC-4337-B4C1-7FAD3B81B328}"/>
    <cellStyle name="Comma 2 5 5" xfId="36523" xr:uid="{9FE6993C-9C17-4B8B-BB9D-BD42EE1A7D2D}"/>
    <cellStyle name="Comma 2 5 5 2" xfId="39616" xr:uid="{7657CBFA-D89B-41D0-9A21-85E8C4BEB916}"/>
    <cellStyle name="Comma 2 5 6" xfId="14984" xr:uid="{B5E9D11E-ED93-424A-960E-351B24FB364A}"/>
    <cellStyle name="Comma 2 5 6 2" xfId="39617" xr:uid="{56D3F3FA-F28C-4173-AE17-2BC2F685C2D2}"/>
    <cellStyle name="Comma 2 5 7" xfId="8560" xr:uid="{28FC419A-23BF-4593-BD3D-D27A375D28DE}"/>
    <cellStyle name="Comma 2 5 8" xfId="41525" xr:uid="{BF864091-C13C-4A59-9B86-7673C2EEA6DC}"/>
    <cellStyle name="Comma 2 5_AUDIT" xfId="4695" xr:uid="{E7796F9C-725E-457C-AC8C-8987D0104428}"/>
    <cellStyle name="Comma 2 50" xfId="2252" xr:uid="{C24B3C0E-8A81-4794-9883-BAD9844FC512}"/>
    <cellStyle name="Comma 2 51" xfId="2253" xr:uid="{CA7F8E5B-51EC-4200-B937-7EF335927A31}"/>
    <cellStyle name="Comma 2 52" xfId="2254" xr:uid="{C4E07D6B-703F-4171-B86B-3A3490D67650}"/>
    <cellStyle name="Comma 2 53" xfId="2255" xr:uid="{6587FBC9-EC34-44C4-A84E-E2E4290F28C8}"/>
    <cellStyle name="Comma 2 54" xfId="2256" xr:uid="{9BE7A1B3-D5BB-45B6-B845-1E08CC1A869F}"/>
    <cellStyle name="Comma 2 55" xfId="2257" xr:uid="{2052222C-3FBD-4C5C-A672-69632EC6A37D}"/>
    <cellStyle name="Comma 2 56" xfId="2258" xr:uid="{9C469F1A-77AD-4336-93C9-671EE5C30C72}"/>
    <cellStyle name="Comma 2 57" xfId="2259" xr:uid="{29D8C64B-2B42-4F72-8F39-EB932DEE28CB}"/>
    <cellStyle name="Comma 2 58" xfId="2260" xr:uid="{395FB5BE-B22B-4B8F-9D7A-626826AF028E}"/>
    <cellStyle name="Comma 2 59" xfId="2261" xr:uid="{07E04DC6-790C-4AA7-BD9B-537498271D6A}"/>
    <cellStyle name="Comma 2 6" xfId="2262" xr:uid="{395CF06F-5E47-445E-93AC-6ED1987BF97F}"/>
    <cellStyle name="Comma 2 6 2" xfId="2263" xr:uid="{099392A2-9B9F-4DF7-A4DA-05E9522CF95A}"/>
    <cellStyle name="Comma 2 6 2 2" xfId="5195" xr:uid="{36C0DEBC-D9DC-4ABF-AD90-01255D573253}"/>
    <cellStyle name="Comma 2 6 2 2 2" xfId="7272" xr:uid="{A56DB0E9-7473-4CD3-9B1F-938B60E03E98}"/>
    <cellStyle name="Comma 2 6 2 3" xfId="6234" xr:uid="{6F25E4EB-8A84-4FE6-BF44-5355068F40F5}"/>
    <cellStyle name="Comma 2 6 2 3 2" xfId="17087" xr:uid="{D0C25E04-8B82-4E05-B0FB-B45DEE6BAB79}"/>
    <cellStyle name="Comma 2 6 3" xfId="5194" xr:uid="{6BDFCC1D-E8E3-4A81-BA58-7B35CB9C3166}"/>
    <cellStyle name="Comma 2 6 3 2" xfId="7271" xr:uid="{7B6E5613-0CA1-4D60-BEEA-10A2AACD7A96}"/>
    <cellStyle name="Comma 2 6 3 3" xfId="20545" xr:uid="{25A29543-E1E9-403F-B9C4-8B2F56E0047D}"/>
    <cellStyle name="Comma 2 6 4" xfId="6233" xr:uid="{5F2E87CB-1DA2-430E-92D8-3E9982456227}"/>
    <cellStyle name="Comma 2 6 4 2" xfId="39618" xr:uid="{B72FA949-5256-41B8-A127-BBDC3CCABC43}"/>
    <cellStyle name="Comma 2 6 4 3" xfId="27738" xr:uid="{B4722AEF-E314-4B7D-B92E-E40835FC9EDF}"/>
    <cellStyle name="Comma 2 6 5" xfId="36525" xr:uid="{3715967D-EF02-4C22-A5F6-AF3CDFFCCDA8}"/>
    <cellStyle name="Comma 2 6 5 2" xfId="39619" xr:uid="{8B20ABD3-E8AF-4939-9C70-C9ED4D514E92}"/>
    <cellStyle name="Comma 2 6 6" xfId="15021" xr:uid="{689685CF-30A7-4A50-9226-BE9A236CB91E}"/>
    <cellStyle name="Comma 2 6 6 2" xfId="39620" xr:uid="{2CE09A0A-C7C5-4344-AD50-98C956860CC8}"/>
    <cellStyle name="Comma 2 6 7" xfId="8279" xr:uid="{93DFD6BD-4BF3-460C-9BA0-F95E4677D0D1}"/>
    <cellStyle name="Comma 2 6 8" xfId="41543" xr:uid="{87673618-4D0B-4049-AF8A-C1D3F8457FB1}"/>
    <cellStyle name="Comma 2 6_2012 Budget" xfId="2264" xr:uid="{EAA8BA67-B7D4-42AD-9418-E69B8EF376F7}"/>
    <cellStyle name="Comma 2 60" xfId="4758" xr:uid="{C7A1D741-7599-466F-A155-620CCC50623B}"/>
    <cellStyle name="Comma 2 60 2" xfId="5846" xr:uid="{AFA24CFC-59D7-44A9-B726-7E6DDBE0BDFE}"/>
    <cellStyle name="Comma 2 60 2 2" xfId="7922" xr:uid="{CEA4077D-AF3E-4DE4-93C0-3BF2DF1C94E8}"/>
    <cellStyle name="Comma 2 60 3" xfId="6884" xr:uid="{31C617CE-EA64-4890-8202-4BD291315ABB}"/>
    <cellStyle name="Comma 2 61" xfId="4780" xr:uid="{67EDA972-28C2-476C-A3B2-924E0605376F}"/>
    <cellStyle name="Comma 2 61 2" xfId="5854" xr:uid="{F530FED2-F0B6-4ACC-8087-E474ADA9B876}"/>
    <cellStyle name="Comma 2 61 2 2" xfId="7930" xr:uid="{03DD8737-46DB-4ED8-A94F-869B9DAE39E1}"/>
    <cellStyle name="Comma 2 61 3" xfId="6892" xr:uid="{54E22044-D74B-4105-8AE9-C7D4A07CE57C}"/>
    <cellStyle name="Comma 2 62" xfId="4783" xr:uid="{CA21EBD8-DB58-4AA7-9879-E0ACF3CCCA37}"/>
    <cellStyle name="Comma 2 62 2" xfId="5855" xr:uid="{E1928130-7A4A-470F-B1C0-2831D018DF01}"/>
    <cellStyle name="Comma 2 62 2 2" xfId="7931" xr:uid="{6FDA37D6-996D-492B-B7DE-C5E707D43B39}"/>
    <cellStyle name="Comma 2 62 3" xfId="6893" xr:uid="{66A9FB50-3088-42E8-AA11-5ACDE9F04D4A}"/>
    <cellStyle name="Comma 2 63" xfId="4792" xr:uid="{C20972E6-B118-4B72-9FA7-A89F218931F9}"/>
    <cellStyle name="Comma 2 63 2" xfId="5857" xr:uid="{8CBB0513-CE6A-4313-8882-764975473807}"/>
    <cellStyle name="Comma 2 63 2 2" xfId="7933" xr:uid="{78644D6D-982C-48FF-BA31-D23D64A12285}"/>
    <cellStyle name="Comma 2 63 3" xfId="6895" xr:uid="{5A60642E-B569-43E0-B30C-B3B1E7A1FEFE}"/>
    <cellStyle name="Comma 2 64" xfId="2162" xr:uid="{77641AC3-045C-4F1C-8CC3-E610E49C370E}"/>
    <cellStyle name="Comma 2 65" xfId="68" xr:uid="{8E5302D5-E041-41C8-A28F-FCA71F5B92EF}"/>
    <cellStyle name="Comma 2 65 2" xfId="4853" xr:uid="{0FE1CC82-DCAD-469C-844F-F2C1EEAECF38}"/>
    <cellStyle name="Comma 2 65 2 2" xfId="6930" xr:uid="{17CBCC26-F1A7-454E-BD65-DC609C3AB178}"/>
    <cellStyle name="Comma 2 65 3" xfId="5892" xr:uid="{18B47EA2-20EF-4078-8D3E-CC128657D44B}"/>
    <cellStyle name="Comma 2 66" xfId="4826" xr:uid="{89035E83-A709-4C37-92B2-9EE6A679471E}"/>
    <cellStyle name="Comma 2 66 2" xfId="5865" xr:uid="{2CAB3E5F-E4E5-4590-94DB-807E1B585FAD}"/>
    <cellStyle name="Comma 2 66 2 2" xfId="7941" xr:uid="{A629A5AB-5DB1-452E-9CF1-3EBC4564A7AF}"/>
    <cellStyle name="Comma 2 66 3" xfId="6903" xr:uid="{7F89C199-29D4-4B69-88F5-D682608A07AB}"/>
    <cellStyle name="Comma 2 67" xfId="4829" xr:uid="{0E6FFF1C-9CE7-44B6-AFFB-2FCF54FF6D0F}"/>
    <cellStyle name="Comma 2 67 2" xfId="5868" xr:uid="{4F96BC0E-792B-4635-BF73-9B6B03EC28CC}"/>
    <cellStyle name="Comma 2 67 2 2" xfId="7944" xr:uid="{58EFC5E4-B4A7-45B9-A979-863120E5CA9D}"/>
    <cellStyle name="Comma 2 67 3" xfId="6906" xr:uid="{8B0247F6-E558-4BA7-81AD-71F0A906D295}"/>
    <cellStyle name="Comma 2 68" xfId="4846" xr:uid="{AF123383-4590-4D51-BD27-82F8F4BB67EB}"/>
    <cellStyle name="Comma 2 68 2" xfId="6923" xr:uid="{63745032-47F8-456E-996E-7407D1F42DB8}"/>
    <cellStyle name="Comma 2 69" xfId="5885" xr:uid="{11A21878-FC21-4A52-8BB7-5B95F88087F0}"/>
    <cellStyle name="Comma 2 7" xfId="2265" xr:uid="{83C0151A-5ED2-43F7-B31D-5C2DD551B66A}"/>
    <cellStyle name="Comma 2 7 2" xfId="2266" xr:uid="{C0286040-D539-4CEC-9521-62E5AF2BE585}"/>
    <cellStyle name="Comma 2 7 2 2" xfId="5197" xr:uid="{B2C54FEF-C1BE-487E-9F10-F7812000D4EC}"/>
    <cellStyle name="Comma 2 7 2 2 2" xfId="7274" xr:uid="{47CFA878-F24D-44C5-9ECF-2B497ED8E628}"/>
    <cellStyle name="Comma 2 7 2 3" xfId="6236" xr:uid="{E2ADB81F-46D8-48FC-9274-ED4C68A15E9B}"/>
    <cellStyle name="Comma 2 7 2 3 2" xfId="17088" xr:uid="{CD0511A7-6987-4067-A5D6-EFFE76E9D822}"/>
    <cellStyle name="Comma 2 7 3" xfId="5196" xr:uid="{A23824CF-5296-40AC-8EB0-1F4611EF4793}"/>
    <cellStyle name="Comma 2 7 3 2" xfId="7273" xr:uid="{E4FAEA35-449B-462A-BA17-E23E54BA4D54}"/>
    <cellStyle name="Comma 2 7 3 3" xfId="20547" xr:uid="{151A155B-DCAD-4E72-96FD-837B0AC90F1E}"/>
    <cellStyle name="Comma 2 7 4" xfId="6235" xr:uid="{4FC90E13-EAF5-4BDD-A6ED-1B1E25DA8D35}"/>
    <cellStyle name="Comma 2 7 4 2" xfId="39621" xr:uid="{1B880529-A323-40D4-88DD-1B1296321C91}"/>
    <cellStyle name="Comma 2 7 4 3" xfId="27742" xr:uid="{6A157139-1E89-4304-84C2-A206C6E9D0BF}"/>
    <cellStyle name="Comma 2 7 5" xfId="36527" xr:uid="{BEB961F5-A5EC-4A4B-9A7D-CC5B727D56BD}"/>
    <cellStyle name="Comma 2 7 5 2" xfId="39622" xr:uid="{ED446520-FBCA-4D91-B2BF-7A0E2B82BC57}"/>
    <cellStyle name="Comma 2 7 6" xfId="15063" xr:uid="{365FCA49-DBBD-486E-8BB2-8E9A8F836CF8}"/>
    <cellStyle name="Comma 2 7 6 2" xfId="39623" xr:uid="{B38151A0-8CA1-4211-AE8F-A3EA7D93931A}"/>
    <cellStyle name="Comma 2 7 7" xfId="8005" xr:uid="{78EDFC24-0B1E-47E7-85E8-30B6819BE165}"/>
    <cellStyle name="Comma 2 7_2012 Budget" xfId="2267" xr:uid="{2B35C0E4-40E5-4530-977D-9BE9714032CD}"/>
    <cellStyle name="Comma 2 70" xfId="7962" xr:uid="{68CCC964-DEBD-42B0-AA13-A9A1DE33E3BE}"/>
    <cellStyle name="Comma 2 71" xfId="41480" xr:uid="{9138D781-0056-4167-953B-631754EA8836}"/>
    <cellStyle name="Comma 2 72" xfId="41486" xr:uid="{6F5CF626-2637-401D-8E95-939033CB774F}"/>
    <cellStyle name="Comma 2 73" xfId="41553" xr:uid="{FE7305D4-ADC5-47DC-891D-08E9F022F607}"/>
    <cellStyle name="Comma 2 8" xfId="2268" xr:uid="{858CE3A1-A79F-4E39-BCF7-2D872F785BDD}"/>
    <cellStyle name="Comma 2 8 2" xfId="5198" xr:uid="{3FDE4011-B281-4ACC-BFAB-D5FFA89DFBCB}"/>
    <cellStyle name="Comma 2 8 2 2" xfId="7275" xr:uid="{AF247680-6850-465F-B47A-F3A929FB4029}"/>
    <cellStyle name="Comma 2 8 2 3" xfId="17089" xr:uid="{D832C9C1-BFBD-48BF-AF94-565C99745934}"/>
    <cellStyle name="Comma 2 8 3" xfId="6237" xr:uid="{A17CA169-ACF1-42D6-8C54-25835AB8721D}"/>
    <cellStyle name="Comma 2 8 3 2" xfId="39624" xr:uid="{5D24397E-5CA5-4D21-BCE0-8CD4F0775BFF}"/>
    <cellStyle name="Comma 2 8 3 3" xfId="20549" xr:uid="{0A031928-166C-4A6D-A208-19D07DB1ACD2}"/>
    <cellStyle name="Comma 2 8 4" xfId="27744" xr:uid="{388C889D-DCFE-43E3-B25B-B6A4F9BC4B03}"/>
    <cellStyle name="Comma 2 8 4 2" xfId="39625" xr:uid="{868073B9-5CBB-4ACC-8D93-45A9A51B3CF1}"/>
    <cellStyle name="Comma 2 8 5" xfId="36529" xr:uid="{BF74A845-DB7E-48C1-86EA-174035144D34}"/>
    <cellStyle name="Comma 2 8 5 2" xfId="39626" xr:uid="{137F5F11-F874-4FB8-995E-A2E569EFCE3C}"/>
    <cellStyle name="Comma 2 8 6" xfId="15106" xr:uid="{C0725D24-7C0A-453F-AA0D-1AF450F339DE}"/>
    <cellStyle name="Comma 2 8 6 2" xfId="39627" xr:uid="{6FAB6826-474F-45CC-A300-EA25FD10AED1}"/>
    <cellStyle name="Comma 2 9" xfId="2269" xr:uid="{98F1D80B-4F85-4D72-9CA4-9C6BCD96F855}"/>
    <cellStyle name="Comma 2 9 2" xfId="5199" xr:uid="{7907F3A7-F1E9-4923-A128-F19DDD71F8ED}"/>
    <cellStyle name="Comma 2 9 2 2" xfId="7276" xr:uid="{3A8D291D-35F9-4C92-B9F0-E4FDE29DDECB}"/>
    <cellStyle name="Comma 2 9 2 3" xfId="17090" xr:uid="{411F7ACE-0AD1-4FF8-8217-8047025F1325}"/>
    <cellStyle name="Comma 2 9 3" xfId="6238" xr:uid="{6C403007-E663-449D-BC65-DBB05E8CDD56}"/>
    <cellStyle name="Comma 2 9 3 2" xfId="39628" xr:uid="{A28F6678-5469-4785-B7D5-2DCEA9AD46A6}"/>
    <cellStyle name="Comma 2 9 3 3" xfId="20551" xr:uid="{D255AB9B-3D50-48BD-B0BE-17ADF0149C2F}"/>
    <cellStyle name="Comma 2 9 4" xfId="27747" xr:uid="{E4FCEDBF-BF5A-4E5E-A9D8-A65457DF83DA}"/>
    <cellStyle name="Comma 2 9 4 2" xfId="39629" xr:uid="{9ABA1226-6476-46CF-B793-0EC203D84082}"/>
    <cellStyle name="Comma 2 9 5" xfId="36531" xr:uid="{ED2CE108-CE06-4783-9081-8E53068816E3}"/>
    <cellStyle name="Comma 2 9 5 2" xfId="39630" xr:uid="{8D2992CC-49AE-4A29-AF68-11EC137C0F80}"/>
    <cellStyle name="Comma 2 9 6" xfId="15149" xr:uid="{DC4108E1-F917-4FDA-97B7-1C610BED38EE}"/>
    <cellStyle name="Comma 2 9 6 2" xfId="39631" xr:uid="{24EC2028-6B20-4B53-B961-42F79A76D83B}"/>
    <cellStyle name="Comma 2 9 7" xfId="39632" xr:uid="{01A8142A-FA43-43BC-B94E-481DE81FB6D1}"/>
    <cellStyle name="Comma 2_2012 Budget" xfId="2270" xr:uid="{34DAE882-CEC5-472A-BD98-5F6D5BB28904}"/>
    <cellStyle name="Comma 20" xfId="2271" xr:uid="{AAD6EBAB-221A-4AEB-B30F-B3A768622893}"/>
    <cellStyle name="Comma 20 10" xfId="33675" xr:uid="{7280C1A4-2CAE-4A09-938F-AF0C061717CC}"/>
    <cellStyle name="Comma 20 10 2" xfId="39633" xr:uid="{DBBDF576-8603-431E-B446-23A4221FF4CB}"/>
    <cellStyle name="Comma 20 11" xfId="11196" xr:uid="{FEA28979-FAD3-4175-B7EE-E4E8D401F3A9}"/>
    <cellStyle name="Comma 20 12" xfId="9772" xr:uid="{BBE88B13-DBFA-441D-AF99-383E09320EB7}"/>
    <cellStyle name="Comma 20 13" xfId="9344" xr:uid="{89E5CBE4-3510-4BC2-B62A-6476060292BC}"/>
    <cellStyle name="Comma 20 14" xfId="41554" xr:uid="{727D8C96-D5EE-495B-9490-7C0FB69D90B4}"/>
    <cellStyle name="Comma 20 2" xfId="2272" xr:uid="{1527687E-25B5-47EA-91E6-32E68E8ADB25}"/>
    <cellStyle name="Comma 20 2 2" xfId="5201" xr:uid="{06B947D5-0751-4310-B0B0-24C7D31C8C9C}"/>
    <cellStyle name="Comma 20 2 2 2" xfId="7278" xr:uid="{17AFDC4A-EF67-4DF1-88A6-C849D0B9C079}"/>
    <cellStyle name="Comma 20 2 2 2 2" xfId="19865" xr:uid="{111FC151-719F-4174-A783-B499FD837AFA}"/>
    <cellStyle name="Comma 20 2 2 3" xfId="27052" xr:uid="{8F2FEAE0-6BCF-4950-91BB-AA04854A2E38}"/>
    <cellStyle name="Comma 20 2 2 4" xfId="30663" xr:uid="{05AD3186-5D63-43BC-B747-9759D61FCD6D}"/>
    <cellStyle name="Comma 20 2 2 5" xfId="35843" xr:uid="{30DD320F-F6EA-40C4-A20C-D19C100F7834}"/>
    <cellStyle name="Comma 20 2 2 6" xfId="14232" xr:uid="{3C789A71-1B69-450D-BFE2-D47EC8A2D332}"/>
    <cellStyle name="Comma 20 2 3" xfId="6240" xr:uid="{75CA334B-C82D-41D2-8343-96FDDC73F67C}"/>
    <cellStyle name="Comma 20 2 3 2" xfId="21871" xr:uid="{124D21F3-2909-426F-A88F-345D1169EC05}"/>
    <cellStyle name="Comma 20 2 3 3" xfId="32592" xr:uid="{31C7BB61-D340-4173-84AE-967A881982C7}"/>
    <cellStyle name="Comma 20 2 3 4" xfId="37851" xr:uid="{A3B8AB06-B369-4714-A716-B3CA14D990A1}"/>
    <cellStyle name="Comma 20 2 3 5" xfId="16664" xr:uid="{44DE0DE4-4850-4FDB-BD7E-41C111EFAC0D}"/>
    <cellStyle name="Comma 20 2 4" xfId="18321" xr:uid="{5711E377-A0B4-43C2-92BA-4EDF3F0CA645}"/>
    <cellStyle name="Comma 20 2 5" xfId="23746" xr:uid="{A773382F-2DD9-428C-AFD9-DCD18328BB88}"/>
    <cellStyle name="Comma 20 2 5 2" xfId="39634" xr:uid="{BEF602A0-0DF5-4A89-99DB-714C2B29D3B9}"/>
    <cellStyle name="Comma 20 2 6" xfId="25508" xr:uid="{2052641D-7D3F-4067-993F-D26CBEF11331}"/>
    <cellStyle name="Comma 20 2 7" xfId="29109" xr:uid="{A0F0CF37-B20D-47BC-809F-AF17382D435A}"/>
    <cellStyle name="Comma 20 2 8" xfId="34253" xr:uid="{3110BFFE-3853-4C06-8D52-3E9FC3275383}"/>
    <cellStyle name="Comma 20 2 9" xfId="12141" xr:uid="{5ECEE4C5-9C28-40B2-92AF-E80706B22957}"/>
    <cellStyle name="Comma 20 3" xfId="2273" xr:uid="{0EDB6833-08FE-4863-A2D5-77BCB21D299F}"/>
    <cellStyle name="Comma 20 3 2" xfId="5202" xr:uid="{136D57E6-DE0A-47C5-BA61-44716544D979}"/>
    <cellStyle name="Comma 20 3 2 2" xfId="7279" xr:uid="{FDF9D72E-75EE-41B9-AD74-1567CE4C8E7B}"/>
    <cellStyle name="Comma 20 3 2 2 2" xfId="20110" xr:uid="{F9CF7A01-90E1-46CA-BE1B-FC6F610C75B9}"/>
    <cellStyle name="Comma 20 3 2 3" xfId="27297" xr:uid="{F21DAB27-1C3F-42AF-830B-302862344897}"/>
    <cellStyle name="Comma 20 3 2 4" xfId="30908" xr:uid="{6C1F6DDB-B5B5-4C0E-B095-5A560FBA05B2}"/>
    <cellStyle name="Comma 20 3 2 5" xfId="36088" xr:uid="{BFE939F9-D900-400E-B34D-FC1216198941}"/>
    <cellStyle name="Comma 20 3 2 6" xfId="14473" xr:uid="{01D1323E-74F7-437F-A1E1-8CA7B965506B}"/>
    <cellStyle name="Comma 20 3 3" xfId="6241" xr:uid="{8AE9B173-E709-48FD-BF49-0C52A5E8ECB7}"/>
    <cellStyle name="Comma 20 3 3 2" xfId="22051" xr:uid="{EBCAF79B-8AD9-4EC9-BDC6-CCCF43BCE3A7}"/>
    <cellStyle name="Comma 20 3 3 3" xfId="32772" xr:uid="{244C6901-ED5B-4A4A-AE94-D772C833AAA3}"/>
    <cellStyle name="Comma 20 3 3 4" xfId="38031" xr:uid="{4AE2A368-31FE-4F1A-A891-03FEB0A3380C}"/>
    <cellStyle name="Comma 20 3 3 5" xfId="16841" xr:uid="{72D4815D-DECF-4FF2-B84B-DC3B9B78BF8B}"/>
    <cellStyle name="Comma 20 3 4" xfId="18567" xr:uid="{5E591662-793E-4E47-993C-47691B7F4065}"/>
    <cellStyle name="Comma 20 3 5" xfId="23991" xr:uid="{8ACE6AB6-9EB5-4C9E-8714-8B122B7D1F24}"/>
    <cellStyle name="Comma 20 3 5 2" xfId="39635" xr:uid="{16D554FD-01D7-4274-B4F0-B2108BB3E8CD}"/>
    <cellStyle name="Comma 20 3 6" xfId="25753" xr:uid="{A8ECD835-5691-4ED9-983D-32E754E41529}"/>
    <cellStyle name="Comma 20 3 7" xfId="29294" xr:uid="{E6ADBE5C-E11F-4368-9AD4-131E43A98E2F}"/>
    <cellStyle name="Comma 20 3 8" xfId="34498" xr:uid="{092C60C7-446C-4F89-A10B-F576BDEB950A}"/>
    <cellStyle name="Comma 20 3 9" xfId="12532" xr:uid="{BAFB3D3C-0FFC-42E5-827A-A78762E6376C}"/>
    <cellStyle name="Comma 20 4" xfId="5200" xr:uid="{0EC0CF2B-67A0-41D2-9758-B9C11DD06CA5}"/>
    <cellStyle name="Comma 20 4 2" xfId="7277" xr:uid="{E4B56C9A-FEA7-4530-8FB6-8E6F19298849}"/>
    <cellStyle name="Comma 20 4 2 2" xfId="17076" xr:uid="{AD2EECB5-50F2-44C7-A21C-278BFA7BEEDC}"/>
    <cellStyle name="Comma 20 4 3" xfId="19195" xr:uid="{BFD6B4A0-D36D-4F31-8D71-63E1F5C40514}"/>
    <cellStyle name="Comma 20 4 4" xfId="26380" xr:uid="{97164F13-99B2-4CA9-9CE4-4C91AF8E069B}"/>
    <cellStyle name="Comma 20 4 5" xfId="29949" xr:uid="{03C661CE-5005-42D6-A351-4A75093F224E}"/>
    <cellStyle name="Comma 20 4 6" xfId="35125" xr:uid="{B30F960B-B08C-4606-B654-034CDDFA65F8}"/>
    <cellStyle name="Comma 20 4 7" xfId="13613" xr:uid="{AF0DDFB2-186C-40FE-B682-4AB7E0C4A11E}"/>
    <cellStyle name="Comma 20 5" xfId="6239" xr:uid="{9CE7B6C6-8D55-4343-A8B9-939D3018B05B}"/>
    <cellStyle name="Comma 20 5 2" xfId="20945" xr:uid="{F833A988-EBFA-4843-B68F-4BF329FAA426}"/>
    <cellStyle name="Comma 20 5 3" xfId="31720" xr:uid="{5230BBA0-134E-4BA9-832C-156000965672}"/>
    <cellStyle name="Comma 20 5 4" xfId="36925" xr:uid="{D16B5AF5-955D-4CDA-9099-F70273EF830A}"/>
    <cellStyle name="Comma 20 5 5" xfId="39636" xr:uid="{E4BE13E1-B1A2-4ED2-A1BF-703DF4DB4F11}"/>
    <cellStyle name="Comma 20 5 6" xfId="15519" xr:uid="{D29EF531-A727-4B62-BC8A-DC696CD18C88}"/>
    <cellStyle name="Comma 20 6" xfId="17745" xr:uid="{0A96C6A7-DCDC-4AFA-B9B4-4558C4D4EFA9}"/>
    <cellStyle name="Comma 20 6 2" xfId="39637" xr:uid="{8D605A18-9E2C-48FD-8D81-064593980FB8}"/>
    <cellStyle name="Comma 20 7" xfId="23168" xr:uid="{CB17EB24-3E84-4D57-9224-483CEE230849}"/>
    <cellStyle name="Comma 20 7 2" xfId="39638" xr:uid="{91002E25-F846-463E-8577-17C20EF787E8}"/>
    <cellStyle name="Comma 20 8" xfId="24931" xr:uid="{19436179-5B73-4EC1-9DB4-908873E5940D}"/>
    <cellStyle name="Comma 20 8 2" xfId="39639" xr:uid="{E5A9335B-B65A-47BB-91B3-03853D1A1C0D}"/>
    <cellStyle name="Comma 20 9" xfId="28141" xr:uid="{780513B1-5217-4FC6-A99E-C3D253263D3E}"/>
    <cellStyle name="Comma 20 9 2" xfId="39640" xr:uid="{706E6087-6EBE-48D1-A4DC-FBADAC0E61D3}"/>
    <cellStyle name="Comma 21" xfId="2274" xr:uid="{05D2AF87-22D7-4F4F-848D-BB09D0370B01}"/>
    <cellStyle name="Comma 21 10" xfId="33689" xr:uid="{D488FD33-A83F-4CB4-9800-9E6895E43A9A}"/>
    <cellStyle name="Comma 21 10 2" xfId="39641" xr:uid="{0B4BD568-29C0-4673-806F-BBA22D041F04}"/>
    <cellStyle name="Comma 21 11" xfId="11238" xr:uid="{5E817948-0735-455B-B976-37BBFBE2C5BF}"/>
    <cellStyle name="Comma 21 11 2" xfId="39642" xr:uid="{F9B78EE3-C2DB-41A6-A0CC-8289C73EB392}"/>
    <cellStyle name="Comma 21 12" xfId="9773" xr:uid="{F15C955F-BE6B-4325-A601-2791B6450735}"/>
    <cellStyle name="Comma 21 13" xfId="9345" xr:uid="{A69D1B57-609C-4A1E-A19A-A022C8961CED}"/>
    <cellStyle name="Comma 21 14" xfId="41510" xr:uid="{C86F6E9D-0780-4A76-BD4E-773A74AC6D0D}"/>
    <cellStyle name="Comma 21 2" xfId="5203" xr:uid="{56E709F4-3BE6-4AB0-89FC-8441DEC8C215}"/>
    <cellStyle name="Comma 21 2 2" xfId="7280" xr:uid="{46653C2D-4E61-4805-9D3F-0F41311725EB}"/>
    <cellStyle name="Comma 21 2 2 2" xfId="19889" xr:uid="{111C2181-2694-4D2B-AE78-82E70531FF2D}"/>
    <cellStyle name="Comma 21 2 2 3" xfId="27076" xr:uid="{C62C53E1-DB63-48D8-AB23-373B60FBBC89}"/>
    <cellStyle name="Comma 21 2 2 4" xfId="30687" xr:uid="{861D08C0-7427-4669-8E62-D1EE2F57F06E}"/>
    <cellStyle name="Comma 21 2 2 5" xfId="35867" xr:uid="{9D284EAA-A38F-40B6-8287-6950F78D4141}"/>
    <cellStyle name="Comma 21 2 2 6" xfId="14253" xr:uid="{83557F86-60CA-468C-9B74-3F4E868849FC}"/>
    <cellStyle name="Comma 21 2 3" xfId="16682" xr:uid="{2DD08E3B-59EC-4851-BF13-97D23B81D4ED}"/>
    <cellStyle name="Comma 21 2 3 2" xfId="21892" xr:uid="{320FEC33-146E-4A3A-AD69-87E8810253AE}"/>
    <cellStyle name="Comma 21 2 3 3" xfId="32613" xr:uid="{C6804C81-D314-41A3-B63B-D75E0BD00A9E}"/>
    <cellStyle name="Comma 21 2 3 4" xfId="37872" xr:uid="{214417F7-9055-4B44-9ED3-F29029A6D4DD}"/>
    <cellStyle name="Comma 21 2 4" xfId="18345" xr:uid="{60FB91C8-DDBB-45EF-A63F-232946C281D4}"/>
    <cellStyle name="Comma 21 2 5" xfId="23770" xr:uid="{D360688B-2992-4ED2-BCF1-B9052103FABC}"/>
    <cellStyle name="Comma 21 2 5 2" xfId="39643" xr:uid="{A535579F-3D54-46BA-8859-2E92EE2326DB}"/>
    <cellStyle name="Comma 21 2 6" xfId="25532" xr:uid="{B8B4D9DC-90EE-4565-8B23-6FC7CAE76266}"/>
    <cellStyle name="Comma 21 2 7" xfId="29131" xr:uid="{A4B6D1A4-CA92-42B8-9F0C-B4944B5A537C}"/>
    <cellStyle name="Comma 21 2 8" xfId="34277" xr:uid="{A87F08AA-AD07-4757-92E6-60A2A3C92074}"/>
    <cellStyle name="Comma 21 2 9" xfId="12173" xr:uid="{F815BA1C-5291-48BB-8A59-793ACB2007BB}"/>
    <cellStyle name="Comma 21 3" xfId="6242" xr:uid="{46F60956-65AE-42BA-8BA8-4A41DD9879AA}"/>
    <cellStyle name="Comma 21 3 2" xfId="14496" xr:uid="{E6311178-7A93-481B-A3C4-F4A6F5D74214}"/>
    <cellStyle name="Comma 21 3 2 2" xfId="20133" xr:uid="{F66945D9-4FB0-4698-903A-F0E27A7D5665}"/>
    <cellStyle name="Comma 21 3 2 3" xfId="27320" xr:uid="{2398A276-518E-4CB1-85C2-3B2D683AF3FB}"/>
    <cellStyle name="Comma 21 3 2 4" xfId="30931" xr:uid="{77ED8F62-DC76-4834-892C-06DAF90D439D}"/>
    <cellStyle name="Comma 21 3 2 5" xfId="36111" xr:uid="{62C767D1-0428-47BA-A2A1-0AC086264A13}"/>
    <cellStyle name="Comma 21 3 3" xfId="16855" xr:uid="{DFF88321-965A-4884-8813-8C965D9F12F2}"/>
    <cellStyle name="Comma 21 3 3 2" xfId="22065" xr:uid="{1E453DE4-3D10-47E2-9B78-EF473008AEA6}"/>
    <cellStyle name="Comma 21 3 3 3" xfId="32786" xr:uid="{1BF11D42-9089-4DA8-A493-DDBCF41B11A4}"/>
    <cellStyle name="Comma 21 3 3 4" xfId="38045" xr:uid="{78B8D33C-7991-47E3-85F2-B9D0DB003366}"/>
    <cellStyle name="Comma 21 3 4" xfId="18590" xr:uid="{67EB3127-D137-4D6C-9213-57CDE645EF9F}"/>
    <cellStyle name="Comma 21 3 5" xfId="24014" xr:uid="{AC3DD004-8171-4817-B153-CE24E58092D7}"/>
    <cellStyle name="Comma 21 3 5 2" xfId="39644" xr:uid="{F91842A0-1AFA-4ECD-9060-2ECA5808FE90}"/>
    <cellStyle name="Comma 21 3 6" xfId="25776" xr:uid="{3DFE8DA1-0E81-47AE-AD1A-4E567C7953D2}"/>
    <cellStyle name="Comma 21 3 7" xfId="29308" xr:uid="{3534621B-9CC3-4162-8386-AC57ED4668EC}"/>
    <cellStyle name="Comma 21 3 8" xfId="34521" xr:uid="{3240174C-BAE2-46CA-961F-DA2AB23B2502}"/>
    <cellStyle name="Comma 21 3 9" xfId="12563" xr:uid="{23EC0895-02CB-4BBB-B9D1-5712D688DFD8}"/>
    <cellStyle name="Comma 21 4" xfId="13627" xr:uid="{A9DCC95E-FFCD-4406-A159-49CA346FA1AF}"/>
    <cellStyle name="Comma 21 4 2" xfId="17077" xr:uid="{91C31FBE-25C3-4CCE-9E11-D997E540F486}"/>
    <cellStyle name="Comma 21 4 3" xfId="19209" xr:uid="{8BC0F621-239E-451A-BA2A-8D7A19592D93}"/>
    <cellStyle name="Comma 21 4 4" xfId="26394" xr:uid="{242B021C-D476-45BF-9636-3B34F35E9665}"/>
    <cellStyle name="Comma 21 4 5" xfId="29963" xr:uid="{4932FA22-65C8-43EF-8CA2-3DCDD6059491}"/>
    <cellStyle name="Comma 21 4 6" xfId="35139" xr:uid="{B95CBD8E-E8DE-4BE9-A203-B769BC1643FE}"/>
    <cellStyle name="Comma 21 5" xfId="15531" xr:uid="{59C37A35-FB47-4F07-B742-CCF9F4FF468B}"/>
    <cellStyle name="Comma 21 5 2" xfId="20957" xr:uid="{302E1D0D-6350-4781-AA41-263F9CF9AB9A}"/>
    <cellStyle name="Comma 21 5 3" xfId="31732" xr:uid="{2326EBE3-96F5-408F-8287-3443B5148D88}"/>
    <cellStyle name="Comma 21 5 4" xfId="36937" xr:uid="{F1E9A06C-6CAA-44BD-A505-6E9E9964F3BF}"/>
    <cellStyle name="Comma 21 5 5" xfId="39645" xr:uid="{509114CC-C3B4-4EEB-8B03-FD75DEF8E1CE}"/>
    <cellStyle name="Comma 21 6" xfId="17759" xr:uid="{DFD511D2-AA3B-468A-B47F-7D0E4FDFF159}"/>
    <cellStyle name="Comma 21 6 2" xfId="39646" xr:uid="{59763018-55AF-4A5F-92AB-CEE0AB4D03B0}"/>
    <cellStyle name="Comma 21 7" xfId="23182" xr:uid="{E7501733-C394-40F8-B4CD-EE85249631FB}"/>
    <cellStyle name="Comma 21 7 2" xfId="39647" xr:uid="{AEB2D0A3-A9AD-4DAF-8D82-DF04BCF2E307}"/>
    <cellStyle name="Comma 21 8" xfId="24945" xr:uid="{09899807-318A-414F-8DAF-5E0E89A58042}"/>
    <cellStyle name="Comma 21 8 2" xfId="39648" xr:uid="{46098D7F-98DF-49BA-939F-3CCC1392CCF1}"/>
    <cellStyle name="Comma 21 9" xfId="28153" xr:uid="{1B0D4AC7-06F4-4399-A903-917D5B5EFC81}"/>
    <cellStyle name="Comma 21 9 2" xfId="39649" xr:uid="{8680C106-BC56-43B1-BA25-90E9E4B6804A}"/>
    <cellStyle name="Comma 22" xfId="2275" xr:uid="{4739A3F8-0441-4FA3-B4FA-7CEAF9744CD8}"/>
    <cellStyle name="Comma 22 10" xfId="9774" xr:uid="{28B0CC9E-5755-4537-9EC4-6D1E55CF0804}"/>
    <cellStyle name="Comma 22 11" xfId="9346" xr:uid="{40A05EDF-4BC0-4606-A3CE-6BCD387B8787}"/>
    <cellStyle name="Comma 22 12" xfId="41537" xr:uid="{0965F2F6-26D7-4D24-A01D-C5A3E58F06DA}"/>
    <cellStyle name="Comma 22 2" xfId="5204" xr:uid="{AFD5A837-3BC7-4B9F-8CEC-1141178B431E}"/>
    <cellStyle name="Comma 22 2 2" xfId="7281" xr:uid="{1A6F02A9-3136-4B4F-8609-79F4D1FC4265}"/>
    <cellStyle name="Comma 22 2 2 2" xfId="20292" xr:uid="{90F65C19-FF75-47D3-AE28-3B3CDFDD93EF}"/>
    <cellStyle name="Comma 22 2 3" xfId="27479" xr:uid="{9625A515-621F-4ECB-960B-5BCE4BDAD412}"/>
    <cellStyle name="Comma 22 2 4" xfId="29557" xr:uid="{A6275971-1B83-4F93-BB9D-9F7B1635E1DB}"/>
    <cellStyle name="Comma 22 2 5" xfId="31090" xr:uid="{76829E21-B0BC-4CDC-8147-D9293DB74332}"/>
    <cellStyle name="Comma 22 2 6" xfId="36270" xr:uid="{998ACFBB-8096-42DA-A94B-CCC7D155E011}"/>
    <cellStyle name="Comma 22 2 7" xfId="14655" xr:uid="{6B52FF5C-C718-4D46-A1DF-3E747EA1CCB5}"/>
    <cellStyle name="Comma 22 3" xfId="6243" xr:uid="{C48CE7A4-896E-4107-9667-D329AD29AB16}"/>
    <cellStyle name="Comma 22 3 2" xfId="20971" xr:uid="{5E1A2B6C-69B2-4C97-8559-434EB91D8F42}"/>
    <cellStyle name="Comma 22 3 3" xfId="31746" xr:uid="{8BF933B0-8FB9-4200-AEBF-F1665ABBA0B9}"/>
    <cellStyle name="Comma 22 3 4" xfId="36951" xr:uid="{F8209546-D55B-4161-A53A-93BCA6EA5816}"/>
    <cellStyle name="Comma 22 3 5" xfId="15545" xr:uid="{9CFC3029-1108-4F8C-A133-ECD28395377D}"/>
    <cellStyle name="Comma 22 4" xfId="18750" xr:uid="{85DFB4EE-FA9C-477C-B967-68A0D9D5F78C}"/>
    <cellStyle name="Comma 22 5" xfId="24173" xr:uid="{A6FF4405-D830-44E0-92C9-4874622245A5}"/>
    <cellStyle name="Comma 22 5 2" xfId="39650" xr:uid="{37DDF864-C4A7-496E-BAEA-731EDC81E134}"/>
    <cellStyle name="Comma 22 6" xfId="25935" xr:uid="{621C6CB6-7F48-445F-ACF8-5A67F0DF1D4D}"/>
    <cellStyle name="Comma 22 6 2" xfId="39651" xr:uid="{75308223-0EE8-447E-A071-ADCFABC3B100}"/>
    <cellStyle name="Comma 22 7" xfId="28167" xr:uid="{17CFC14B-8C4C-4504-8B0B-56F4ABE94DC1}"/>
    <cellStyle name="Comma 22 8" xfId="34680" xr:uid="{4C2502F2-EA79-467C-A4B4-3D72DB8D7728}"/>
    <cellStyle name="Comma 22 9" xfId="13017" xr:uid="{62A88722-2836-4740-9DAB-1A4C82C4F4E4}"/>
    <cellStyle name="Comma 23" xfId="2276" xr:uid="{2503BF22-4D84-4E6C-BC3C-BA1749A6D8E5}"/>
    <cellStyle name="Comma 23 10" xfId="41538" xr:uid="{65FD627E-6556-4D1D-90BA-9A4924C09814}"/>
    <cellStyle name="Comma 23 2" xfId="5205" xr:uid="{07A49B36-CF01-4A92-A26B-AF48F8752747}"/>
    <cellStyle name="Comma 23 2 2" xfId="7282" xr:uid="{0AF8D0C4-D70C-4F8B-9F3F-7D07F95CB5C9}"/>
    <cellStyle name="Comma 23 2 2 2" xfId="22088" xr:uid="{C7624338-3300-4940-A462-24E8DBEA29AA}"/>
    <cellStyle name="Comma 23 2 3" xfId="32809" xr:uid="{DD16EEE2-DCFB-4DD9-95B9-FAFAA9E35E56}"/>
    <cellStyle name="Comma 23 2 4" xfId="16880" xr:uid="{E33CB3F6-9301-49D1-AC11-09ADB5F487D2}"/>
    <cellStyle name="Comma 23 3" xfId="6244" xr:uid="{3D57A160-966D-42DA-B776-0600D211250E}"/>
    <cellStyle name="Comma 23 3 2" xfId="17066" xr:uid="{9DC9A79E-6B87-4AD1-9F2F-66B424F78ADC}"/>
    <cellStyle name="Comma 23 4" xfId="15574" xr:uid="{49408E40-BF1B-40C5-AC69-4735D80E320C}"/>
    <cellStyle name="Comma 23 4 2" xfId="21000" xr:uid="{77CF81CC-6B21-431B-BBEF-0AC8D66A70DB}"/>
    <cellStyle name="Comma 23 4 3" xfId="31775" xr:uid="{4B8C2221-E6F1-4A32-9DCB-73AFF7166969}"/>
    <cellStyle name="Comma 23 4 4" xfId="36980" xr:uid="{8CA62356-9A41-407E-9D64-CD873CB54513}"/>
    <cellStyle name="Comma 23 5" xfId="28196" xr:uid="{244FC52B-5024-4ADB-8E27-2845FED52D31}"/>
    <cellStyle name="Comma 23 6" xfId="31116" xr:uid="{F8E3D286-F5BD-4039-AA60-EF10C688FE22}"/>
    <cellStyle name="Comma 23 6 2" xfId="39652" xr:uid="{51A6AB76-0DF4-4D6B-B347-D46847B9EFE3}"/>
    <cellStyle name="Comma 23 7" xfId="14681" xr:uid="{3D883BB0-9A92-40A4-B27B-96BE9FF0C824}"/>
    <cellStyle name="Comma 23 7 2" xfId="39653" xr:uid="{02426061-2807-4BED-8568-CA6B8AAAC34B}"/>
    <cellStyle name="Comma 23 8" xfId="9775" xr:uid="{AC2A0E01-8109-4189-A88F-2536C0DB9E7E}"/>
    <cellStyle name="Comma 23 9" xfId="9347" xr:uid="{B0FBD1C0-F62E-4760-964A-D401C63726EC}"/>
    <cellStyle name="Comma 24" xfId="2277" xr:uid="{812F0184-4446-441F-B760-85A0962D5E52}"/>
    <cellStyle name="Comma 24 10" xfId="9776" xr:uid="{1ACEC7CB-23A6-4E0E-B5AA-70FF26BCFB22}"/>
    <cellStyle name="Comma 24 11" xfId="9348" xr:uid="{BC84801B-7553-4793-8529-53AC9B2AA057}"/>
    <cellStyle name="Comma 24 12" xfId="41560" xr:uid="{794907EB-026E-4AA6-BC94-FD232DE34559}"/>
    <cellStyle name="Comma 24 2" xfId="5206" xr:uid="{AA3E5899-DC0E-4EB5-9369-985128458B90}"/>
    <cellStyle name="Comma 24 2 2" xfId="7283" xr:uid="{1FFD577E-B86E-4DF2-AE68-F1382581D107}"/>
    <cellStyle name="Comma 24 2 2 2" xfId="17078" xr:uid="{EA369A77-AA86-48A1-BDA7-7EFFE6AD4D6F}"/>
    <cellStyle name="Comma 24 2 3" xfId="19973" xr:uid="{EC649EE2-BE1B-419A-B8DC-F8C0E94353E1}"/>
    <cellStyle name="Comma 24 2 4" xfId="27160" xr:uid="{F37B10D4-660A-43EE-84DA-7533616648E0}"/>
    <cellStyle name="Comma 24 2 5" xfId="30771" xr:uid="{F6D66DAA-29D1-45EB-90B1-76A6EE102F0D}"/>
    <cellStyle name="Comma 24 2 6" xfId="35951" xr:uid="{7F9BDB45-6071-48F1-A51A-0D819DE18B1B}"/>
    <cellStyle name="Comma 24 2 7" xfId="14336" xr:uid="{4D797732-68C6-4255-9E1B-A1E907B64BB0}"/>
    <cellStyle name="Comma 24 3" xfId="6245" xr:uid="{D9EF4362-B692-467A-9E2F-C1255CAC7F9A}"/>
    <cellStyle name="Comma 24 3 2" xfId="21014" xr:uid="{5002EDBF-1952-425E-9519-2469476D72C8}"/>
    <cellStyle name="Comma 24 3 3" xfId="31789" xr:uid="{6ED685EA-849C-47B2-A54D-5D19E36C00C7}"/>
    <cellStyle name="Comma 24 3 4" xfId="36994" xr:uid="{C27CD631-204A-4656-AD14-5A5AB0F7DB7E}"/>
    <cellStyle name="Comma 24 3 5" xfId="15588" xr:uid="{E5E8CB86-C84F-4162-815F-AF34EFA3D2AE}"/>
    <cellStyle name="Comma 24 4" xfId="18429" xr:uid="{52854E54-3B08-4875-AD98-B848A3DE6BB2}"/>
    <cellStyle name="Comma 24 5" xfId="23854" xr:uid="{07E18B01-C143-4BE2-A07E-14CDC211078F}"/>
    <cellStyle name="Comma 24 6" xfId="25616" xr:uid="{2B7B729B-7D21-4218-B6DC-554CD8A59567}"/>
    <cellStyle name="Comma 24 6 2" xfId="39654" xr:uid="{9AE6B172-D6B3-4519-988E-CCCCEBA591DB}"/>
    <cellStyle name="Comma 24 7" xfId="28210" xr:uid="{560E8854-0FD0-4A84-BD85-5299499A6A99}"/>
    <cellStyle name="Comma 24 7 2" xfId="39655" xr:uid="{8C7F4C6B-077D-4A24-81CD-EDE70C017EBB}"/>
    <cellStyle name="Comma 24 8" xfId="34361" xr:uid="{41594D5F-62B6-40BE-BBA4-6C173E700D0D}"/>
    <cellStyle name="Comma 24 9" xfId="12311" xr:uid="{1BB54874-3CF8-4055-9D7D-C76527044AB8}"/>
    <cellStyle name="Comma 25" xfId="2278" xr:uid="{17757D5C-45F5-4A34-BE4C-727CC70569B4}"/>
    <cellStyle name="Comma 25 10" xfId="9777" xr:uid="{3BF405E1-CCE5-478B-97DB-9B626931A13E}"/>
    <cellStyle name="Comma 25 11" xfId="9349" xr:uid="{FCC96C6F-C8B6-43AB-A57F-B1F6E7FDDB03}"/>
    <cellStyle name="Comma 25 12" xfId="41559" xr:uid="{CA5E8308-8880-469D-8A43-DD990C9D3823}"/>
    <cellStyle name="Comma 25 2" xfId="2279" xr:uid="{3D625243-3544-4F75-BE97-0C194BA11F54}"/>
    <cellStyle name="Comma 25 2 2" xfId="5208" xr:uid="{F6F7AE7E-A63E-4309-BCB3-4EFA380E74C3}"/>
    <cellStyle name="Comma 25 2 2 2" xfId="7285" xr:uid="{8A44244D-F024-4AA9-8F0E-52FAC698BD6E}"/>
    <cellStyle name="Comma 25 2 2 3" xfId="17079" xr:uid="{A15B1605-1083-472D-A902-7D48589920BC}"/>
    <cellStyle name="Comma 25 2 3" xfId="6247" xr:uid="{45468376-47F6-4C77-97C0-E8DBBB205256}"/>
    <cellStyle name="Comma 25 2 3 2" xfId="19773" xr:uid="{75BAFDA5-F064-4C66-8A84-0D17DD2A323E}"/>
    <cellStyle name="Comma 25 2 4" xfId="26960" xr:uid="{FF408C8D-10B4-47AB-9CD0-23D083FBC038}"/>
    <cellStyle name="Comma 25 2 5" xfId="30571" xr:uid="{BC19AB64-DFD1-449F-82C6-E2670274FC39}"/>
    <cellStyle name="Comma 25 2 6" xfId="35751" xr:uid="{DC318468-DA60-4847-9CB9-10BEAB4F8ADB}"/>
    <cellStyle name="Comma 25 2 7" xfId="14143" xr:uid="{73E83ABD-DF41-41D8-AEBE-D03BF3FAB778}"/>
    <cellStyle name="Comma 25 3" xfId="5207" xr:uid="{140EE027-0BFE-44D8-B9A6-CD1BEC9CDE78}"/>
    <cellStyle name="Comma 25 3 2" xfId="7284" xr:uid="{FFFE1106-E51E-4FAB-BA3E-3373DA0E7479}"/>
    <cellStyle name="Comma 25 3 2 2" xfId="21028" xr:uid="{EEED3906-2DA3-4731-BD49-20953C7814D3}"/>
    <cellStyle name="Comma 25 3 3" xfId="31803" xr:uid="{1E7F0742-B93A-412C-ADF2-84A0DA7BD9B2}"/>
    <cellStyle name="Comma 25 3 4" xfId="37008" xr:uid="{F9DC880A-6125-4C3A-B00B-FF596B026241}"/>
    <cellStyle name="Comma 25 3 5" xfId="15602" xr:uid="{36DE94A0-6DBF-4739-9A92-689F5D1EC18B}"/>
    <cellStyle name="Comma 25 4" xfId="6246" xr:uid="{F4B4F5A5-8318-43AA-A3E2-AD56413D9FB4}"/>
    <cellStyle name="Comma 25 4 2" xfId="18229" xr:uid="{DA28A749-03A4-4A43-B02B-EB280A965409}"/>
    <cellStyle name="Comma 25 5" xfId="23654" xr:uid="{5516BB0E-1A5E-4E2F-A309-1D40D41E22F8}"/>
    <cellStyle name="Comma 25 6" xfId="25416" xr:uid="{E620CDAE-7146-4783-BAA2-F512A90427F4}"/>
    <cellStyle name="Comma 25 6 2" xfId="39656" xr:uid="{D54E40CC-F40D-43FD-917A-E79F4631CDE6}"/>
    <cellStyle name="Comma 25 7" xfId="28224" xr:uid="{95DD00D6-A609-49D6-8B74-5FAF7510121B}"/>
    <cellStyle name="Comma 25 7 2" xfId="39657" xr:uid="{9971480D-4488-4316-988A-DECA482E3AD7}"/>
    <cellStyle name="Comma 25 8" xfId="34161" xr:uid="{40DE80A2-7A91-47F4-A983-2079AD3A1D2F}"/>
    <cellStyle name="Comma 25 9" xfId="12020" xr:uid="{31D04B63-C50E-48D1-870C-346B6E5E129C}"/>
    <cellStyle name="Comma 26" xfId="2280" xr:uid="{A9C22EDA-F7E9-4104-A6CF-F6309158DC75}"/>
    <cellStyle name="Comma 26 10" xfId="9778" xr:uid="{EBB798FD-041C-4B41-8902-B2AD0F27AB2D}"/>
    <cellStyle name="Comma 26 11" xfId="9350" xr:uid="{4472C5D6-180C-42EF-8254-12A40928119D}"/>
    <cellStyle name="Comma 26 12" xfId="41568" xr:uid="{A4045ECD-46E4-49D6-8BE4-8755C4ACC882}"/>
    <cellStyle name="Comma 26 2" xfId="5209" xr:uid="{6D4CE91A-9989-40AA-8BDD-DF0690A4BF57}"/>
    <cellStyle name="Comma 26 2 2" xfId="7286" xr:uid="{5B81AEC1-8ED9-449C-85BE-A9B16AD802E7}"/>
    <cellStyle name="Comma 26 2 2 2" xfId="39658" xr:uid="{E13C8A12-55EA-4499-94B9-DB2A165B9B1D}"/>
    <cellStyle name="Comma 26 2 2 3" xfId="20035" xr:uid="{D732C814-54EA-433A-B252-F96CC0C2FA39}"/>
    <cellStyle name="Comma 26 2 3" xfId="27222" xr:uid="{9B20C52E-A422-4C94-89EC-129ED7D52079}"/>
    <cellStyle name="Comma 26 2 4" xfId="29558" xr:uid="{4B457B76-EDE2-4842-BA9B-21C81A3B6643}"/>
    <cellStyle name="Comma 26 2 5" xfId="30833" xr:uid="{83CC5D7A-9777-4229-A6D6-00C629E57FD0}"/>
    <cellStyle name="Comma 26 2 6" xfId="36013" xr:uid="{6AE95074-4DBD-489F-917D-8E953B3E4616}"/>
    <cellStyle name="Comma 26 2 7" xfId="14398" xr:uid="{6C2F78F7-D8FC-4348-8272-37FBE2489A97}"/>
    <cellStyle name="Comma 26 3" xfId="6248" xr:uid="{54EDF76D-BF42-4136-95C8-D0B4DDE6AAF9}"/>
    <cellStyle name="Comma 26 3 2" xfId="21042" xr:uid="{6A0BB88E-BFA5-46FB-A474-CAF62147621A}"/>
    <cellStyle name="Comma 26 3 3" xfId="31817" xr:uid="{F81ED967-F356-4DFE-B5AB-EBAC30BE7B2B}"/>
    <cellStyle name="Comma 26 3 4" xfId="37022" xr:uid="{676CB7C9-37BC-42E3-AE4C-8BBDEEC4A618}"/>
    <cellStyle name="Comma 26 3 5" xfId="15616" xr:uid="{F046E256-D94A-4E86-AA7F-9A965F48CF9C}"/>
    <cellStyle name="Comma 26 4" xfId="18492" xr:uid="{B251C019-2EE3-415D-A540-95C10B41D1F7}"/>
    <cellStyle name="Comma 26 5" xfId="23916" xr:uid="{D15AF131-0166-4951-92E4-3918A68CA34D}"/>
    <cellStyle name="Comma 26 5 2" xfId="39659" xr:uid="{B2754A2B-3EA2-4FD5-ACA0-2E83A7FC7DE0}"/>
    <cellStyle name="Comma 26 6" xfId="25678" xr:uid="{451C5A89-2E72-4AE4-A979-555B9BEA339C}"/>
    <cellStyle name="Comma 26 6 2" xfId="39660" xr:uid="{29913395-22AB-4FB9-9D70-0A4D0863BBEE}"/>
    <cellStyle name="Comma 26 7" xfId="28238" xr:uid="{4F10F8CF-4BFD-41B1-9BBD-A84C0FA9E0EC}"/>
    <cellStyle name="Comma 26 8" xfId="34423" xr:uid="{C3A1E35E-5DB1-4405-AA3D-5A9AA0891D9C}"/>
    <cellStyle name="Comma 26 9" xfId="12414" xr:uid="{35FBA90F-40C6-4112-AF58-F43F8D68C43A}"/>
    <cellStyle name="Comma 27" xfId="2281" xr:uid="{A141C238-8C6A-4C2B-98B7-308A881350E2}"/>
    <cellStyle name="Comma 27 2" xfId="5210" xr:uid="{17EB0F6E-39AD-43FD-95E6-A4CF6AB6E13D}"/>
    <cellStyle name="Comma 27 2 2" xfId="7287" xr:uid="{A2637F93-DE0A-4705-8EB1-B40DFF43D7F6}"/>
    <cellStyle name="Comma 27 2 3" xfId="16463" xr:uid="{945AB343-6A8C-46D8-A5E6-070FBF7E521E}"/>
    <cellStyle name="Comma 27 3" xfId="6249" xr:uid="{D4423E30-527D-42CF-B915-7A2E8CD44211}"/>
    <cellStyle name="Comma 27 3 2" xfId="21056" xr:uid="{3CD88B17-95F9-413D-A6AF-0FDC1EC7D9E3}"/>
    <cellStyle name="Comma 27 3 2 2" xfId="39661" xr:uid="{8A013E12-D065-4D66-AF5A-030DE3AC6339}"/>
    <cellStyle name="Comma 27 3 3" xfId="31831" xr:uid="{E2B406AF-12CF-4888-BD2F-F9021D46DF1B}"/>
    <cellStyle name="Comma 27 3 4" xfId="37036" xr:uid="{DE22AE36-FF04-4618-B6EF-C85195B0816E}"/>
    <cellStyle name="Comma 27 3 5" xfId="15630" xr:uid="{B6E10796-9B89-4793-AEEA-92E5AEEE4486}"/>
    <cellStyle name="Comma 27 4" xfId="28252" xr:uid="{1F395F7A-714C-4D1C-ADBA-85421BFC239C}"/>
    <cellStyle name="Comma 27 4 2" xfId="39662" xr:uid="{5314E398-FE76-48A1-9860-5636062D51A9}"/>
    <cellStyle name="Comma 27 5" xfId="10400" xr:uid="{C83D4982-C65B-4E17-8448-3DC4E386BFAA}"/>
    <cellStyle name="Comma 27 5 2" xfId="39664" xr:uid="{679D2FDA-05EF-4E40-AC84-0391CD959B7A}"/>
    <cellStyle name="Comma 27 5 3" xfId="39663" xr:uid="{31492D35-A0F8-4700-BDB3-9ED6515F47EB}"/>
    <cellStyle name="Comma 27 6" xfId="39665" xr:uid="{E92C5735-C86B-4AB9-A095-27B238F73B2A}"/>
    <cellStyle name="Comma 27 7" xfId="9779" xr:uid="{24BA8D1F-A4D7-46E7-8C20-7A5691F26E1F}"/>
    <cellStyle name="Comma 27 8" xfId="9351" xr:uid="{AEF2BCC5-2542-43E9-BA52-547E5A3391A8}"/>
    <cellStyle name="Comma 27 9" xfId="41573" xr:uid="{F3BC73EF-BD01-4997-AAD6-BDFAF90948F7}"/>
    <cellStyle name="Comma 28" xfId="2282" xr:uid="{F4573659-B819-4070-839A-E5109EF2212A}"/>
    <cellStyle name="Comma 28 2" xfId="5211" xr:uid="{FA977F8B-A8A3-4E44-98C1-AAA68CD26A6B}"/>
    <cellStyle name="Comma 28 2 2" xfId="7288" xr:uid="{F9649D40-7A08-4867-89BF-487A594A2F4B}"/>
    <cellStyle name="Comma 28 2 3" xfId="16830" xr:uid="{DD30115E-9447-4CCF-AD3D-778AECDCADD5}"/>
    <cellStyle name="Comma 28 3" xfId="6250" xr:uid="{422F69A9-646F-4588-BEF6-A7846190C4BB}"/>
    <cellStyle name="Comma 28 3 2" xfId="21069" xr:uid="{955AF8D2-CFE4-4826-88ED-109AF5B95D5B}"/>
    <cellStyle name="Comma 28 3 2 2" xfId="39666" xr:uid="{33C62C5C-1959-4966-98A8-DD17E2920FC9}"/>
    <cellStyle name="Comma 28 3 3" xfId="31844" xr:uid="{DE2E995B-3A03-4917-A0F3-590887DD8879}"/>
    <cellStyle name="Comma 28 3 4" xfId="37049" xr:uid="{009F09DE-5642-44AB-B6C9-739A641E5876}"/>
    <cellStyle name="Comma 28 3 5" xfId="15643" xr:uid="{3013763A-C058-401C-9D8D-293E11CC7A22}"/>
    <cellStyle name="Comma 28 4" xfId="28265" xr:uid="{B2545169-45B1-40B9-B246-0B9D410C3755}"/>
    <cellStyle name="Comma 28 4 2" xfId="39667" xr:uid="{D8392CAA-0161-4E41-8AF5-2A8A1C8F15B6}"/>
    <cellStyle name="Comma 28 5" xfId="10401" xr:uid="{2B47611D-8E9E-43EF-931A-79BA5DB1458C}"/>
    <cellStyle name="Comma 28 5 2" xfId="39669" xr:uid="{5CE527D7-FA4F-4972-9FCF-5EF8DCE4916D}"/>
    <cellStyle name="Comma 28 5 3" xfId="39668" xr:uid="{A332B268-652F-43DA-991F-545EB29D589C}"/>
    <cellStyle name="Comma 28 6" xfId="39670" xr:uid="{C2C55CCB-098F-4653-A16D-BB3C296FC7D7}"/>
    <cellStyle name="Comma 28 7" xfId="9780" xr:uid="{9F5294B6-687C-4A58-A951-BA24F78C4383}"/>
    <cellStyle name="Comma 28 8" xfId="9352" xr:uid="{C8F7BFA2-D2AF-4419-91FC-5170FAEA2254}"/>
    <cellStyle name="Comma 28 9" xfId="41571" xr:uid="{5551BE74-A378-4B0B-B2CD-6EA96001AC56}"/>
    <cellStyle name="Comma 29" xfId="2283" xr:uid="{3A50ADBA-D3DD-466C-800F-B485CB23B24A}"/>
    <cellStyle name="Comma 29 10" xfId="41558" xr:uid="{CBDDD437-CD4B-4CB1-84E5-427100E8A54F}"/>
    <cellStyle name="Comma 29 2" xfId="5212" xr:uid="{27444D72-6AC5-4E82-8DE7-0878BD80EA8F}"/>
    <cellStyle name="Comma 29 2 2" xfId="7289" xr:uid="{F48B0084-5709-4EAE-903F-989188A60D08}"/>
    <cellStyle name="Comma 29 2 2 2" xfId="20939" xr:uid="{AFE04D6F-6D1D-4A7B-B845-B130CEAF34EC}"/>
    <cellStyle name="Comma 29 2 3" xfId="29559" xr:uid="{E5180A29-EACB-441C-9FCA-D8DD10026AA1}"/>
    <cellStyle name="Comma 29 2 4" xfId="31714" xr:uid="{A6E21BE3-9EBF-4D6E-8DD4-AAC6F4AB9B9B}"/>
    <cellStyle name="Comma 29 2 5" xfId="36919" xr:uid="{CAD7BB6C-791A-49C0-8B68-1D1F1962FE8C}"/>
    <cellStyle name="Comma 29 2 6" xfId="15513" xr:uid="{79A758E4-2766-45D9-8D9F-B19CA9678153}"/>
    <cellStyle name="Comma 29 3" xfId="6251" xr:uid="{4F29950F-0232-45F8-A5A4-D90791B428A3}"/>
    <cellStyle name="Comma 29 3 2" xfId="20319" xr:uid="{BC38E768-43E1-46D7-BE20-C8247411B44D}"/>
    <cellStyle name="Comma 29 4" xfId="27506" xr:uid="{EF770BA1-D752-4546-A24B-8CF971288473}"/>
    <cellStyle name="Comma 29 5" xfId="28135" xr:uid="{2C3E315A-F1E7-440C-9246-1B27C0C369BF}"/>
    <cellStyle name="Comma 29 5 2" xfId="39671" xr:uid="{5A5832D8-0C4D-4E7F-8711-C8A3F8C5B2DF}"/>
    <cellStyle name="Comma 29 6" xfId="36297" xr:uid="{E1530A88-9B05-4E06-99B9-6C7253D89530}"/>
    <cellStyle name="Comma 29 7" xfId="14683" xr:uid="{DAEDE758-8BC8-4C3B-94BE-CF40CC266C40}"/>
    <cellStyle name="Comma 29 8" xfId="9781" xr:uid="{58E39B9A-B1E5-4E59-946F-43B40681D7BF}"/>
    <cellStyle name="Comma 29 9" xfId="9353" xr:uid="{E796878F-5AC3-4758-9F9C-D66E6E6DD16C}"/>
    <cellStyle name="Comma 3" xfId="44" xr:uid="{6A1EC11A-4D94-42D8-86E0-B05F2EABFC32}"/>
    <cellStyle name="Comma 3 10" xfId="2285" xr:uid="{ED485843-EFD8-4589-BD48-37ECB90DC462}"/>
    <cellStyle name="Comma 3 10 10" xfId="6253" xr:uid="{B35DDA7B-FAC4-4200-A87E-B1BAEDC10B1D}"/>
    <cellStyle name="Comma 3 10 11" xfId="9355" xr:uid="{8F348266-97AA-45C7-B31F-C70D61E16FF2}"/>
    <cellStyle name="Comma 3 10 2" xfId="2286" xr:uid="{B919B422-B9F1-4131-8557-72933C0596E7}"/>
    <cellStyle name="Comma 3 10 2 2" xfId="2287" xr:uid="{D784D68D-C6E6-48C4-B528-92873BD5B52F}"/>
    <cellStyle name="Comma 3 10 2 2 2" xfId="2288" xr:uid="{F3B5D315-728F-4153-AD7B-0DDD5B0CBB37}"/>
    <cellStyle name="Comma 3 10 2 2 2 2" xfId="5217" xr:uid="{ACF24BF3-1256-4AB8-AB1A-049AA61B3BF8}"/>
    <cellStyle name="Comma 3 10 2 2 2 2 2" xfId="7294" xr:uid="{B1DD3B4F-71C4-47E6-A8D0-8575D72BC09F}"/>
    <cellStyle name="Comma 3 10 2 2 2 3" xfId="6256" xr:uid="{741F27B3-D998-41EF-95A1-FF29A54E0C49}"/>
    <cellStyle name="Comma 3 10 2 2 3" xfId="2289" xr:uid="{81B01D39-D68B-473B-AC14-6B22BCECDAC4}"/>
    <cellStyle name="Comma 3 10 2 2 3 2" xfId="5218" xr:uid="{2DC04FA1-075A-4904-B7B5-FC8CF195861C}"/>
    <cellStyle name="Comma 3 10 2 2 3 2 2" xfId="7295" xr:uid="{0CC4AFC1-CA93-4A67-AB69-A3072BB44364}"/>
    <cellStyle name="Comma 3 10 2 2 3 3" xfId="6257" xr:uid="{3D551F8C-E455-4072-8052-21766530C5C8}"/>
    <cellStyle name="Comma 3 10 2 2 4" xfId="5216" xr:uid="{CC0F74CF-729B-4BED-A6B3-2B7B2CDDFC90}"/>
    <cellStyle name="Comma 3 10 2 2 4 2" xfId="7293" xr:uid="{3576CC3A-B022-4539-A4CC-A50A24EAAE45}"/>
    <cellStyle name="Comma 3 10 2 2 5" xfId="6255" xr:uid="{B75524B3-B07F-47F8-83B3-7D70AACD14EF}"/>
    <cellStyle name="Comma 3 10 2 3" xfId="2290" xr:uid="{37B0DF29-048C-40C0-9288-9460834A443A}"/>
    <cellStyle name="Comma 3 10 2 3 2" xfId="2291" xr:uid="{998B626C-3CAC-45FE-B365-0D2709BF6799}"/>
    <cellStyle name="Comma 3 10 2 3 2 2" xfId="5220" xr:uid="{D40E0AB3-11D3-4B32-AB33-001BA77EF7C2}"/>
    <cellStyle name="Comma 3 10 2 3 2 2 2" xfId="7297" xr:uid="{19D25022-4869-42AA-897E-922CAB489761}"/>
    <cellStyle name="Comma 3 10 2 3 2 3" xfId="6259" xr:uid="{2DBBEAED-7C74-409B-BAE1-44C0679736B4}"/>
    <cellStyle name="Comma 3 10 2 3 3" xfId="2292" xr:uid="{CA92C7DF-B528-42E6-8854-BF5034AFD18E}"/>
    <cellStyle name="Comma 3 10 2 3 3 2" xfId="5221" xr:uid="{F00E254D-E043-44E6-869E-538761124E94}"/>
    <cellStyle name="Comma 3 10 2 3 3 2 2" xfId="7298" xr:uid="{8488F93D-72D2-42A1-84CB-1113718F491E}"/>
    <cellStyle name="Comma 3 10 2 3 3 3" xfId="6260" xr:uid="{D6621EAC-1A33-4177-B355-536B726BBD97}"/>
    <cellStyle name="Comma 3 10 2 3 4" xfId="5219" xr:uid="{8F614500-F6DD-4897-9A70-57E296F22F38}"/>
    <cellStyle name="Comma 3 10 2 3 4 2" xfId="7296" xr:uid="{09109E2E-4A82-4949-BF7C-5F6145451243}"/>
    <cellStyle name="Comma 3 10 2 3 5" xfId="6258" xr:uid="{E457DEA4-D751-46B5-94AD-1C38A2AB4F6F}"/>
    <cellStyle name="Comma 3 10 2 4" xfId="2293" xr:uid="{6DD61D9E-A34D-466D-BD01-3F3096D42FCE}"/>
    <cellStyle name="Comma 3 10 2 4 2" xfId="2294" xr:uid="{E891A8C6-F474-4260-A359-741B2FE969AB}"/>
    <cellStyle name="Comma 3 10 2 4 2 2" xfId="5223" xr:uid="{EF2C0B8D-9266-4309-878C-4CDD2D86B02C}"/>
    <cellStyle name="Comma 3 10 2 4 2 2 2" xfId="7300" xr:uid="{F14C58A8-27F4-4B35-85B4-BA21DCC4FDFC}"/>
    <cellStyle name="Comma 3 10 2 4 2 3" xfId="6262" xr:uid="{C38735E2-8F9A-412B-9638-9CB71DD1CE4C}"/>
    <cellStyle name="Comma 3 10 2 4 3" xfId="2295" xr:uid="{3F1B9305-9BE2-4D4C-A52B-508FFB1A66DF}"/>
    <cellStyle name="Comma 3 10 2 4 3 2" xfId="5224" xr:uid="{496F423C-29D2-47B6-8120-F7847D10F9D7}"/>
    <cellStyle name="Comma 3 10 2 4 3 2 2" xfId="7301" xr:uid="{4CC95571-5F73-4151-AC02-A5A50E78E83C}"/>
    <cellStyle name="Comma 3 10 2 4 3 3" xfId="6263" xr:uid="{6F068591-E7C6-4292-8ED9-873FF85BBDB0}"/>
    <cellStyle name="Comma 3 10 2 4 4" xfId="5222" xr:uid="{5B04C77A-DF6C-4607-829E-A291C62FB660}"/>
    <cellStyle name="Comma 3 10 2 4 4 2" xfId="7299" xr:uid="{B771427B-4BBC-4A30-B7D5-0FB0C150AAE7}"/>
    <cellStyle name="Comma 3 10 2 4 5" xfId="6261" xr:uid="{6AC16E98-AE27-4A46-BCE6-3E39CCBEC429}"/>
    <cellStyle name="Comma 3 10 2 5" xfId="2296" xr:uid="{D7034D1C-537A-4FF7-AE53-009412CAA485}"/>
    <cellStyle name="Comma 3 10 2 5 2" xfId="5225" xr:uid="{A7C543AE-8F1A-4A1C-946D-285D7F811527}"/>
    <cellStyle name="Comma 3 10 2 5 2 2" xfId="7302" xr:uid="{19CD7A04-A0B3-42DD-95E1-C1EA59839893}"/>
    <cellStyle name="Comma 3 10 2 5 3" xfId="6264" xr:uid="{F4723753-AD17-4D3D-87E7-9AEC82D176AA}"/>
    <cellStyle name="Comma 3 10 2 6" xfId="2297" xr:uid="{772788AA-C5B5-4465-A866-A99FEB69412F}"/>
    <cellStyle name="Comma 3 10 2 6 2" xfId="5226" xr:uid="{A8667F33-B34E-4583-9094-C1EE9A90D1DA}"/>
    <cellStyle name="Comma 3 10 2 6 2 2" xfId="7303" xr:uid="{2FB889A0-F99A-4199-89F9-0CDDEAFE5031}"/>
    <cellStyle name="Comma 3 10 2 6 3" xfId="6265" xr:uid="{56BFF866-3E0D-4380-96E1-F779640F228A}"/>
    <cellStyle name="Comma 3 10 2 7" xfId="5215" xr:uid="{F27221E3-CA6A-464F-8763-397A12A6BD39}"/>
    <cellStyle name="Comma 3 10 2 7 2" xfId="7292" xr:uid="{93560F73-9FB5-4AD4-A4CB-CDC9E43ABCA9}"/>
    <cellStyle name="Comma 3 10 2 8" xfId="6254" xr:uid="{9BB65EAA-C490-4C33-8255-B478180D8061}"/>
    <cellStyle name="Comma 3 10 2 9" xfId="24271" xr:uid="{27B6C9C5-5153-4E6A-8551-FD73D02C55C9}"/>
    <cellStyle name="Comma 3 10 3" xfId="2298" xr:uid="{E82EAB4E-CA41-422D-BFB1-BE158C3BE62E}"/>
    <cellStyle name="Comma 3 10 3 2" xfId="2299" xr:uid="{A8E23393-C33F-42E2-AAD8-A7C793D40DEF}"/>
    <cellStyle name="Comma 3 10 3 2 2" xfId="2300" xr:uid="{AEB53E96-FC7D-4765-98A5-B3C94FC5120C}"/>
    <cellStyle name="Comma 3 10 3 2 2 2" xfId="5229" xr:uid="{348EAE9A-3EAC-444B-8A8E-D1B3CBDB03BC}"/>
    <cellStyle name="Comma 3 10 3 2 2 2 2" xfId="7306" xr:uid="{2FC77CBE-5E77-4B76-AEE6-45905FECAAB6}"/>
    <cellStyle name="Comma 3 10 3 2 2 3" xfId="6268" xr:uid="{0CD02CB4-E4DB-4148-8772-C7F5D53ED6A8}"/>
    <cellStyle name="Comma 3 10 3 2 3" xfId="2301" xr:uid="{49749653-4BF1-4679-8A7D-7689D2EE6D59}"/>
    <cellStyle name="Comma 3 10 3 2 3 2" xfId="5230" xr:uid="{94E60B8B-133E-4CDF-98F0-812AD93A8E01}"/>
    <cellStyle name="Comma 3 10 3 2 3 2 2" xfId="7307" xr:uid="{40868AFF-0080-4BF1-9C36-BE5537165609}"/>
    <cellStyle name="Comma 3 10 3 2 3 3" xfId="6269" xr:uid="{4E5C30A6-4925-43ED-9B7E-0617905B922D}"/>
    <cellStyle name="Comma 3 10 3 2 4" xfId="5228" xr:uid="{B56702DF-36A8-4378-ADA2-0E38C4771853}"/>
    <cellStyle name="Comma 3 10 3 2 4 2" xfId="7305" xr:uid="{F538D66B-11CA-41D7-BDC6-9FBAA845CC3E}"/>
    <cellStyle name="Comma 3 10 3 2 5" xfId="6267" xr:uid="{E839F6A7-BE99-4D4E-8AE7-3575EF0774AB}"/>
    <cellStyle name="Comma 3 10 3 3" xfId="2302" xr:uid="{D3E4E945-82F9-4017-A633-E4BB9DA49076}"/>
    <cellStyle name="Comma 3 10 3 3 2" xfId="2303" xr:uid="{A151FE5F-A6C5-468B-B2FA-095F410606E3}"/>
    <cellStyle name="Comma 3 10 3 3 2 2" xfId="5232" xr:uid="{D27A5881-F062-4452-9574-67C14AA79186}"/>
    <cellStyle name="Comma 3 10 3 3 2 2 2" xfId="7309" xr:uid="{4F4C75FA-F3EF-4094-8878-0D8EDE8BBC9B}"/>
    <cellStyle name="Comma 3 10 3 3 2 3" xfId="6271" xr:uid="{2531E8A9-C01F-4A08-9132-092AD7DB2CAB}"/>
    <cellStyle name="Comma 3 10 3 3 3" xfId="2304" xr:uid="{FDEEBD55-B50D-452D-819D-90DD85DD9976}"/>
    <cellStyle name="Comma 3 10 3 3 3 2" xfId="5233" xr:uid="{E36C6B0A-CB9B-446A-9654-A53C070BDDBC}"/>
    <cellStyle name="Comma 3 10 3 3 3 2 2" xfId="7310" xr:uid="{896E4960-7DA7-432E-A424-5670452DF83E}"/>
    <cellStyle name="Comma 3 10 3 3 3 3" xfId="6272" xr:uid="{A826E52B-1603-4C4E-A96E-9D8CD804FB03}"/>
    <cellStyle name="Comma 3 10 3 3 4" xfId="5231" xr:uid="{9AE40A6E-1CBA-44D3-9833-9D9FB3E8285E}"/>
    <cellStyle name="Comma 3 10 3 3 4 2" xfId="7308" xr:uid="{1F821B95-1E66-4AA7-B236-B95635733AFD}"/>
    <cellStyle name="Comma 3 10 3 3 5" xfId="6270" xr:uid="{62FF8152-1785-46E2-A6AA-6F0B8B18C9F8}"/>
    <cellStyle name="Comma 3 10 3 4" xfId="2305" xr:uid="{1DFA2939-A4FF-4CD0-B6CB-A70BD5FE6A40}"/>
    <cellStyle name="Comma 3 10 3 4 2" xfId="2306" xr:uid="{AB601F6F-7331-4466-ACDD-D70DB0DD1491}"/>
    <cellStyle name="Comma 3 10 3 4 2 2" xfId="5235" xr:uid="{7230F021-C14F-4EFB-89AA-488032C23AF4}"/>
    <cellStyle name="Comma 3 10 3 4 2 2 2" xfId="7312" xr:uid="{C818DBC0-29EB-4881-A670-0F6CE78020D6}"/>
    <cellStyle name="Comma 3 10 3 4 2 3" xfId="6274" xr:uid="{35E4D8F8-E396-4A9C-B7C9-ED9202DFE9C4}"/>
    <cellStyle name="Comma 3 10 3 4 3" xfId="2307" xr:uid="{143A60DD-C90E-4F28-B7E7-F784045BE270}"/>
    <cellStyle name="Comma 3 10 3 4 3 2" xfId="5236" xr:uid="{C4B31431-6DD5-456F-B53F-7A72C124739B}"/>
    <cellStyle name="Comma 3 10 3 4 3 2 2" xfId="7313" xr:uid="{079AD5B9-A245-481D-A92D-5A664E3EC688}"/>
    <cellStyle name="Comma 3 10 3 4 3 3" xfId="6275" xr:uid="{451F41CA-3D88-4355-AB74-F5F0529815E1}"/>
    <cellStyle name="Comma 3 10 3 4 4" xfId="5234" xr:uid="{9140750A-E7E4-4D22-A875-7650177A26CC}"/>
    <cellStyle name="Comma 3 10 3 4 4 2" xfId="7311" xr:uid="{4CD41AAA-BEB8-4E1D-AD78-E833CDDFF56A}"/>
    <cellStyle name="Comma 3 10 3 4 5" xfId="6273" xr:uid="{A6362680-38AD-44F9-9D21-5D4BD67882F6}"/>
    <cellStyle name="Comma 3 10 3 5" xfId="2308" xr:uid="{78BD3A11-663C-4055-95E2-3B2BFE4710A1}"/>
    <cellStyle name="Comma 3 10 3 5 2" xfId="5237" xr:uid="{ECFB7BBD-4CFF-41D2-83C8-FB6F6B43C5AE}"/>
    <cellStyle name="Comma 3 10 3 5 2 2" xfId="7314" xr:uid="{E0949C86-AE71-4E83-AE0C-220BBB326E0B}"/>
    <cellStyle name="Comma 3 10 3 5 3" xfId="6276" xr:uid="{7BAEB447-CF7D-412F-BDEA-952D9322371A}"/>
    <cellStyle name="Comma 3 10 3 6" xfId="2309" xr:uid="{EA065518-62B8-4F4E-BA4E-93F8E59945B7}"/>
    <cellStyle name="Comma 3 10 3 6 2" xfId="5238" xr:uid="{3D74F623-7F01-4C41-860F-F3204DFD5D38}"/>
    <cellStyle name="Comma 3 10 3 6 2 2" xfId="7315" xr:uid="{0E7EC3C0-E6D5-4499-8EB3-D8C254FD6DE2}"/>
    <cellStyle name="Comma 3 10 3 6 3" xfId="6277" xr:uid="{B8E5B4FD-639D-42CE-8AA1-44EA0C21DEB5}"/>
    <cellStyle name="Comma 3 10 3 7" xfId="5227" xr:uid="{49F0CB99-D348-4F3B-95E9-05A67F7A417C}"/>
    <cellStyle name="Comma 3 10 3 7 2" xfId="7304" xr:uid="{0EBBCA3B-B153-48B0-8875-81B05AA9DA99}"/>
    <cellStyle name="Comma 3 10 3 8" xfId="6266" xr:uid="{7EECE96E-9ABC-426A-9B9E-4139C90B7992}"/>
    <cellStyle name="Comma 3 10 3 9" xfId="39672" xr:uid="{03B8C604-DFDC-4A2D-BEE7-B2BCAF7E6B84}"/>
    <cellStyle name="Comma 3 10 4" xfId="2310" xr:uid="{6BEB7F13-BA01-4625-B72B-9D5F23EBAF82}"/>
    <cellStyle name="Comma 3 10 4 2" xfId="2311" xr:uid="{10FA33FD-BA76-4616-9D19-83990710CD10}"/>
    <cellStyle name="Comma 3 10 4 2 2" xfId="5240" xr:uid="{4006C692-1F55-4E1D-AB01-3ADD64445BD9}"/>
    <cellStyle name="Comma 3 10 4 2 2 2" xfId="7317" xr:uid="{E7F83FDA-BF8D-430C-9ACB-6F0F9A6AFE70}"/>
    <cellStyle name="Comma 3 10 4 2 3" xfId="6279" xr:uid="{8616B1BB-F792-4B29-97E0-CD445DA63C82}"/>
    <cellStyle name="Comma 3 10 4 3" xfId="2312" xr:uid="{9CB71B8A-8DED-47A2-B679-64F9FB770499}"/>
    <cellStyle name="Comma 3 10 4 3 2" xfId="5241" xr:uid="{6B7DC383-B5D3-4E18-9AA7-4E400B6348B8}"/>
    <cellStyle name="Comma 3 10 4 3 2 2" xfId="7318" xr:uid="{C5223163-D694-4DB3-9CF5-EB40A3A26ED6}"/>
    <cellStyle name="Comma 3 10 4 3 3" xfId="6280" xr:uid="{DC1DBBBF-50A0-4BA2-9433-FB1DA5A7F9B8}"/>
    <cellStyle name="Comma 3 10 4 4" xfId="5239" xr:uid="{1D02FF2F-66A3-43FB-92E8-B3F1D79A1187}"/>
    <cellStyle name="Comma 3 10 4 4 2" xfId="7316" xr:uid="{2BA6A66D-64B3-4279-9F5D-B2DDB35AEA01}"/>
    <cellStyle name="Comma 3 10 4 5" xfId="6278" xr:uid="{6FA483BE-035E-49DF-B838-E80EE36DA895}"/>
    <cellStyle name="Comma 3 10 4 6" xfId="9782" xr:uid="{C0DD5EDC-A4AF-4ECF-AA1C-BFB62CFDA480}"/>
    <cellStyle name="Comma 3 10 5" xfId="2313" xr:uid="{9EDD4492-571C-40E3-ADB9-210236EF5132}"/>
    <cellStyle name="Comma 3 10 5 2" xfId="2314" xr:uid="{C7B4900E-E9DF-46F5-84FF-EBA304E57F50}"/>
    <cellStyle name="Comma 3 10 5 2 2" xfId="5243" xr:uid="{51D97B4C-2388-4446-8F11-914645687A2A}"/>
    <cellStyle name="Comma 3 10 5 2 2 2" xfId="7320" xr:uid="{E9B29D50-ECDF-4C36-A54D-A5F0C66837A5}"/>
    <cellStyle name="Comma 3 10 5 2 3" xfId="6282" xr:uid="{0AE1C5E1-A96B-4AB9-995E-50B665A2CE82}"/>
    <cellStyle name="Comma 3 10 5 3" xfId="2315" xr:uid="{7C5B7D64-06E3-4996-9F5B-3A626D9B0335}"/>
    <cellStyle name="Comma 3 10 5 3 2" xfId="5244" xr:uid="{01F68A87-36A0-4ADC-ADF6-851EAB399397}"/>
    <cellStyle name="Comma 3 10 5 3 2 2" xfId="7321" xr:uid="{510323D4-D874-4CE9-A93C-DB5D2A215C24}"/>
    <cellStyle name="Comma 3 10 5 3 3" xfId="6283" xr:uid="{518C4CB3-DC18-4FCA-A6B5-DAF3D94467F7}"/>
    <cellStyle name="Comma 3 10 5 4" xfId="5242" xr:uid="{05A79275-B544-482D-B749-F043E8E306B2}"/>
    <cellStyle name="Comma 3 10 5 4 2" xfId="7319" xr:uid="{DCB449F5-D671-4E58-A155-5CB538777814}"/>
    <cellStyle name="Comma 3 10 5 5" xfId="6281" xr:uid="{5125EEF1-E254-4881-9E8E-A10925C77818}"/>
    <cellStyle name="Comma 3 10 6" xfId="2316" xr:uid="{E7B01E12-C5A3-4D17-A6C9-D15BDAD0C169}"/>
    <cellStyle name="Comma 3 10 6 2" xfId="2317" xr:uid="{DE0ABDD2-6AF1-4974-A765-C4920226FBBB}"/>
    <cellStyle name="Comma 3 10 6 2 2" xfId="5246" xr:uid="{6C0A66B3-DC74-4BD7-B96F-0E0D9E34A96C}"/>
    <cellStyle name="Comma 3 10 6 2 2 2" xfId="7323" xr:uid="{12E9F013-D6A8-430D-ACB5-E9F66729BF22}"/>
    <cellStyle name="Comma 3 10 6 2 3" xfId="6285" xr:uid="{B76446E6-ECF7-49FA-84DF-B4A1100894FC}"/>
    <cellStyle name="Comma 3 10 6 3" xfId="2318" xr:uid="{EC788E19-114F-439B-A46D-5FE0272C7DE4}"/>
    <cellStyle name="Comma 3 10 6 3 2" xfId="5247" xr:uid="{99873EE6-C843-484B-A886-7D3C139165DE}"/>
    <cellStyle name="Comma 3 10 6 3 2 2" xfId="7324" xr:uid="{D686631A-7698-4EE3-AC77-D997237C9938}"/>
    <cellStyle name="Comma 3 10 6 3 3" xfId="6286" xr:uid="{8EC71492-0F3F-481F-BD46-764FEC64A9A8}"/>
    <cellStyle name="Comma 3 10 6 4" xfId="5245" xr:uid="{1D782550-C068-4D7D-B832-BDE5287718F3}"/>
    <cellStyle name="Comma 3 10 6 4 2" xfId="7322" xr:uid="{E0A54A43-55FA-4FF9-9F99-651421AF455A}"/>
    <cellStyle name="Comma 3 10 6 5" xfId="6284" xr:uid="{830E6CB6-7230-40D1-B1C3-2803F291107A}"/>
    <cellStyle name="Comma 3 10 7" xfId="2319" xr:uid="{9CCC7104-2CB6-4140-B9B1-3B5A89792ED2}"/>
    <cellStyle name="Comma 3 10 7 2" xfId="5248" xr:uid="{A8D375CC-49E9-4CFE-8759-6DC457FBA31E}"/>
    <cellStyle name="Comma 3 10 7 2 2" xfId="7325" xr:uid="{006C2EEC-A225-462E-B562-BD1BBCB1EF35}"/>
    <cellStyle name="Comma 3 10 7 3" xfId="6287" xr:uid="{4CAC473B-E15F-4449-95E4-5AA475BA4015}"/>
    <cellStyle name="Comma 3 10 8" xfId="2320" xr:uid="{E97E1E66-4C60-4DED-ACDE-FBF3F002E37D}"/>
    <cellStyle name="Comma 3 10 8 2" xfId="5249" xr:uid="{A32A1784-493C-458F-8C45-BB8997297695}"/>
    <cellStyle name="Comma 3 10 8 2 2" xfId="7326" xr:uid="{4BE94E6D-BE20-4322-9955-19C9E49D48E1}"/>
    <cellStyle name="Comma 3 10 8 3" xfId="6288" xr:uid="{3C46BBED-5D1C-4A78-9B2E-F56C38ABCDCB}"/>
    <cellStyle name="Comma 3 10 9" xfId="5214" xr:uid="{A6BEE677-441D-4591-9D36-59E95BBDB8A1}"/>
    <cellStyle name="Comma 3 10 9 2" xfId="7291" xr:uid="{D7C42CAF-5445-4ACF-88F2-EBE6ED0EE7F2}"/>
    <cellStyle name="Comma 3 11" xfId="2321" xr:uid="{C80A5E42-A0F5-4F56-BF09-9B64022BE765}"/>
    <cellStyle name="Comma 3 11 10" xfId="6289" xr:uid="{32FADB60-CF06-47D0-8724-513FA21438C9}"/>
    <cellStyle name="Comma 3 11 11" xfId="9356" xr:uid="{342FF9AB-CD52-4658-AA25-E172314D01FC}"/>
    <cellStyle name="Comma 3 11 2" xfId="2322" xr:uid="{A0D53402-803E-4508-A3FF-DF070A9F1C1E}"/>
    <cellStyle name="Comma 3 11 2 2" xfId="2323" xr:uid="{ADD4FACF-3ED0-43DC-94A2-E788CA285015}"/>
    <cellStyle name="Comma 3 11 2 2 2" xfId="2324" xr:uid="{CF47B0BC-B7CF-4E7C-B4DD-CF7714017D2D}"/>
    <cellStyle name="Comma 3 11 2 2 2 2" xfId="5253" xr:uid="{9CCD4DF6-7FDB-470F-92BD-536BA74B893D}"/>
    <cellStyle name="Comma 3 11 2 2 2 2 2" xfId="7330" xr:uid="{88404CB7-F5EB-420C-969E-370885FA18EF}"/>
    <cellStyle name="Comma 3 11 2 2 2 3" xfId="6292" xr:uid="{CDFD8B30-64EE-44EF-98D1-78D4E64124E8}"/>
    <cellStyle name="Comma 3 11 2 2 3" xfId="2325" xr:uid="{736D07A5-25EB-4DD9-81C4-914E688E0942}"/>
    <cellStyle name="Comma 3 11 2 2 3 2" xfId="5254" xr:uid="{9D3369BC-F973-45B1-B064-B46ED53392B6}"/>
    <cellStyle name="Comma 3 11 2 2 3 2 2" xfId="7331" xr:uid="{83EC08C3-9D17-4F07-A442-87EF44ADF3A7}"/>
    <cellStyle name="Comma 3 11 2 2 3 3" xfId="6293" xr:uid="{D51BC9FB-4DB5-47BE-8D12-E24AF61947C1}"/>
    <cellStyle name="Comma 3 11 2 2 4" xfId="5252" xr:uid="{937CD884-4CEF-4DF7-9C55-F26C9295AA27}"/>
    <cellStyle name="Comma 3 11 2 2 4 2" xfId="7329" xr:uid="{A73B8075-0764-4F8F-B549-6921A0E3B618}"/>
    <cellStyle name="Comma 3 11 2 2 5" xfId="6291" xr:uid="{CA4E51E5-1106-47DE-B176-0DE8EF5E1311}"/>
    <cellStyle name="Comma 3 11 2 3" xfId="2326" xr:uid="{148F9870-3F1A-4F6C-A16C-2E49F8EDD4D6}"/>
    <cellStyle name="Comma 3 11 2 3 2" xfId="2327" xr:uid="{86AAC0BA-0D1B-4FE4-AEBB-95BAE9BBC1E8}"/>
    <cellStyle name="Comma 3 11 2 3 2 2" xfId="5256" xr:uid="{84F6B101-2ED1-4DD1-8BFD-2C1D783BF998}"/>
    <cellStyle name="Comma 3 11 2 3 2 2 2" xfId="7333" xr:uid="{B3EE4027-2501-4C0C-BD0A-1711F312327D}"/>
    <cellStyle name="Comma 3 11 2 3 2 3" xfId="6295" xr:uid="{3818064C-1AD4-4408-851A-C9F955FFD402}"/>
    <cellStyle name="Comma 3 11 2 3 3" xfId="2328" xr:uid="{3C732B22-ADC4-4FC8-8A40-F9FCF6F42B38}"/>
    <cellStyle name="Comma 3 11 2 3 3 2" xfId="5257" xr:uid="{5BB53EB5-7CEF-42AD-99F1-92E64016E7B4}"/>
    <cellStyle name="Comma 3 11 2 3 3 2 2" xfId="7334" xr:uid="{B3867BED-9067-44DE-9E24-6B1BAE92CF1D}"/>
    <cellStyle name="Comma 3 11 2 3 3 3" xfId="6296" xr:uid="{7464ADD9-66D6-4A78-8A4D-73906B4BD4CD}"/>
    <cellStyle name="Comma 3 11 2 3 4" xfId="5255" xr:uid="{A1AB58BB-F54C-4D69-B52A-0BAB76C4C0CA}"/>
    <cellStyle name="Comma 3 11 2 3 4 2" xfId="7332" xr:uid="{12AB5FB1-6DFB-47AF-AADE-8748C36F1330}"/>
    <cellStyle name="Comma 3 11 2 3 5" xfId="6294" xr:uid="{1CF1A4A4-E0D8-47FC-9C4A-0D8EC17F67E2}"/>
    <cellStyle name="Comma 3 11 2 4" xfId="2329" xr:uid="{D86CD398-1601-49BC-9EF4-F00E9561B1F0}"/>
    <cellStyle name="Comma 3 11 2 4 2" xfId="2330" xr:uid="{6FAE7F31-B528-4ADD-925B-AF9F91B03479}"/>
    <cellStyle name="Comma 3 11 2 4 2 2" xfId="5259" xr:uid="{FA20F32B-3A09-4EE8-BB15-F0BA4A4DF2BD}"/>
    <cellStyle name="Comma 3 11 2 4 2 2 2" xfId="7336" xr:uid="{A86D97B4-6CC8-4AD4-8CB7-BCC9B607979E}"/>
    <cellStyle name="Comma 3 11 2 4 2 3" xfId="6298" xr:uid="{E90FCAD3-8594-4225-ABCA-4851B506EC72}"/>
    <cellStyle name="Comma 3 11 2 4 3" xfId="2331" xr:uid="{FE6BE37F-08A6-4436-81F9-D34279A64966}"/>
    <cellStyle name="Comma 3 11 2 4 3 2" xfId="5260" xr:uid="{13C4B4AA-79DC-486C-B41B-911042FC050C}"/>
    <cellStyle name="Comma 3 11 2 4 3 2 2" xfId="7337" xr:uid="{CAD72445-3E40-4162-9A87-5687706728A4}"/>
    <cellStyle name="Comma 3 11 2 4 3 3" xfId="6299" xr:uid="{37E462E2-AF62-4974-BB85-9B665207067C}"/>
    <cellStyle name="Comma 3 11 2 4 4" xfId="5258" xr:uid="{66FA965F-D596-4EF5-A6E8-EFDE1608B62D}"/>
    <cellStyle name="Comma 3 11 2 4 4 2" xfId="7335" xr:uid="{C80E2B2D-C1C6-4F62-A7EF-71B784E92165}"/>
    <cellStyle name="Comma 3 11 2 4 5" xfId="6297" xr:uid="{C32A810C-FF56-4F58-A9F6-6C7D0F7D4AEC}"/>
    <cellStyle name="Comma 3 11 2 5" xfId="2332" xr:uid="{8797D90B-89E0-4153-BD4A-CBB229C1A8F2}"/>
    <cellStyle name="Comma 3 11 2 5 2" xfId="5261" xr:uid="{BFAC100F-9133-45CA-859B-F74753398437}"/>
    <cellStyle name="Comma 3 11 2 5 2 2" xfId="7338" xr:uid="{32D5B7ED-2247-4D4A-9F6E-841772AE3A00}"/>
    <cellStyle name="Comma 3 11 2 5 3" xfId="6300" xr:uid="{5F38C550-B0DE-4100-B3E7-FB88E305ED18}"/>
    <cellStyle name="Comma 3 11 2 6" xfId="2333" xr:uid="{A4C7CA72-8185-4D4B-BCB7-5FAE015B117F}"/>
    <cellStyle name="Comma 3 11 2 6 2" xfId="5262" xr:uid="{AE64D549-1C64-44A4-BF0D-8BFF502C3658}"/>
    <cellStyle name="Comma 3 11 2 6 2 2" xfId="7339" xr:uid="{E05F10ED-3274-48B6-834D-3D9A912F0896}"/>
    <cellStyle name="Comma 3 11 2 6 3" xfId="6301" xr:uid="{3F81F4E8-18D7-4D4B-B5FC-80765CECAD39}"/>
    <cellStyle name="Comma 3 11 2 7" xfId="5251" xr:uid="{7C4C8B48-56E9-4E5D-9238-F86B6D6A5291}"/>
    <cellStyle name="Comma 3 11 2 7 2" xfId="7328" xr:uid="{00A2902A-7E61-4B6E-9DB5-77150D2C109C}"/>
    <cellStyle name="Comma 3 11 2 8" xfId="6290" xr:uid="{B2E05C5D-0BDA-49C6-AF64-FB6C84859E65}"/>
    <cellStyle name="Comma 3 11 2 9" xfId="33015" xr:uid="{BC495D98-C7DA-4B94-B2A3-33A35DD64717}"/>
    <cellStyle name="Comma 3 11 3" xfId="2334" xr:uid="{7D339001-CC52-4AC4-9BF4-EECD9FC1CAD0}"/>
    <cellStyle name="Comma 3 11 3 2" xfId="2335" xr:uid="{95C4C5B9-D2DA-4BBA-AB03-C114558FBA82}"/>
    <cellStyle name="Comma 3 11 3 2 2" xfId="2336" xr:uid="{5369F2A4-4CFF-4C96-B4D1-3BAF94F728F9}"/>
    <cellStyle name="Comma 3 11 3 2 2 2" xfId="5265" xr:uid="{7994ACE0-DC73-486D-B513-78266989BDE5}"/>
    <cellStyle name="Comma 3 11 3 2 2 2 2" xfId="7342" xr:uid="{6346A6A3-1232-432E-B6B4-7E5C4970C45B}"/>
    <cellStyle name="Comma 3 11 3 2 2 3" xfId="6304" xr:uid="{5472F3FE-C3F9-42AF-98D8-273C0944046F}"/>
    <cellStyle name="Comma 3 11 3 2 3" xfId="2337" xr:uid="{40FCDDD8-1661-40DE-8431-BD63E8B4B135}"/>
    <cellStyle name="Comma 3 11 3 2 3 2" xfId="5266" xr:uid="{F2A90240-B265-4DC1-B745-16598086B5F9}"/>
    <cellStyle name="Comma 3 11 3 2 3 2 2" xfId="7343" xr:uid="{F16FC036-EA52-4F1C-9E40-F430395DEE65}"/>
    <cellStyle name="Comma 3 11 3 2 3 3" xfId="6305" xr:uid="{18A9FA48-12EF-4795-8860-A0DD42D0396D}"/>
    <cellStyle name="Comma 3 11 3 2 4" xfId="5264" xr:uid="{F310CE88-D0AD-467F-8ACF-6ED991902A37}"/>
    <cellStyle name="Comma 3 11 3 2 4 2" xfId="7341" xr:uid="{87FFD0E0-4B08-4CFC-B343-5BC1B8D97C97}"/>
    <cellStyle name="Comma 3 11 3 2 5" xfId="6303" xr:uid="{A4E25802-2025-44BE-865A-A482487B1046}"/>
    <cellStyle name="Comma 3 11 3 3" xfId="2338" xr:uid="{2A19507D-EACD-4C5E-8BCC-4C97B7C3FF6A}"/>
    <cellStyle name="Comma 3 11 3 3 2" xfId="2339" xr:uid="{966A354B-6790-4F88-BE0D-0281F3D23A96}"/>
    <cellStyle name="Comma 3 11 3 3 2 2" xfId="5268" xr:uid="{43FA5368-1FF1-4677-AB9D-7713C09F7016}"/>
    <cellStyle name="Comma 3 11 3 3 2 2 2" xfId="7345" xr:uid="{938D4346-7EF5-4BD0-9294-7430B6189481}"/>
    <cellStyle name="Comma 3 11 3 3 2 3" xfId="6307" xr:uid="{9B969900-F725-429C-AF78-241C25070006}"/>
    <cellStyle name="Comma 3 11 3 3 3" xfId="2340" xr:uid="{F7E6B973-1054-4236-8A44-1908400BC992}"/>
    <cellStyle name="Comma 3 11 3 3 3 2" xfId="5269" xr:uid="{B81ADAC9-CA9F-4F73-A657-1C9029E37A1B}"/>
    <cellStyle name="Comma 3 11 3 3 3 2 2" xfId="7346" xr:uid="{0D1FC0B4-60F2-4585-A9DB-E74CC5835496}"/>
    <cellStyle name="Comma 3 11 3 3 3 3" xfId="6308" xr:uid="{C8BC43BA-852A-42A8-94C4-B38F293F7E8F}"/>
    <cellStyle name="Comma 3 11 3 3 4" xfId="5267" xr:uid="{B8374C2E-979E-4587-BAC9-723431B3CA95}"/>
    <cellStyle name="Comma 3 11 3 3 4 2" xfId="7344" xr:uid="{0938ACE2-14E6-49B1-9827-6F2E44FDDEC0}"/>
    <cellStyle name="Comma 3 11 3 3 5" xfId="6306" xr:uid="{4CF6951D-95AC-4133-AABD-607C78E88E11}"/>
    <cellStyle name="Comma 3 11 3 4" xfId="2341" xr:uid="{FBE1AA57-D0AE-43CF-AC01-2E41F625BDE1}"/>
    <cellStyle name="Comma 3 11 3 4 2" xfId="2342" xr:uid="{86428D6B-67A8-442C-91A9-3AEFE271E850}"/>
    <cellStyle name="Comma 3 11 3 4 2 2" xfId="5271" xr:uid="{EE719F97-A662-4888-BBCA-FDE3CA128024}"/>
    <cellStyle name="Comma 3 11 3 4 2 2 2" xfId="7348" xr:uid="{0D7070E4-C63F-4016-B4F8-245070AA7B7D}"/>
    <cellStyle name="Comma 3 11 3 4 2 3" xfId="6310" xr:uid="{87A574F2-81CD-4CA3-91AA-86DDF8E6E561}"/>
    <cellStyle name="Comma 3 11 3 4 3" xfId="2343" xr:uid="{29EB03A9-722B-4F8E-98AD-D9C83B52505D}"/>
    <cellStyle name="Comma 3 11 3 4 3 2" xfId="5272" xr:uid="{D623D6F5-1A9F-4388-9529-0CE7B33512DF}"/>
    <cellStyle name="Comma 3 11 3 4 3 2 2" xfId="7349" xr:uid="{84E0C801-B559-49DD-B357-1B8D93F59693}"/>
    <cellStyle name="Comma 3 11 3 4 3 3" xfId="6311" xr:uid="{61693E35-20E4-41D4-A2BA-B20F93377D76}"/>
    <cellStyle name="Comma 3 11 3 4 4" xfId="5270" xr:uid="{BF7180F9-945E-493A-B76E-4A83E09828EE}"/>
    <cellStyle name="Comma 3 11 3 4 4 2" xfId="7347" xr:uid="{3169D603-0C1A-466D-980D-AC0BC8E8F2BB}"/>
    <cellStyle name="Comma 3 11 3 4 5" xfId="6309" xr:uid="{85E04E09-82A8-41C2-85CD-00C14A77C777}"/>
    <cellStyle name="Comma 3 11 3 5" xfId="2344" xr:uid="{BE71C069-7B00-444C-B1D2-7AE60DA58C57}"/>
    <cellStyle name="Comma 3 11 3 5 2" xfId="5273" xr:uid="{7E58AE3A-5AFC-4403-A4CF-584AB448360D}"/>
    <cellStyle name="Comma 3 11 3 5 2 2" xfId="7350" xr:uid="{C941648F-7402-4457-B05A-335C1011EAD4}"/>
    <cellStyle name="Comma 3 11 3 5 3" xfId="6312" xr:uid="{39166C40-3DA6-44E5-81EE-736FB5FD50CC}"/>
    <cellStyle name="Comma 3 11 3 6" xfId="2345" xr:uid="{0373498B-1FED-46FB-AC64-3CC93C38C6F7}"/>
    <cellStyle name="Comma 3 11 3 6 2" xfId="5274" xr:uid="{FD77B858-CEB1-4D24-B4D8-12FAD3959CA0}"/>
    <cellStyle name="Comma 3 11 3 6 2 2" xfId="7351" xr:uid="{7F4C8A46-6F4A-4226-B6C5-1A7E61013A4F}"/>
    <cellStyle name="Comma 3 11 3 6 3" xfId="6313" xr:uid="{379088E7-4227-4B11-8845-5BBBA503EACB}"/>
    <cellStyle name="Comma 3 11 3 7" xfId="5263" xr:uid="{F1CF38B3-7B9B-4132-8F6A-7F3E80E8E8FB}"/>
    <cellStyle name="Comma 3 11 3 7 2" xfId="7340" xr:uid="{0DCAA6F3-708D-45CF-AB2E-387FE19A345F}"/>
    <cellStyle name="Comma 3 11 3 8" xfId="6302" xr:uid="{5A277BF8-E258-4689-B3FB-CD4E413681D3}"/>
    <cellStyle name="Comma 3 11 3 9" xfId="39673" xr:uid="{96A2CFE8-952F-4ED6-ACAE-E6831ED6E227}"/>
    <cellStyle name="Comma 3 11 4" xfId="2346" xr:uid="{9059D42D-E3F6-4551-94E8-F1DB888E206A}"/>
    <cellStyle name="Comma 3 11 4 2" xfId="2347" xr:uid="{5A4CA4D1-71CC-4273-96AF-DAB866C756C6}"/>
    <cellStyle name="Comma 3 11 4 2 2" xfId="5276" xr:uid="{5DE33029-F043-44C0-9023-F5FBAFA9FA97}"/>
    <cellStyle name="Comma 3 11 4 2 2 2" xfId="7353" xr:uid="{EE1E6A6A-D4A5-4D6E-BB3D-2637AE4211DD}"/>
    <cellStyle name="Comma 3 11 4 2 3" xfId="6315" xr:uid="{9D97DF20-2A53-4A57-96F3-3BA62B17C148}"/>
    <cellStyle name="Comma 3 11 4 3" xfId="2348" xr:uid="{1144FA91-75F0-476B-A272-C604F4C45BF4}"/>
    <cellStyle name="Comma 3 11 4 3 2" xfId="5277" xr:uid="{F1F0AC41-CDE1-49D5-8196-B3D539E74CC7}"/>
    <cellStyle name="Comma 3 11 4 3 2 2" xfId="7354" xr:uid="{5797679C-6388-4268-9AFD-381937C886E8}"/>
    <cellStyle name="Comma 3 11 4 3 3" xfId="6316" xr:uid="{A1958260-BC4A-4611-92D5-B3FE3502B97F}"/>
    <cellStyle name="Comma 3 11 4 4" xfId="5275" xr:uid="{F99ABDD3-E5EF-4EAA-8F9C-5063F79D09DA}"/>
    <cellStyle name="Comma 3 11 4 4 2" xfId="7352" xr:uid="{4DE46764-965A-41FF-BD82-626644777219}"/>
    <cellStyle name="Comma 3 11 4 5" xfId="6314" xr:uid="{E26BBF74-852E-4505-B950-DAA4FD0BBAFF}"/>
    <cellStyle name="Comma 3 11 4 6" xfId="9783" xr:uid="{62892AF8-6313-4DFB-A225-AF1EFB842519}"/>
    <cellStyle name="Comma 3 11 5" xfId="2349" xr:uid="{901221DF-1545-4D8C-A7C8-043D8CCD7E8A}"/>
    <cellStyle name="Comma 3 11 5 2" xfId="2350" xr:uid="{FC41555F-B68F-431E-863E-D95CC1427DB3}"/>
    <cellStyle name="Comma 3 11 5 2 2" xfId="5279" xr:uid="{289CBB0C-32C6-418E-8111-09DEAC57AC04}"/>
    <cellStyle name="Comma 3 11 5 2 2 2" xfId="7356" xr:uid="{5CCD19A2-2647-4BB6-90B4-3CACCCD61413}"/>
    <cellStyle name="Comma 3 11 5 2 3" xfId="6318" xr:uid="{F4AC255E-58C5-4C0F-B884-A773B3A5E788}"/>
    <cellStyle name="Comma 3 11 5 3" xfId="2351" xr:uid="{92505491-139F-4D6D-9223-F7278E4523AA}"/>
    <cellStyle name="Comma 3 11 5 3 2" xfId="5280" xr:uid="{313F4CAD-3ADD-4FBD-B30C-837B528FBDD1}"/>
    <cellStyle name="Comma 3 11 5 3 2 2" xfId="7357" xr:uid="{598936FE-C41C-42A9-9230-D9C640E2D20D}"/>
    <cellStyle name="Comma 3 11 5 3 3" xfId="6319" xr:uid="{67B0BA12-1ADB-4E26-876C-3FCDAA5512E3}"/>
    <cellStyle name="Comma 3 11 5 4" xfId="5278" xr:uid="{9D28BBC3-B61F-4662-BC10-63D937F219A6}"/>
    <cellStyle name="Comma 3 11 5 4 2" xfId="7355" xr:uid="{7EC95A52-2ADE-4BC9-9D0C-8EF781C841A0}"/>
    <cellStyle name="Comma 3 11 5 5" xfId="6317" xr:uid="{5B3E90A3-7FFF-4DB3-AFBF-871B18A136C3}"/>
    <cellStyle name="Comma 3 11 6" xfId="2352" xr:uid="{B1EFCECB-FD9B-47C5-BBC7-EDF47157114B}"/>
    <cellStyle name="Comma 3 11 6 2" xfId="2353" xr:uid="{0C4B392C-C57A-4109-B35E-E451226AEBE7}"/>
    <cellStyle name="Comma 3 11 6 2 2" xfId="5282" xr:uid="{FA8EEAC5-146A-4E31-804C-C736370FE5CC}"/>
    <cellStyle name="Comma 3 11 6 2 2 2" xfId="7359" xr:uid="{80B87DCC-74C7-4843-8A46-299DD59DA15E}"/>
    <cellStyle name="Comma 3 11 6 2 3" xfId="6321" xr:uid="{A85F1F28-F68F-46B0-A5F2-B746AABCD685}"/>
    <cellStyle name="Comma 3 11 6 3" xfId="2354" xr:uid="{3EA60673-C142-44B5-976D-B571114C366C}"/>
    <cellStyle name="Comma 3 11 6 3 2" xfId="5283" xr:uid="{CC7BCA4E-6037-4C54-AEBA-C1B6C46F3107}"/>
    <cellStyle name="Comma 3 11 6 3 2 2" xfId="7360" xr:uid="{B4D305A4-1721-473E-8AD9-1E4173739A5D}"/>
    <cellStyle name="Comma 3 11 6 3 3" xfId="6322" xr:uid="{5EB09219-7363-4D07-8CBA-7BB2BED78C13}"/>
    <cellStyle name="Comma 3 11 6 4" xfId="5281" xr:uid="{C0E49A29-698E-4C17-83E4-A6F5AF950EA0}"/>
    <cellStyle name="Comma 3 11 6 4 2" xfId="7358" xr:uid="{983762FC-1CD8-4703-9B8B-070D3A090E96}"/>
    <cellStyle name="Comma 3 11 6 5" xfId="6320" xr:uid="{E9C0B9CA-6974-432D-873D-9A6273DDF01D}"/>
    <cellStyle name="Comma 3 11 7" xfId="2355" xr:uid="{37272F3F-0C90-49E7-8D5A-C40C393B6C60}"/>
    <cellStyle name="Comma 3 11 7 2" xfId="5284" xr:uid="{9B7A8911-82F4-4ACF-9192-A7AA1EC5D0E5}"/>
    <cellStyle name="Comma 3 11 7 2 2" xfId="7361" xr:uid="{C26CCD34-9AF8-45EF-B405-339A04730E35}"/>
    <cellStyle name="Comma 3 11 7 3" xfId="6323" xr:uid="{A21DC8BE-1149-4682-B9AE-51678D1E4674}"/>
    <cellStyle name="Comma 3 11 8" xfId="2356" xr:uid="{DD299BFB-781A-4CE1-BBB3-A2A70FB0DC56}"/>
    <cellStyle name="Comma 3 11 8 2" xfId="5285" xr:uid="{A1495B42-A805-4304-96AC-D59B7348A32B}"/>
    <cellStyle name="Comma 3 11 8 2 2" xfId="7362" xr:uid="{4FFB998C-80BB-4256-9387-BFBD8A3D93DA}"/>
    <cellStyle name="Comma 3 11 8 3" xfId="6324" xr:uid="{FC8D0C2E-33CE-4329-BAA9-92F081AF4D9A}"/>
    <cellStyle name="Comma 3 11 9" xfId="5250" xr:uid="{6AD5DA05-C8E2-4AFB-9030-3C986951F89B}"/>
    <cellStyle name="Comma 3 11 9 2" xfId="7327" xr:uid="{AB131729-66CE-4D97-A313-53726DF80514}"/>
    <cellStyle name="Comma 3 12" xfId="2357" xr:uid="{22038E43-643C-48C5-B219-47C0036472D0}"/>
    <cellStyle name="Comma 3 12 2" xfId="2358" xr:uid="{8A779259-1EDB-4DE9-B326-C8FA1161FED6}"/>
    <cellStyle name="Comma 3 12 2 2" xfId="2359" xr:uid="{4A510FEE-72A9-4FEE-B9B8-CFAF606E85D5}"/>
    <cellStyle name="Comma 3 12 2 2 2" xfId="2360" xr:uid="{C7435DA0-7F5B-4922-81B5-61418B08E957}"/>
    <cellStyle name="Comma 3 12 2 2 2 2" xfId="5289" xr:uid="{7224D052-3FBF-4E61-A5DF-E2ABA88F445C}"/>
    <cellStyle name="Comma 3 12 2 2 2 2 2" xfId="7366" xr:uid="{38787420-D714-4965-B7C6-C3BA943B9D86}"/>
    <cellStyle name="Comma 3 12 2 2 2 3" xfId="6328" xr:uid="{A522F5B8-3CF2-4549-9186-0A2DBDE68FDC}"/>
    <cellStyle name="Comma 3 12 2 2 3" xfId="2361" xr:uid="{EA7C5F02-1745-437D-87EF-67D3159BFDA7}"/>
    <cellStyle name="Comma 3 12 2 2 3 2" xfId="5290" xr:uid="{878BC4A5-83B9-4999-9BB3-115D72E8500F}"/>
    <cellStyle name="Comma 3 12 2 2 3 2 2" xfId="7367" xr:uid="{870B0252-9973-483E-8447-30CA679D5C9B}"/>
    <cellStyle name="Comma 3 12 2 2 3 3" xfId="6329" xr:uid="{66C3C234-CC86-4BB0-A1FC-9ECCC0F39648}"/>
    <cellStyle name="Comma 3 12 2 2 4" xfId="5288" xr:uid="{14492E70-8A89-40F2-924F-A1245A2E4C70}"/>
    <cellStyle name="Comma 3 12 2 2 4 2" xfId="7365" xr:uid="{728F6505-4A40-41F6-9643-DA2C0FA20614}"/>
    <cellStyle name="Comma 3 12 2 2 5" xfId="6327" xr:uid="{F0C86581-311B-48BF-810D-3C1F7D8A61DA}"/>
    <cellStyle name="Comma 3 12 2 3" xfId="2362" xr:uid="{6FAEE177-508D-4BAE-8CFD-3FA801AA6404}"/>
    <cellStyle name="Comma 3 12 2 3 2" xfId="2363" xr:uid="{7118E52F-89EB-4CB6-8B6F-3F145351214B}"/>
    <cellStyle name="Comma 3 12 2 3 2 2" xfId="5292" xr:uid="{6F6CAFB9-9656-44B3-BB10-C353B87B9A84}"/>
    <cellStyle name="Comma 3 12 2 3 2 2 2" xfId="7369" xr:uid="{2F3A22FB-63EF-4937-941F-08385E92F646}"/>
    <cellStyle name="Comma 3 12 2 3 2 3" xfId="6331" xr:uid="{99A885A7-0EB0-4E24-9D5F-9E105173FBE8}"/>
    <cellStyle name="Comma 3 12 2 3 3" xfId="2364" xr:uid="{D867D69D-E746-45A8-BDDF-9AFD56D5212A}"/>
    <cellStyle name="Comma 3 12 2 3 3 2" xfId="5293" xr:uid="{F8172120-91DF-44DA-A5BB-9517EC71671E}"/>
    <cellStyle name="Comma 3 12 2 3 3 2 2" xfId="7370" xr:uid="{7B6B13E8-4AC3-48AA-BDBF-1CB89793860F}"/>
    <cellStyle name="Comma 3 12 2 3 3 3" xfId="6332" xr:uid="{411E4194-7220-4875-90D4-09FE90AF90E3}"/>
    <cellStyle name="Comma 3 12 2 3 4" xfId="5291" xr:uid="{78083656-B01D-4D0F-AD5D-7B368EE4D10F}"/>
    <cellStyle name="Comma 3 12 2 3 4 2" xfId="7368" xr:uid="{0F153B75-39E1-4BA4-8058-A0515F73F37F}"/>
    <cellStyle name="Comma 3 12 2 3 5" xfId="6330" xr:uid="{F5D1F7B4-ADAC-4246-8433-A3C32E60CB40}"/>
    <cellStyle name="Comma 3 12 2 4" xfId="2365" xr:uid="{20D00F4C-C1E2-4050-97F4-83E8307F848F}"/>
    <cellStyle name="Comma 3 12 2 4 2" xfId="2366" xr:uid="{E8F321D6-9BB6-48F0-A569-C52C4D330C15}"/>
    <cellStyle name="Comma 3 12 2 4 2 2" xfId="5295" xr:uid="{0844E5DE-7EF9-44BB-84CD-AA6AA7C61789}"/>
    <cellStyle name="Comma 3 12 2 4 2 2 2" xfId="7372" xr:uid="{6C80947B-9B7A-4EDB-8E61-B0B18235343D}"/>
    <cellStyle name="Comma 3 12 2 4 2 3" xfId="6334" xr:uid="{F3000233-E3F1-4D31-AEF5-0481CA28A768}"/>
    <cellStyle name="Comma 3 12 2 4 3" xfId="2367" xr:uid="{4D19DBB7-033E-49F0-99F4-3C3F427FDD6A}"/>
    <cellStyle name="Comma 3 12 2 4 3 2" xfId="5296" xr:uid="{2AF76BED-9081-45C4-964C-38EC4A62D517}"/>
    <cellStyle name="Comma 3 12 2 4 3 2 2" xfId="7373" xr:uid="{AEBD46CD-85DF-49D2-A90C-990A5413876F}"/>
    <cellStyle name="Comma 3 12 2 4 3 3" xfId="6335" xr:uid="{2B92F188-3129-407A-B87D-6349A2AD12F5}"/>
    <cellStyle name="Comma 3 12 2 4 4" xfId="5294" xr:uid="{E9E694B8-3B99-491F-8D6C-5C3B07C1CD81}"/>
    <cellStyle name="Comma 3 12 2 4 4 2" xfId="7371" xr:uid="{C35B3BAF-B9DE-464C-A357-DC8480F99120}"/>
    <cellStyle name="Comma 3 12 2 4 5" xfId="6333" xr:uid="{151B63E7-DD82-41E7-B400-80E1FD0C401C}"/>
    <cellStyle name="Comma 3 12 2 5" xfId="2368" xr:uid="{F908D35F-D908-4FDD-B940-415FCDB566E8}"/>
    <cellStyle name="Comma 3 12 2 5 2" xfId="5297" xr:uid="{FC11CE6A-7675-4919-998E-5E0A64A5D35C}"/>
    <cellStyle name="Comma 3 12 2 5 2 2" xfId="7374" xr:uid="{38748D66-E86D-4C74-9D8C-E11CE5D13F9E}"/>
    <cellStyle name="Comma 3 12 2 5 3" xfId="6336" xr:uid="{E5C24974-78FD-4C40-A01C-662C9651B884}"/>
    <cellStyle name="Comma 3 12 2 6" xfId="2369" xr:uid="{9402FAD6-279E-4F51-8CD2-6C83FCE4492E}"/>
    <cellStyle name="Comma 3 12 2 6 2" xfId="5298" xr:uid="{F9B06070-E036-467E-8042-D4E5C335D0EA}"/>
    <cellStyle name="Comma 3 12 2 6 2 2" xfId="7375" xr:uid="{F4754A1D-BE63-447A-9CF4-A4ADC47153AD}"/>
    <cellStyle name="Comma 3 12 2 6 3" xfId="6337" xr:uid="{644A0531-B6FB-42C5-A906-F0E68FC68721}"/>
    <cellStyle name="Comma 3 12 2 7" xfId="5287" xr:uid="{408E9E8E-A5B0-44D4-975C-12360DA615DD}"/>
    <cellStyle name="Comma 3 12 2 7 2" xfId="7364" xr:uid="{489655C5-A725-4E16-B6DD-528DB2534DEC}"/>
    <cellStyle name="Comma 3 12 2 8" xfId="6326" xr:uid="{28D01A7B-4CE4-4DDA-AFCF-E46D7EB0A75A}"/>
    <cellStyle name="Comma 3 12 2 9" xfId="39674" xr:uid="{2C7636B1-FC26-4AF7-860F-620DB0EFD129}"/>
    <cellStyle name="Comma 3 12 3" xfId="5286" xr:uid="{E464191F-3D6B-4D13-B592-618EA15C576F}"/>
    <cellStyle name="Comma 3 12 3 2" xfId="7363" xr:uid="{DE49D690-149A-4B8C-A270-7780119B2DA7}"/>
    <cellStyle name="Comma 3 12 3 3" xfId="9784" xr:uid="{0F17A12E-3413-4AE8-986B-48999473CE22}"/>
    <cellStyle name="Comma 3 12 4" xfId="6325" xr:uid="{160303F5-4AAA-4D73-AB29-077376C98168}"/>
    <cellStyle name="Comma 3 12 5" xfId="9357" xr:uid="{3499DA2A-1CC1-47FF-8789-A3972EEDF9F9}"/>
    <cellStyle name="Comma 3 13" xfId="2370" xr:uid="{2E478FDF-FC9D-44A3-A579-23BD36ABFC3F}"/>
    <cellStyle name="Comma 3 13 2" xfId="5299" xr:uid="{5752B2D3-9F6A-4FD8-99F5-34AC430E2A17}"/>
    <cellStyle name="Comma 3 13 2 2" xfId="7376" xr:uid="{BF87EECC-2E23-4A6E-9E91-ACC0E9C466C4}"/>
    <cellStyle name="Comma 3 13 2 3" xfId="39675" xr:uid="{0C79DBD6-C8AA-4823-88AB-6C552EAA40D4}"/>
    <cellStyle name="Comma 3 13 3" xfId="6338" xr:uid="{B1105CDE-CD31-4A45-88BC-E3A7919618E5}"/>
    <cellStyle name="Comma 3 13 3 2" xfId="9785" xr:uid="{E81B857E-3832-4763-86F3-ADB7ADDEA721}"/>
    <cellStyle name="Comma 3 13 4" xfId="9358" xr:uid="{9C8CA029-52BF-426E-BE26-73F802F60A89}"/>
    <cellStyle name="Comma 3 14" xfId="2371" xr:uid="{660F825C-8A44-4882-B63A-5F5EB475296F}"/>
    <cellStyle name="Comma 3 14 2" xfId="5300" xr:uid="{75EDBCBF-B4B2-41C9-8214-E9F5CE401176}"/>
    <cellStyle name="Comma 3 14 2 2" xfId="7377" xr:uid="{155A3E88-8813-4DB8-AF98-3FFFC53FC769}"/>
    <cellStyle name="Comma 3 14 3" xfId="6339" xr:uid="{1E57D045-6C92-4467-9A83-CF394CB96043}"/>
    <cellStyle name="Comma 3 14 3 2" xfId="9841" xr:uid="{B81A03F7-540F-4252-9279-9415F61262E3}"/>
    <cellStyle name="Comma 3 14 4" xfId="9354" xr:uid="{D187C8A8-CAD9-4510-8EF3-5CA76073782C}"/>
    <cellStyle name="Comma 3 15" xfId="2372" xr:uid="{53CD18B7-C707-439A-8515-BC9E40689676}"/>
    <cellStyle name="Comma 3 15 2" xfId="5301" xr:uid="{9F0755D8-B344-4AED-9EC0-CAB8AA188230}"/>
    <cellStyle name="Comma 3 15 2 2" xfId="7378" xr:uid="{EA878834-2E53-4C7D-83C3-52F8A7158F32}"/>
    <cellStyle name="Comma 3 15 2 3" xfId="39677" xr:uid="{BFC06433-2ED2-4004-BADE-29AAF2122AD9}"/>
    <cellStyle name="Comma 3 15 3" xfId="6340" xr:uid="{2EA52C78-6DC6-48BC-860B-121032A6E1B4}"/>
    <cellStyle name="Comma 3 15 4" xfId="39676" xr:uid="{FFE15211-C4DC-4CCE-9221-7F5ED69B9927}"/>
    <cellStyle name="Comma 3 16" xfId="2373" xr:uid="{E8A346D7-6796-499D-887C-6F704C01D656}"/>
    <cellStyle name="Comma 3 16 2" xfId="5302" xr:uid="{AB937704-A4AF-43AE-840E-113E8AD6CC88}"/>
    <cellStyle name="Comma 3 16 2 2" xfId="7379" xr:uid="{10399AD6-E3D9-4DB5-98A4-3802F9A5DB94}"/>
    <cellStyle name="Comma 3 16 2 3" xfId="39679" xr:uid="{E52F3400-1C35-4C48-8EA6-CEC27772882B}"/>
    <cellStyle name="Comma 3 16 3" xfId="6341" xr:uid="{D1BEB8D5-5F57-4A2E-BFE2-D7B699031FA1}"/>
    <cellStyle name="Comma 3 16 3 2" xfId="39680" xr:uid="{68A93B03-A91B-4E37-B4A3-07946A301E27}"/>
    <cellStyle name="Comma 3 16 4" xfId="39681" xr:uid="{CCEC641F-EF48-4737-A13F-B4B5D47EAA2B}"/>
    <cellStyle name="Comma 3 16 5" xfId="39682" xr:uid="{BEA23FDB-180E-4597-9932-D044AA071869}"/>
    <cellStyle name="Comma 3 16 6" xfId="39683" xr:uid="{A86035D8-F637-47A9-951E-35FE3C1B9A66}"/>
    <cellStyle name="Comma 3 16 7" xfId="39678" xr:uid="{6C41D71C-45E4-4A10-A788-24E80E96DE96}"/>
    <cellStyle name="Comma 3 17" xfId="2374" xr:uid="{FB46312C-E5FA-4916-958A-81E476F1857E}"/>
    <cellStyle name="Comma 3 17 2" xfId="5303" xr:uid="{19D14788-0C9A-4041-8AB1-14BD055E0EF9}"/>
    <cellStyle name="Comma 3 17 2 2" xfId="7380" xr:uid="{4F9418BD-A04E-4190-B3EE-E312F1520C5B}"/>
    <cellStyle name="Comma 3 17 3" xfId="6342" xr:uid="{E2F6BBF0-A5AD-4626-BF94-6DCD6C2BAD07}"/>
    <cellStyle name="Comma 3 17 4" xfId="39684" xr:uid="{268A0A81-5D55-423B-A6EB-DA15685563C5}"/>
    <cellStyle name="Comma 3 18" xfId="2375" xr:uid="{718B3FFC-56D1-46BC-8B8E-2DC3DF9DC0B4}"/>
    <cellStyle name="Comma 3 18 2" xfId="5304" xr:uid="{2E3E606F-5939-45D5-8A1A-08016E22E2E8}"/>
    <cellStyle name="Comma 3 18 2 2" xfId="7381" xr:uid="{CE5FC3B6-BD67-47B9-85CA-00C0F67A10BA}"/>
    <cellStyle name="Comma 3 18 3" xfId="6343" xr:uid="{35982CF8-494F-452D-8AA5-89EC56067C66}"/>
    <cellStyle name="Comma 3 18 4" xfId="39685" xr:uid="{803931D2-BF90-4BA3-A6AA-6A892537F8B2}"/>
    <cellStyle name="Comma 3 19" xfId="2376" xr:uid="{D2C9A7E9-C7BB-4B0F-8746-D81A9E7852B9}"/>
    <cellStyle name="Comma 3 19 2" xfId="5305" xr:uid="{A7135527-30E3-437F-BAD0-9B5B97A51B00}"/>
    <cellStyle name="Comma 3 19 2 2" xfId="7382" xr:uid="{36059B7F-6C9C-4AB8-A3CB-A06241C3B3F5}"/>
    <cellStyle name="Comma 3 19 3" xfId="6344" xr:uid="{9E00849C-6A68-44A7-93FF-3785247E7760}"/>
    <cellStyle name="Comma 3 19 4" xfId="39686" xr:uid="{0FF5AC28-0C36-4738-82C1-7196D00D07F3}"/>
    <cellStyle name="Comma 3 2" xfId="54" xr:uid="{A49A945F-EF66-4FD5-BDAC-80960D92DA34}"/>
    <cellStyle name="Comma 3 2 10" xfId="2378" xr:uid="{E6D3E598-7EE6-4A6E-B855-CAE13113F07A}"/>
    <cellStyle name="Comma 3 2 10 2" xfId="5307" xr:uid="{105CE951-5BE1-46CF-8960-17450643A854}"/>
    <cellStyle name="Comma 3 2 10 2 2" xfId="7384" xr:uid="{2FFDC9EE-2818-4113-808E-6AE415F35A1B}"/>
    <cellStyle name="Comma 3 2 10 3" xfId="6346" xr:uid="{048DD773-7529-452C-BB8E-C9E722997937}"/>
    <cellStyle name="Comma 3 2 10 4" xfId="8008" xr:uid="{591D55B8-F8F0-4AB2-921D-27D94EACDD3F}"/>
    <cellStyle name="Comma 3 2 11" xfId="2379" xr:uid="{ECEE5FF2-DB8F-4054-8C85-41D4F15725EC}"/>
    <cellStyle name="Comma 3 2 11 2" xfId="5308" xr:uid="{48ED4282-440A-47B1-AE91-44B4AC2AC2F6}"/>
    <cellStyle name="Comma 3 2 11 2 2" xfId="7385" xr:uid="{D1EE1653-7BBD-4D2B-A257-6C306A4EA47E}"/>
    <cellStyle name="Comma 3 2 11 3" xfId="6347" xr:uid="{74F2C239-778A-43E4-B468-A0FAF6E72390}"/>
    <cellStyle name="Comma 3 2 12" xfId="4769" xr:uid="{92767ACE-A85E-4A1F-8DE9-B529E5581300}"/>
    <cellStyle name="Comma 3 2 12 2" xfId="5849" xr:uid="{D5CB4E84-63A0-4AD8-B3FA-517A396FAB8E}"/>
    <cellStyle name="Comma 3 2 12 2 2" xfId="7925" xr:uid="{44D34CFE-707A-439F-A8F5-C94286B23961}"/>
    <cellStyle name="Comma 3 2 12 3" xfId="6887" xr:uid="{B168980E-6E0C-4178-B2F2-6F0AADE3F464}"/>
    <cellStyle name="Comma 3 2 13" xfId="2377" xr:uid="{C7C30B40-F3EB-4507-A6C4-4C8CB4811485}"/>
    <cellStyle name="Comma 3 2 13 2" xfId="5306" xr:uid="{78F82BAA-8FFC-4492-9A16-9D8BC9C8282B}"/>
    <cellStyle name="Comma 3 2 13 2 2" xfId="7383" xr:uid="{E01EC66C-4B00-4521-8AF0-CFCBFD0075A4}"/>
    <cellStyle name="Comma 3 2 13 3" xfId="6345" xr:uid="{132C7F9C-F53E-4E6B-95BE-888879F4F359}"/>
    <cellStyle name="Comma 3 2 14" xfId="4851" xr:uid="{8A02B1E4-0D79-4E07-9D2E-28231C073AC4}"/>
    <cellStyle name="Comma 3 2 14 2" xfId="6928" xr:uid="{9CAF451C-02A7-486D-84F7-5FAEA66507EC}"/>
    <cellStyle name="Comma 3 2 15" xfId="5890" xr:uid="{881CFE9F-BC9A-4BC7-98AB-599C3054E098}"/>
    <cellStyle name="Comma 3 2 16" xfId="7966" xr:uid="{BE1F06E4-7CFA-4E28-A454-799D47143AFA}"/>
    <cellStyle name="Comma 3 2 17" xfId="41519" xr:uid="{9874E086-4B5B-4BA9-B009-AFC3606D82F7}"/>
    <cellStyle name="Comma 3 2 2" xfId="2380" xr:uid="{C09CA4A9-BB4A-440F-ABD8-74FCBF12DC70}"/>
    <cellStyle name="Comma 3 2 2 2" xfId="2381" xr:uid="{4735B80E-7A5A-43AA-B3F6-288B6E63741C}"/>
    <cellStyle name="Comma 3 2 2 2 2" xfId="5310" xr:uid="{5C340716-9AF5-4973-829A-0E664584B76F}"/>
    <cellStyle name="Comma 3 2 2 2 2 2" xfId="7387" xr:uid="{1CFE62B5-F476-4691-8935-0E11086CDFC6}"/>
    <cellStyle name="Comma 3 2 2 2 2 3" xfId="39687" xr:uid="{4872B975-E7FC-4453-9BBF-7F33541B481D}"/>
    <cellStyle name="Comma 3 2 2 2 3" xfId="6349" xr:uid="{D86581B7-EF2F-4FB5-AC23-FF26EED0FA6D}"/>
    <cellStyle name="Comma 3 2 2 2 4" xfId="19252" xr:uid="{ACBFA469-EEDB-4271-A952-60BCE67007DC}"/>
    <cellStyle name="Comma 3 2 2 3" xfId="2382" xr:uid="{9EE7348E-3232-4D44-AE79-D4A1170908DC}"/>
    <cellStyle name="Comma 3 2 2 3 2" xfId="5311" xr:uid="{C9D24740-3663-46C3-8804-0BE50013D982}"/>
    <cellStyle name="Comma 3 2 2 3 2 2" xfId="7388" xr:uid="{DD805419-8D5C-433D-A1B9-506957F3F3AF}"/>
    <cellStyle name="Comma 3 2 2 3 2 3" xfId="39688" xr:uid="{49440AAA-E22C-4E0E-AE26-5825D40B5209}"/>
    <cellStyle name="Comma 3 2 2 3 3" xfId="6350" xr:uid="{30C97965-77BD-450D-8259-039EE42E591A}"/>
    <cellStyle name="Comma 3 2 2 3 4" xfId="26438" xr:uid="{444B7B76-64FD-4A46-AADF-E2FF360A8CF5}"/>
    <cellStyle name="Comma 3 2 2 4" xfId="2383" xr:uid="{285F2219-6BF0-4144-A3B3-B15AA7330BEF}"/>
    <cellStyle name="Comma 3 2 2 4 2" xfId="5312" xr:uid="{25798E2D-4039-4122-B291-FCB1793ED981}"/>
    <cellStyle name="Comma 3 2 2 4 2 2" xfId="7389" xr:uid="{025FF48A-4266-49C6-A7C5-65741B3A5BAD}"/>
    <cellStyle name="Comma 3 2 2 4 3" xfId="6351" xr:uid="{CB73D885-65B4-441E-AD14-150203616F96}"/>
    <cellStyle name="Comma 3 2 2 5" xfId="2384" xr:uid="{E97BE41F-4875-4289-A0CD-B64BCBCE4368}"/>
    <cellStyle name="Comma 3 2 2 5 2" xfId="5313" xr:uid="{17F75556-DA72-4DC0-B201-BEFC34147D4B}"/>
    <cellStyle name="Comma 3 2 2 5 2 2" xfId="7390" xr:uid="{BE79D2FD-712D-493E-B743-92AAA1C4451A}"/>
    <cellStyle name="Comma 3 2 2 5 3" xfId="6352" xr:uid="{A6488074-11AF-40E5-BB6E-55B83D1E9B5C}"/>
    <cellStyle name="Comma 3 2 2 5 4" xfId="30005" xr:uid="{2862BE8B-5854-4375-A07B-1D96C9C49C54}"/>
    <cellStyle name="Comma 3 2 2 6" xfId="5309" xr:uid="{92668867-5C2B-4CD8-AD53-5FD8E1F70C35}"/>
    <cellStyle name="Comma 3 2 2 6 2" xfId="7386" xr:uid="{C0BB5061-C727-40DD-A2A2-584B9A5FCDB0}"/>
    <cellStyle name="Comma 3 2 2 6 3" xfId="35183" xr:uid="{6C8DB6FF-88E6-4EA1-AE40-B4E05F2A6DF5}"/>
    <cellStyle name="Comma 3 2 2 7" xfId="6348" xr:uid="{5A56558A-B5D5-4663-8045-64D1C9B037D2}"/>
    <cellStyle name="Comma 3 2 2 7 2" xfId="13671" xr:uid="{BBF59A97-45FC-4696-83D9-8F37894051A1}"/>
    <cellStyle name="Comma 3 2 2 8" xfId="9360" xr:uid="{2CF42371-DF57-4468-8CD1-F2629F84815B}"/>
    <cellStyle name="Comma 3 2 3" xfId="2385" xr:uid="{172FD50B-68CF-4791-AF1D-6A5C93D51209}"/>
    <cellStyle name="Comma 3 2 3 2" xfId="2386" xr:uid="{04A6B7C9-966F-4CA7-B4B6-004A131C3F36}"/>
    <cellStyle name="Comma 3 2 3 2 2" xfId="5315" xr:uid="{217A7805-7D6A-456B-BCBF-7C603FA83720}"/>
    <cellStyle name="Comma 3 2 3 2 2 2" xfId="7392" xr:uid="{6262E2F3-AC5E-4F21-8F29-316328C2AA76}"/>
    <cellStyle name="Comma 3 2 3 2 2 3" xfId="39689" xr:uid="{701E625E-43EE-4136-ACFD-5C05201D86A5}"/>
    <cellStyle name="Comma 3 2 3 2 3" xfId="6354" xr:uid="{AF9E95D2-8E8A-4AD7-9BDF-9977140D9FC5}"/>
    <cellStyle name="Comma 3 2 3 2 4" xfId="20621" xr:uid="{907EE74B-7406-47E6-B9A1-22E3914D230A}"/>
    <cellStyle name="Comma 3 2 3 3" xfId="2387" xr:uid="{FD1678A6-5631-41D7-8BA2-55D5D9807BDE}"/>
    <cellStyle name="Comma 3 2 3 3 2" xfId="5316" xr:uid="{EBD068CB-4AD7-423E-87F8-F23D1DE268BE}"/>
    <cellStyle name="Comma 3 2 3 3 2 2" xfId="7393" xr:uid="{F1381BE6-DDCB-4A37-A264-91365026DBE1}"/>
    <cellStyle name="Comma 3 2 3 3 3" xfId="6355" xr:uid="{62235EAE-9C26-40B3-A996-CEF668F57FEC}"/>
    <cellStyle name="Comma 3 2 3 3 4" xfId="31397" xr:uid="{273B83D7-43E1-40AA-B48E-B29F04F8B1AB}"/>
    <cellStyle name="Comma 3 2 3 4" xfId="5314" xr:uid="{740300D8-9E03-4609-81D6-A63EFB819A3D}"/>
    <cellStyle name="Comma 3 2 3 4 2" xfId="7391" xr:uid="{1431FF04-E341-4D25-A4A4-D7FB917B3F95}"/>
    <cellStyle name="Comma 3 2 3 4 3" xfId="36601" xr:uid="{CF437812-B142-480E-9E11-C2731838C9A7}"/>
    <cellStyle name="Comma 3 2 3 5" xfId="6353" xr:uid="{D781581E-8106-43D7-A4A5-F968C7480991}"/>
    <cellStyle name="Comma 3 2 3 5 2" xfId="15240" xr:uid="{3F6E262A-3281-48A4-AEEC-3A01D997330C}"/>
    <cellStyle name="Comma 3 2 3 6" xfId="9359" xr:uid="{64F457D1-EBCC-4B3E-A7E0-0157DDC738B6}"/>
    <cellStyle name="Comma 3 2 4" xfId="2388" xr:uid="{52DA57F1-7E4D-4D96-8A89-22FA97D37587}"/>
    <cellStyle name="Comma 3 2 4 2" xfId="2389" xr:uid="{0537CE6E-9D77-4EF5-BF12-ACE45DC16B2B}"/>
    <cellStyle name="Comma 3 2 4 2 2" xfId="5318" xr:uid="{4DC50A53-9E2C-458E-AAC3-42B5CA9E9EB2}"/>
    <cellStyle name="Comma 3 2 4 2 2 2" xfId="7395" xr:uid="{A67EB77E-9971-4BA3-A5A8-C9EA3FF11A8B}"/>
    <cellStyle name="Comma 3 2 4 2 3" xfId="6357" xr:uid="{E99E758A-BF44-4AF0-AEEA-941A0BDC534A}"/>
    <cellStyle name="Comma 3 2 4 2 4" xfId="39690" xr:uid="{EAED92AF-DA34-4D5A-8A00-8261CE379F40}"/>
    <cellStyle name="Comma 3 2 4 3" xfId="5317" xr:uid="{3953C8DC-AE84-4FA3-B98A-5DC79FDFAEBC}"/>
    <cellStyle name="Comma 3 2 4 3 2" xfId="7394" xr:uid="{95437EF1-833B-4248-8A84-232E42249878}"/>
    <cellStyle name="Comma 3 2 4 4" xfId="6356" xr:uid="{8B3CC120-6109-49C8-AFEA-2241F592F8FE}"/>
    <cellStyle name="Comma 3 2 4 5" xfId="17331" xr:uid="{DB07A9D1-18B1-495C-903B-41B6ACFF5754}"/>
    <cellStyle name="Comma 3 2 5" xfId="2390" xr:uid="{539727B4-9E05-4ED9-9917-EED902C9878D}"/>
    <cellStyle name="Comma 3 2 5 2" xfId="5319" xr:uid="{3EEE0685-9ECB-4F8C-9C1C-388E515ECA2E}"/>
    <cellStyle name="Comma 3 2 5 2 2" xfId="7396" xr:uid="{422E3650-BCB6-4D99-8F2D-A95C38BD6E4D}"/>
    <cellStyle name="Comma 3 2 5 2 3" xfId="39691" xr:uid="{31BFE484-242F-47A3-AD79-3F711B863AC5}"/>
    <cellStyle name="Comma 3 2 5 3" xfId="6358" xr:uid="{95E95B0D-3731-4112-AB5D-3AF84E6E2606}"/>
    <cellStyle name="Comma 3 2 5 4" xfId="22709" xr:uid="{B0FF10C4-C478-4EFB-990F-357B49942F70}"/>
    <cellStyle name="Comma 3 2 6" xfId="2391" xr:uid="{34CF981F-E241-4B8D-B484-6DBC82B9EA07}"/>
    <cellStyle name="Comma 3 2 6 2" xfId="5320" xr:uid="{3DCC3E14-58E5-4CD4-B584-62699D3AF2A4}"/>
    <cellStyle name="Comma 3 2 6 2 2" xfId="7397" xr:uid="{B47A50F6-68C6-40E4-AA86-01662D3F8F7D}"/>
    <cellStyle name="Comma 3 2 6 2 3" xfId="39692" xr:uid="{05627BBD-C6DD-485E-8EE8-AFECE40C09FC}"/>
    <cellStyle name="Comma 3 2 6 3" xfId="6359" xr:uid="{71BC5C9D-6217-4F6E-8FB2-4FD63B760D89}"/>
    <cellStyle name="Comma 3 2 6 4" xfId="24471" xr:uid="{AA4AE98A-D492-47D4-9B4D-19380CF8DB41}"/>
    <cellStyle name="Comma 3 2 7" xfId="2392" xr:uid="{B886BE71-D5A0-48E1-A12E-DFE75FE62C57}"/>
    <cellStyle name="Comma 3 2 7 2" xfId="5321" xr:uid="{4AE3E201-5356-4C77-86E6-19A1B2558D99}"/>
    <cellStyle name="Comma 3 2 7 2 2" xfId="7398" xr:uid="{6C4055D8-2CFC-4E14-A299-A01E38F58A27}"/>
    <cellStyle name="Comma 3 2 7 2 3" xfId="39693" xr:uid="{3771D687-185F-4AC0-AB56-3712727E7200}"/>
    <cellStyle name="Comma 3 2 7 3" xfId="6360" xr:uid="{8244E146-4D8E-4799-B173-554BC2222D6C}"/>
    <cellStyle name="Comma 3 2 7 4" xfId="27817" xr:uid="{D2059D77-8995-453E-863D-CE57BD582344}"/>
    <cellStyle name="Comma 3 2 8" xfId="2393" xr:uid="{1A412A93-696C-46D7-A807-8854F3E7D683}"/>
    <cellStyle name="Comma 3 2 8 2" xfId="5322" xr:uid="{0663B5B0-35F1-4441-8DCA-62781D40DACC}"/>
    <cellStyle name="Comma 3 2 8 2 2" xfId="7399" xr:uid="{84799967-E4CE-4F98-9EC7-E6C9FCE898F5}"/>
    <cellStyle name="Comma 3 2 8 3" xfId="6361" xr:uid="{52D67E4D-2093-44D6-932C-17DF3B8A09DC}"/>
    <cellStyle name="Comma 3 2 8 4" xfId="33215" xr:uid="{292717D9-FAAD-459C-BD1C-D49EB65C9245}"/>
    <cellStyle name="Comma 3 2 9" xfId="2394" xr:uid="{50F0B8F3-DAA3-4BD4-A437-E63A7F369C58}"/>
    <cellStyle name="Comma 3 2 9 2" xfId="5323" xr:uid="{1FFA6D4B-57C2-4C72-A14D-45B5E3A6C8AC}"/>
    <cellStyle name="Comma 3 2 9 2 2" xfId="7400" xr:uid="{A152B20A-388E-4A7F-BE0C-64E834EFFC5C}"/>
    <cellStyle name="Comma 3 2 9 3" xfId="6362" xr:uid="{0FEC1F37-99D0-438E-8434-F482EB7FB0A7}"/>
    <cellStyle name="Comma 3 2 9 4" xfId="10453" xr:uid="{A27E6C3A-4119-4EAD-B71A-1B5D24B24D7A}"/>
    <cellStyle name="Comma 3 20" xfId="4760" xr:uid="{0AF0286C-AE87-4AC2-9FCE-8F7734DCE6FA}"/>
    <cellStyle name="Comma 3 20 2" xfId="5847" xr:uid="{D745C141-098D-4540-9AFA-07CC091E4F55}"/>
    <cellStyle name="Comma 3 20 2 2" xfId="7923" xr:uid="{64C7D5D7-AA38-4400-8391-805703AD9EA1}"/>
    <cellStyle name="Comma 3 20 3" xfId="6885" xr:uid="{5BC1DB60-B15D-4ADD-92D7-BE85FDE8E8E2}"/>
    <cellStyle name="Comma 3 20 4" xfId="39694" xr:uid="{A4DC8EE1-C62E-4969-B541-66C2BA48628A}"/>
    <cellStyle name="Comma 3 21" xfId="2284" xr:uid="{1B695EBD-8294-47A5-B3DA-12FAB7304CC1}"/>
    <cellStyle name="Comma 3 21 2" xfId="5213" xr:uid="{652F411A-E27D-464A-A741-F2D680A2917E}"/>
    <cellStyle name="Comma 3 21 2 2" xfId="7290" xr:uid="{E2D6023F-EDF1-45FC-AA80-7701F6F4F915}"/>
    <cellStyle name="Comma 3 21 3" xfId="6252" xr:uid="{D89DE7EC-BEEC-407C-B74D-D6EB4A5BBF31}"/>
    <cellStyle name="Comma 3 21 4" xfId="39695" xr:uid="{C62E7464-966A-4E5F-A37E-DF8747BE5EF2}"/>
    <cellStyle name="Comma 3 22" xfId="4847" xr:uid="{5F3CA2BA-212D-434C-9F64-336767BF7534}"/>
    <cellStyle name="Comma 3 22 2" xfId="6924" xr:uid="{1CC89306-4A49-401A-A25D-63D45808352A}"/>
    <cellStyle name="Comma 3 22 3" xfId="39696" xr:uid="{B02E3B25-65C1-49CE-A54B-6F22A53DEA1D}"/>
    <cellStyle name="Comma 3 23" xfId="5886" xr:uid="{213523AE-13D5-4179-93BF-27DC7B2E84A5}"/>
    <cellStyle name="Comma 3 23 2" xfId="8006" xr:uid="{E318A149-2A9E-4CF1-9D0F-FA36276FECB5}"/>
    <cellStyle name="Comma 3 24" xfId="7964" xr:uid="{21E2F945-D577-4B64-AE2C-F3DDEE068095}"/>
    <cellStyle name="Comma 3 25" xfId="41489" xr:uid="{90B823BF-C6C1-40B2-ACB2-0C8EF7DE4523}"/>
    <cellStyle name="Comma 3 3" xfId="55" xr:uid="{2661D647-4080-40D2-8359-F154441C0C58}"/>
    <cellStyle name="Comma 3 3 10" xfId="2396" xr:uid="{571EEBEA-5351-4847-82EA-258847D56BE7}"/>
    <cellStyle name="Comma 3 3 10 2" xfId="5325" xr:uid="{3C80801B-55D0-4696-9C92-53B56D62BF5A}"/>
    <cellStyle name="Comma 3 3 10 2 2" xfId="7402" xr:uid="{C8E8CBCE-D27A-452B-B1C7-C05338156639}"/>
    <cellStyle name="Comma 3 3 10 3" xfId="6364" xr:uid="{B912FD73-8283-4CC8-B177-506E79932180}"/>
    <cellStyle name="Comma 3 3 10 4" xfId="8011" xr:uid="{8299AA60-5826-402E-8F96-3CFF32A241E9}"/>
    <cellStyle name="Comma 3 3 11" xfId="2397" xr:uid="{CCCFC701-AE78-4A05-BF04-059EA649E160}"/>
    <cellStyle name="Comma 3 3 11 2" xfId="5326" xr:uid="{1C1053DB-61CF-466D-94DE-4BF9FF4F3CCE}"/>
    <cellStyle name="Comma 3 3 11 2 2" xfId="7403" xr:uid="{D2255E69-C830-4F9E-8851-AFAF01BE4BBF}"/>
    <cellStyle name="Comma 3 3 11 3" xfId="6365" xr:uid="{4A84C34F-B4A9-4AD8-877A-3CDA575BEF8F}"/>
    <cellStyle name="Comma 3 3 12" xfId="2398" xr:uid="{4657279B-A326-478D-B159-1A8E70EC60B4}"/>
    <cellStyle name="Comma 3 3 12 2" xfId="5327" xr:uid="{7A2D703A-B497-4342-84FB-993BA22C6453}"/>
    <cellStyle name="Comma 3 3 12 2 2" xfId="7404" xr:uid="{88C906D3-2FA8-4719-B16E-F45BB488643B}"/>
    <cellStyle name="Comma 3 3 12 3" xfId="6366" xr:uid="{D0359F9A-0858-4CC4-95BB-E61A947600DF}"/>
    <cellStyle name="Comma 3 3 13" xfId="4773" xr:uid="{F08041AF-8DED-42CA-AE22-E4A041B25D93}"/>
    <cellStyle name="Comma 3 3 13 2" xfId="5852" xr:uid="{836C887B-4224-427E-BA8C-2B70296BB488}"/>
    <cellStyle name="Comma 3 3 13 2 2" xfId="7928" xr:uid="{6C049BB6-3F88-46FF-989C-7A2974D67AA4}"/>
    <cellStyle name="Comma 3 3 13 3" xfId="6890" xr:uid="{B66418DD-300D-4CAB-A2D5-00946CEA7C09}"/>
    <cellStyle name="Comma 3 3 14" xfId="2395" xr:uid="{BA134DF0-C844-4D2B-B3A8-40CEF2C3EA20}"/>
    <cellStyle name="Comma 3 3 14 2" xfId="5324" xr:uid="{2896CC25-AB0E-4193-9E97-58E482C5C762}"/>
    <cellStyle name="Comma 3 3 14 2 2" xfId="7401" xr:uid="{DDEE2C5C-3135-43F4-9D16-40806D092D20}"/>
    <cellStyle name="Comma 3 3 14 3" xfId="6363" xr:uid="{6C1463B0-68E5-4863-AD3C-19891D3B3D99}"/>
    <cellStyle name="Comma 3 3 15" xfId="4852" xr:uid="{616883B6-DD9A-4352-A5E5-B16FCAE04EC2}"/>
    <cellStyle name="Comma 3 3 15 2" xfId="6929" xr:uid="{17AFA777-CFD5-4C17-8947-B81C034401B7}"/>
    <cellStyle name="Comma 3 3 16" xfId="5891" xr:uid="{F95CD309-48CD-46DE-B28F-E740489030A3}"/>
    <cellStyle name="Comma 3 3 17" xfId="7969" xr:uid="{26399FBE-E584-4C50-AE0A-FA5C1DA286E1}"/>
    <cellStyle name="Comma 3 3 2" xfId="2399" xr:uid="{8544E632-8A06-470D-A351-579B5792629C}"/>
    <cellStyle name="Comma 3 3 2 2" xfId="2400" xr:uid="{729D6990-057D-4E8F-B1D7-6E954BFFC815}"/>
    <cellStyle name="Comma 3 3 2 2 2" xfId="5329" xr:uid="{681DDC7C-8EE2-43C6-A125-3892AC9F9A75}"/>
    <cellStyle name="Comma 3 3 2 2 2 2" xfId="7406" xr:uid="{B775E04C-F4F0-48F2-81F7-3BFFA4F0F66B}"/>
    <cellStyle name="Comma 3 3 2 2 2 3" xfId="39697" xr:uid="{C6C75FE5-0B0C-4BC6-A8CA-433A7D072954}"/>
    <cellStyle name="Comma 3 3 2 2 3" xfId="6368" xr:uid="{19C2C12D-3378-43A7-A037-96BDE8420897}"/>
    <cellStyle name="Comma 3 3 2 2 4" xfId="19737" xr:uid="{705C4566-6DE7-48AB-A324-4C3AC88454DD}"/>
    <cellStyle name="Comma 3 3 2 3" xfId="2401" xr:uid="{6F396296-489D-4DE1-A9FA-C09CC8BF84F1}"/>
    <cellStyle name="Comma 3 3 2 3 2" xfId="5330" xr:uid="{8014927B-FD7D-4A21-9F83-65C565DDD4D6}"/>
    <cellStyle name="Comma 3 3 2 3 2 2" xfId="7407" xr:uid="{45518CC7-B1CC-46DA-9926-EAF1BCCD19BB}"/>
    <cellStyle name="Comma 3 3 2 3 3" xfId="6369" xr:uid="{B5097FA7-00E7-4938-954D-DFC52879A02C}"/>
    <cellStyle name="Comma 3 3 2 3 4" xfId="26924" xr:uid="{76FBE73A-BEE8-4584-8593-743C5540DF09}"/>
    <cellStyle name="Comma 3 3 2 4" xfId="2402" xr:uid="{B8591A1A-2553-4DD3-B4FC-1FA0F662F69C}"/>
    <cellStyle name="Comma 3 3 2 4 2" xfId="5331" xr:uid="{2AF87BBC-1BF7-4641-898D-2656DF4451EF}"/>
    <cellStyle name="Comma 3 3 2 4 2 2" xfId="7408" xr:uid="{3683A95E-68D2-4572-AB39-808BC8E92645}"/>
    <cellStyle name="Comma 3 3 2 4 3" xfId="6370" xr:uid="{78BA74E9-497F-4F59-868E-375C8A5210EA}"/>
    <cellStyle name="Comma 3 3 2 4 4" xfId="30535" xr:uid="{2C1EBDD9-947C-460E-9EF3-7008A4C5787B}"/>
    <cellStyle name="Comma 3 3 2 5" xfId="2403" xr:uid="{175CB179-9117-41D4-8003-4B860A045140}"/>
    <cellStyle name="Comma 3 3 2 5 2" xfId="5332" xr:uid="{307660BE-AF43-4DB4-AFAF-CB4494B6DE34}"/>
    <cellStyle name="Comma 3 3 2 5 2 2" xfId="7409" xr:uid="{3BE6145A-C7C4-490F-98ED-4E041060A238}"/>
    <cellStyle name="Comma 3 3 2 5 3" xfId="6371" xr:uid="{51514302-12E4-48ED-B27C-D410612A4AB6}"/>
    <cellStyle name="Comma 3 3 2 5 4" xfId="35715" xr:uid="{34945217-8575-4912-95A1-6FD83D96A664}"/>
    <cellStyle name="Comma 3 3 2 6" xfId="5328" xr:uid="{6E083205-D4A2-462B-B466-1CFEB8D716B7}"/>
    <cellStyle name="Comma 3 3 2 6 2" xfId="7405" xr:uid="{111C5FAE-72F2-45A7-B7BF-6BD93F9B918F}"/>
    <cellStyle name="Comma 3 3 2 6 3" xfId="14111" xr:uid="{03624E9C-897B-4069-88EC-E6EF15E7A6E8}"/>
    <cellStyle name="Comma 3 3 2 7" xfId="6367" xr:uid="{42B2652B-B907-4CE9-A7EE-75BC815ED78A}"/>
    <cellStyle name="Comma 3 3 2 8" xfId="9362" xr:uid="{29D10A12-935E-4E30-971E-3536D919D996}"/>
    <cellStyle name="Comma 3 3 3" xfId="2404" xr:uid="{54CD0649-7956-4B79-9840-A4B6F0A110AD}"/>
    <cellStyle name="Comma 3 3 3 2" xfId="5333" xr:uid="{553C57DC-F1D1-421B-94AC-AE2179633811}"/>
    <cellStyle name="Comma 3 3 3 2 2" xfId="7410" xr:uid="{361B11E3-9A72-4269-A866-657B8A9C6315}"/>
    <cellStyle name="Comma 3 3 3 2 2 2" xfId="39698" xr:uid="{CEF048AE-149F-4725-ACC6-BF9E280499F9}"/>
    <cellStyle name="Comma 3 3 3 2 3" xfId="21765" xr:uid="{1441142B-DD24-4133-B964-AE0BC0ED5B85}"/>
    <cellStyle name="Comma 3 3 3 3" xfId="6372" xr:uid="{DD00697F-65E0-4A38-BB87-A0EBE6306627}"/>
    <cellStyle name="Comma 3 3 3 3 2" xfId="32486" xr:uid="{B3F62F3D-54FF-45D1-A07B-F74F91E18DED}"/>
    <cellStyle name="Comma 3 3 3 4" xfId="37745" xr:uid="{456D511C-C8BF-45FF-AAD6-F07B8D256EBC}"/>
    <cellStyle name="Comma 3 3 3 5" xfId="16564" xr:uid="{A4FBEDDD-0423-4FF2-8D08-AC888E24EAD3}"/>
    <cellStyle name="Comma 3 3 3 6" xfId="9361" xr:uid="{21A03643-1D45-4EEC-BFE0-0804806EB495}"/>
    <cellStyle name="Comma 3 3 4" xfId="2405" xr:uid="{BEC26D81-F27F-422B-88EF-11351825201F}"/>
    <cellStyle name="Comma 3 3 4 2" xfId="5334" xr:uid="{463A01CB-787F-4D21-BD30-A119BBBDFB9E}"/>
    <cellStyle name="Comma 3 3 4 2 2" xfId="7411" xr:uid="{7F116EFE-B248-41C1-993C-40BA70D2083F}"/>
    <cellStyle name="Comma 3 3 4 2 3" xfId="39699" xr:uid="{6E16D644-D134-4953-8209-6A5BAD731D7F}"/>
    <cellStyle name="Comma 3 3 4 3" xfId="6373" xr:uid="{9A0B867A-C457-4399-A89E-5F2844BB0DBE}"/>
    <cellStyle name="Comma 3 3 4 4" xfId="18193" xr:uid="{A0A8C509-2F52-46E8-A51A-B8BEA66AC96D}"/>
    <cellStyle name="Comma 3 3 5" xfId="2406" xr:uid="{95D3E43A-7F4B-4C34-B6C9-E9D63C72D164}"/>
    <cellStyle name="Comma 3 3 5 2" xfId="2407" xr:uid="{5F1D6776-AB3B-47FC-BDD8-F656398BFFCF}"/>
    <cellStyle name="Comma 3 3 5 2 2" xfId="2408" xr:uid="{665D3B79-7DB8-4BFE-BE51-4D0FC01AE0DB}"/>
    <cellStyle name="Comma 3 3 5 2 2 2" xfId="5337" xr:uid="{69FA17B7-886F-41E9-BB12-9FAF5E919B51}"/>
    <cellStyle name="Comma 3 3 5 2 2 2 2" xfId="7414" xr:uid="{477BEB19-8D21-4A69-9857-515F580C39C9}"/>
    <cellStyle name="Comma 3 3 5 2 2 3" xfId="6376" xr:uid="{A1136759-6041-4543-85D4-AB9AB2BD644C}"/>
    <cellStyle name="Comma 3 3 5 2 3" xfId="2409" xr:uid="{867777F0-D06F-41F7-B538-5EE3864AFCDB}"/>
    <cellStyle name="Comma 3 3 5 2 3 2" xfId="5338" xr:uid="{2BFFC7C9-9C4B-4D02-8B01-FB8E121AEC5C}"/>
    <cellStyle name="Comma 3 3 5 2 3 2 2" xfId="7415" xr:uid="{CBB8AC2A-8816-418C-AD8C-A256391A1B1B}"/>
    <cellStyle name="Comma 3 3 5 2 3 3" xfId="6377" xr:uid="{87BDEB96-E022-4C05-9FE3-3988A473EBF4}"/>
    <cellStyle name="Comma 3 3 5 2 4" xfId="5336" xr:uid="{07984650-3375-45A5-9C9C-CEC55E864427}"/>
    <cellStyle name="Comma 3 3 5 2 4 2" xfId="7413" xr:uid="{FF78976F-08DF-41E4-9836-30E7273D5EE4}"/>
    <cellStyle name="Comma 3 3 5 2 5" xfId="6375" xr:uid="{311BDD32-0E68-4181-B8C0-E4E371234992}"/>
    <cellStyle name="Comma 3 3 5 2 6" xfId="39700" xr:uid="{54DC48B8-75DF-4AB9-9A5A-3EC82854067A}"/>
    <cellStyle name="Comma 3 3 5 3" xfId="2410" xr:uid="{1984EB6F-20C7-41F8-BC7A-50FEF6585B12}"/>
    <cellStyle name="Comma 3 3 5 3 2" xfId="2411" xr:uid="{FD000DAE-03D2-4278-A53D-1A0AFE849660}"/>
    <cellStyle name="Comma 3 3 5 3 2 2" xfId="5340" xr:uid="{370EEEC8-4C81-4886-9C95-3AC1A251865D}"/>
    <cellStyle name="Comma 3 3 5 3 2 2 2" xfId="7417" xr:uid="{5408FFDE-E6EC-4D4F-AFB0-CA5B03CCCC50}"/>
    <cellStyle name="Comma 3 3 5 3 2 3" xfId="6379" xr:uid="{DE91F713-BFF5-4CA8-984A-EFBBE30374D6}"/>
    <cellStyle name="Comma 3 3 5 3 3" xfId="2412" xr:uid="{A95A155F-478A-4698-BE3D-D6BC838B37FC}"/>
    <cellStyle name="Comma 3 3 5 3 3 2" xfId="5341" xr:uid="{8C5FE313-3155-4FE0-B9E3-41E239F77D5B}"/>
    <cellStyle name="Comma 3 3 5 3 3 2 2" xfId="7418" xr:uid="{5D1EDC92-4307-4AE7-B3BE-4EA10B3CF3D7}"/>
    <cellStyle name="Comma 3 3 5 3 3 3" xfId="6380" xr:uid="{A5FE6931-ED2C-4EC7-AB39-E7EF52339343}"/>
    <cellStyle name="Comma 3 3 5 3 4" xfId="5339" xr:uid="{1F8C6549-AA4F-4342-BC70-D3512697E3BC}"/>
    <cellStyle name="Comma 3 3 5 3 4 2" xfId="7416" xr:uid="{EE794771-66CC-40F6-A00F-87E78CBB49FF}"/>
    <cellStyle name="Comma 3 3 5 3 5" xfId="6378" xr:uid="{9E8169B7-E493-4049-A1D4-41334223F668}"/>
    <cellStyle name="Comma 3 3 5 4" xfId="2413" xr:uid="{EFE8F3C7-6437-483C-A756-2FAE043D3C6B}"/>
    <cellStyle name="Comma 3 3 5 4 2" xfId="2414" xr:uid="{B25C9E4A-45D1-400D-9EA7-0CBD06F49829}"/>
    <cellStyle name="Comma 3 3 5 4 2 2" xfId="5343" xr:uid="{9F3C592C-C226-4CFF-A60E-53F1792189C9}"/>
    <cellStyle name="Comma 3 3 5 4 2 2 2" xfId="7420" xr:uid="{134AEA3A-0166-4996-9A8C-8F90AF1AADB5}"/>
    <cellStyle name="Comma 3 3 5 4 2 3" xfId="6382" xr:uid="{E24C276C-EC9A-4741-A69B-72F094D98893}"/>
    <cellStyle name="Comma 3 3 5 4 3" xfId="2415" xr:uid="{49180406-3A29-4945-ABF9-90866D4C5C91}"/>
    <cellStyle name="Comma 3 3 5 4 3 2" xfId="5344" xr:uid="{6939D36C-3CE7-494A-8A15-67BCB626F7A4}"/>
    <cellStyle name="Comma 3 3 5 4 3 2 2" xfId="7421" xr:uid="{76D78FB2-6587-40DD-BC0D-20EFB6727A35}"/>
    <cellStyle name="Comma 3 3 5 4 3 3" xfId="6383" xr:uid="{57963813-5BFA-4B9D-8E4C-2A25E079A16C}"/>
    <cellStyle name="Comma 3 3 5 4 4" xfId="5342" xr:uid="{449148F2-C2B8-4638-8CBC-62BD558E848C}"/>
    <cellStyle name="Comma 3 3 5 4 4 2" xfId="7419" xr:uid="{17DBD626-0F8B-40DC-B9AB-8F9F18AF50EA}"/>
    <cellStyle name="Comma 3 3 5 4 5" xfId="6381" xr:uid="{AD8EDFAE-1997-40D4-9E76-7771FD7E73E8}"/>
    <cellStyle name="Comma 3 3 5 5" xfId="2416" xr:uid="{3113E4F9-3D08-4808-8F48-400B1453D455}"/>
    <cellStyle name="Comma 3 3 5 5 2" xfId="5345" xr:uid="{A13616CE-A458-42D0-AC24-4C18FB69CC95}"/>
    <cellStyle name="Comma 3 3 5 5 2 2" xfId="7422" xr:uid="{DE50FD71-CA1F-4271-AB0F-F4A98F462167}"/>
    <cellStyle name="Comma 3 3 5 5 3" xfId="6384" xr:uid="{DB15B01A-8950-43A3-974D-EAAC42BDA072}"/>
    <cellStyle name="Comma 3 3 5 6" xfId="2417" xr:uid="{91E793A0-B465-4423-BC59-B6410BE3921F}"/>
    <cellStyle name="Comma 3 3 5 6 2" xfId="5346" xr:uid="{6CDFD528-52C1-46D4-9286-694A6DCD4440}"/>
    <cellStyle name="Comma 3 3 5 6 2 2" xfId="7423" xr:uid="{956C3E82-353E-4B2B-BA6E-B66D76E915D7}"/>
    <cellStyle name="Comma 3 3 5 6 3" xfId="6385" xr:uid="{DF37F379-BDC1-4CAF-8897-556752E953AC}"/>
    <cellStyle name="Comma 3 3 5 7" xfId="5335" xr:uid="{04180329-D0E1-4F09-931A-AABCE81AC2B2}"/>
    <cellStyle name="Comma 3 3 5 7 2" xfId="7412" xr:uid="{7559124E-D529-413D-BD21-8E3BDCD937FB}"/>
    <cellStyle name="Comma 3 3 5 8" xfId="6374" xr:uid="{1BFC11E6-0943-4D51-A400-983BB4F7C309}"/>
    <cellStyle name="Comma 3 3 5 9" xfId="23618" xr:uid="{96A47D2B-F187-4956-8CF6-1449A6AAC8B9}"/>
    <cellStyle name="Comma 3 3 6" xfId="2418" xr:uid="{0C5C6E33-8B92-4720-8398-A4DD9FF59D4C}"/>
    <cellStyle name="Comma 3 3 6 2" xfId="5347" xr:uid="{91D0694F-D476-46A9-AB35-EDFEAE837A87}"/>
    <cellStyle name="Comma 3 3 6 2 2" xfId="7424" xr:uid="{16ED36A7-E13F-4626-9D8F-8EAB8B4F3112}"/>
    <cellStyle name="Comma 3 3 6 2 3" xfId="39701" xr:uid="{D4666941-53A5-483E-ADF1-FD07A6742C78}"/>
    <cellStyle name="Comma 3 3 6 3" xfId="6386" xr:uid="{7CFD7A6C-5363-4891-853D-F02694161917}"/>
    <cellStyle name="Comma 3 3 6 4" xfId="25380" xr:uid="{F95A958F-547F-4E60-B324-E72E5A63F3E6}"/>
    <cellStyle name="Comma 3 3 7" xfId="2419" xr:uid="{FCC1C5AD-B71E-4374-A628-1EAA017039CD}"/>
    <cellStyle name="Comma 3 3 7 2" xfId="2420" xr:uid="{697CC746-DCA4-456C-9B67-F200EA7B662A}"/>
    <cellStyle name="Comma 3 3 7 2 2" xfId="5349" xr:uid="{57D362FF-C2EF-4CFA-8149-DC978CDB18B8}"/>
    <cellStyle name="Comma 3 3 7 2 2 2" xfId="7426" xr:uid="{A3EE229E-ADDC-4102-984F-1DEDDD80E9EB}"/>
    <cellStyle name="Comma 3 3 7 2 3" xfId="6388" xr:uid="{2385C151-5152-41CF-BE21-3FA8B6E880DC}"/>
    <cellStyle name="Comma 3 3 7 2 4" xfId="39702" xr:uid="{49276D0E-A1E1-42E1-B989-E129EE771FD5}"/>
    <cellStyle name="Comma 3 3 7 3" xfId="2421" xr:uid="{73EC0583-85BD-45B0-A38B-F00D808999D1}"/>
    <cellStyle name="Comma 3 3 7 3 2" xfId="5350" xr:uid="{15737A35-445C-4768-A09A-3BF0C3AC3B8E}"/>
    <cellStyle name="Comma 3 3 7 3 2 2" xfId="7427" xr:uid="{944942C9-4AA9-4E9F-8297-FFE30E407021}"/>
    <cellStyle name="Comma 3 3 7 3 3" xfId="6389" xr:uid="{12E680FE-A2D4-451E-A4C9-7788486DA56C}"/>
    <cellStyle name="Comma 3 3 7 4" xfId="5348" xr:uid="{63BF2101-9234-425E-9A39-3724596303D5}"/>
    <cellStyle name="Comma 3 3 7 4 2" xfId="7425" xr:uid="{3FC2F35D-CC7B-42DD-A1F1-EF2F22B862C6}"/>
    <cellStyle name="Comma 3 3 7 5" xfId="6387" xr:uid="{7F7F7FA4-CCF4-4307-BE8A-91ABB94E5AE5}"/>
    <cellStyle name="Comma 3 3 7 6" xfId="29001" xr:uid="{AEF5680D-70ED-4A5E-98D9-034EA395A0AC}"/>
    <cellStyle name="Comma 3 3 8" xfId="2422" xr:uid="{2CE2B170-459E-4D5C-8897-0B44BF8D87BE}"/>
    <cellStyle name="Comma 3 3 8 2" xfId="2423" xr:uid="{ED49E703-0888-4023-A68F-CF6F8110B9B6}"/>
    <cellStyle name="Comma 3 3 8 2 2" xfId="5352" xr:uid="{878C5125-640F-40FF-9E9B-8D1DC64F4646}"/>
    <cellStyle name="Comma 3 3 8 2 2 2" xfId="7429" xr:uid="{9BB80101-59A8-44E9-BA5D-24E57A36C62B}"/>
    <cellStyle name="Comma 3 3 8 2 3" xfId="6391" xr:uid="{F526221B-8CBB-4475-BA98-359434C078CA}"/>
    <cellStyle name="Comma 3 3 8 3" xfId="2424" xr:uid="{99C274DD-597D-46C9-8098-5610098343CF}"/>
    <cellStyle name="Comma 3 3 8 3 2" xfId="5353" xr:uid="{11950A1D-78F0-48DF-B515-D595B15347A9}"/>
    <cellStyle name="Comma 3 3 8 3 2 2" xfId="7430" xr:uid="{04EF4B8D-C93F-4E44-BBAB-0384852D474F}"/>
    <cellStyle name="Comma 3 3 8 3 3" xfId="6392" xr:uid="{FCF5B121-402D-48F3-83A1-6DCDC9A2CF33}"/>
    <cellStyle name="Comma 3 3 8 4" xfId="5351" xr:uid="{F0068980-2078-401C-971E-B960F5291987}"/>
    <cellStyle name="Comma 3 3 8 4 2" xfId="7428" xr:uid="{9AD2527E-49A1-4693-8DC5-73C3DA8D11CE}"/>
    <cellStyle name="Comma 3 3 8 5" xfId="6390" xr:uid="{F26DB7AE-9914-4C2C-A0B1-F5C4746C0543}"/>
    <cellStyle name="Comma 3 3 8 6" xfId="34125" xr:uid="{22418201-C575-4AB1-A57B-DA2FBCBBBA68}"/>
    <cellStyle name="Comma 3 3 9" xfId="2425" xr:uid="{2DF28CAD-55C5-4B4A-B753-FB44DD5078D8}"/>
    <cellStyle name="Comma 3 3 9 2" xfId="2426" xr:uid="{AB04CCF9-D31E-4773-9A25-4F26137914EE}"/>
    <cellStyle name="Comma 3 3 9 2 2" xfId="5355" xr:uid="{78FB4CC2-1B3D-406B-AF76-FD612E0987CA}"/>
    <cellStyle name="Comma 3 3 9 2 2 2" xfId="7432" xr:uid="{CA109360-EC25-4C34-BF99-8927D4C26E85}"/>
    <cellStyle name="Comma 3 3 9 2 3" xfId="6394" xr:uid="{36EA1CD1-D406-4717-8FD6-4114D11D6834}"/>
    <cellStyle name="Comma 3 3 9 3" xfId="2427" xr:uid="{DE4BDEFD-F774-4F78-B7ED-22FE92AC3FB1}"/>
    <cellStyle name="Comma 3 3 9 3 2" xfId="5356" xr:uid="{98AF8B44-252C-4EBC-B0F0-E3F6FF1905E5}"/>
    <cellStyle name="Comma 3 3 9 3 2 2" xfId="7433" xr:uid="{A2949A40-78FC-4688-9454-8988A1E83F59}"/>
    <cellStyle name="Comma 3 3 9 3 3" xfId="6395" xr:uid="{7764056D-2C44-43B6-9015-09D10AEE511D}"/>
    <cellStyle name="Comma 3 3 9 4" xfId="5354" xr:uid="{05648DE8-E9EF-439F-BFA6-5CE2ACFCF149}"/>
    <cellStyle name="Comma 3 3 9 4 2" xfId="7431" xr:uid="{180DB376-DFAF-49C2-A6BA-6A755FC434C5}"/>
    <cellStyle name="Comma 3 3 9 5" xfId="6393" xr:uid="{F5288670-98F9-4BB5-BA0A-8D630F4DB596}"/>
    <cellStyle name="Comma 3 3 9 6" xfId="11971" xr:uid="{006C741B-62A0-49FC-AA7E-8EE7F07F05DF}"/>
    <cellStyle name="Comma 3 4" xfId="2428" xr:uid="{1FDD4235-6915-43D4-9216-49AF02234234}"/>
    <cellStyle name="Comma 3 4 10" xfId="9363" xr:uid="{83BDA2AF-4DE7-40F1-A5C1-87D4958CB158}"/>
    <cellStyle name="Comma 3 4 2" xfId="5357" xr:uid="{0B34D41F-5A73-4D87-A270-01CF1E635E35}"/>
    <cellStyle name="Comma 3 4 2 2" xfId="7434" xr:uid="{59F0A510-DAB4-431E-AC2F-C83B9D9E696F}"/>
    <cellStyle name="Comma 3 4 2 2 2" xfId="39703" xr:uid="{A558A4AC-2E93-4FCD-883E-D412580BB967}"/>
    <cellStyle name="Comma 3 4 2 2 3" xfId="20349" xr:uid="{3916A713-E126-4738-82F5-041B2E93441F}"/>
    <cellStyle name="Comma 3 4 2 3" xfId="27536" xr:uid="{0DBF22F7-5840-41F5-A513-C4A78AA9E650}"/>
    <cellStyle name="Comma 3 4 2 4" xfId="31145" xr:uid="{3B5BDF85-A838-48B4-AC33-E65F7C313D4B}"/>
    <cellStyle name="Comma 3 4 2 5" xfId="36328" xr:uid="{49265AFA-0D93-4F13-BFE7-1E1CB7A1E742}"/>
    <cellStyle name="Comma 3 4 2 6" xfId="14714" xr:uid="{5C8E1D12-B8BC-4C70-9DE2-0916DE3AC74D}"/>
    <cellStyle name="Comma 3 4 2 7" xfId="9364" xr:uid="{B94A2312-4C22-4CD9-ACFD-097FDA3D58CB}"/>
    <cellStyle name="Comma 3 4 3" xfId="6396" xr:uid="{BEEF8EDC-4140-41BC-8AFE-ABDD8BFE9CFA}"/>
    <cellStyle name="Comma 3 4 3 2" xfId="22106" xr:uid="{DB6C8E2E-9040-495C-B64A-8A250F716D98}"/>
    <cellStyle name="Comma 3 4 3 2 2" xfId="39704" xr:uid="{E3143F8F-0C90-4B1C-8ECE-C77796A01B82}"/>
    <cellStyle name="Comma 3 4 3 3" xfId="32827" xr:uid="{57FA72A3-F1AE-49CC-BC41-FE7FCC54460A}"/>
    <cellStyle name="Comma 3 4 3 4" xfId="38085" xr:uid="{4FD4E770-6A09-4D04-BC94-5BB4E813021B}"/>
    <cellStyle name="Comma 3 4 3 5" xfId="16898" xr:uid="{6A586A6D-E744-4328-A85C-B60E824B649C}"/>
    <cellStyle name="Comma 3 4 4" xfId="17516" xr:uid="{7700B3E7-9902-482C-9E63-6AB1FD1353F9}"/>
    <cellStyle name="Comma 3 4 4 2" xfId="39705" xr:uid="{C345C2DB-9653-442B-B8FF-6F25568FF0B3}"/>
    <cellStyle name="Comma 3 4 5" xfId="22938" xr:uid="{454FEE1C-77DC-4BF0-BDCD-B70110DD0137}"/>
    <cellStyle name="Comma 3 4 5 2" xfId="39706" xr:uid="{B67158A5-35C1-4640-BFD4-BE0C0B782451}"/>
    <cellStyle name="Comma 3 4 6" xfId="24701" xr:uid="{1F913117-74A8-4325-AA1F-4FF849E94E3A}"/>
    <cellStyle name="Comma 3 4 6 2" xfId="39707" xr:uid="{C8A9BD68-EDE0-49C0-8BBA-676BED61A89B}"/>
    <cellStyle name="Comma 3 4 7" xfId="29362" xr:uid="{DD431AA5-7783-42E9-ACEE-3E3AC4EC3CAF}"/>
    <cellStyle name="Comma 3 4 7 2" xfId="39708" xr:uid="{17095510-8A0F-4664-88DF-2C21BE8FCB64}"/>
    <cellStyle name="Comma 3 4 8" xfId="33445" xr:uid="{F73540CD-1019-425D-8388-FED81324E1E0}"/>
    <cellStyle name="Comma 3 4 9" xfId="10605" xr:uid="{218EBE15-2395-4B1F-8A06-AC8F6F2F44F7}"/>
    <cellStyle name="Comma 3 5" xfId="2429" xr:uid="{59804EB5-59CA-426C-895B-ECCF10A0AFEE}"/>
    <cellStyle name="Comma 3 5 2" xfId="5358" xr:uid="{45F03475-E7CE-4DE9-BDAD-34642CD56951}"/>
    <cellStyle name="Comma 3 5 2 2" xfId="7435" xr:uid="{840E8CA9-8933-4B3E-8C30-FC36B8414BD0}"/>
    <cellStyle name="Comma 3 5 2 2 2" xfId="39709" xr:uid="{77EEF2CC-3F4E-4607-B36A-581CC92F46FF}"/>
    <cellStyle name="Comma 3 5 2 3" xfId="18848" xr:uid="{004993E2-CBFF-40FF-A560-79E7FA022EBF}"/>
    <cellStyle name="Comma 3 5 3" xfId="6397" xr:uid="{BCCA566A-6EB9-4319-9E65-BB26B5D547C9}"/>
    <cellStyle name="Comma 3 5 3 2" xfId="39710" xr:uid="{7E7612BC-8DEB-400E-A1E9-548ECBC426EC}"/>
    <cellStyle name="Comma 3 5 3 3" xfId="26033" xr:uid="{E5AB76E9-B38C-4261-8F7D-B5458D1CFDF9}"/>
    <cellStyle name="Comma 3 5 4" xfId="27732" xr:uid="{57CD169D-8BF1-4539-BF76-F46AD151CE42}"/>
    <cellStyle name="Comma 3 5 4 2" xfId="39711" xr:uid="{03C963D8-9AB2-46A2-B28D-3791C9AA59C8}"/>
    <cellStyle name="Comma 3 5 5" xfId="34778" xr:uid="{52E287CF-1AC1-41F6-AE60-CF02BA049359}"/>
    <cellStyle name="Comma 3 5 5 2" xfId="39712" xr:uid="{AD9290F6-8C94-497B-97BB-3AAF91F48729}"/>
    <cellStyle name="Comma 3 5 6" xfId="13312" xr:uid="{31BB852B-608E-401B-A0C3-5ED395886FBB}"/>
    <cellStyle name="Comma 3 5 7" xfId="9365" xr:uid="{27D22DB3-38C9-445A-9B8C-3EDB9596092B}"/>
    <cellStyle name="Comma 3 6" xfId="2430" xr:uid="{B042E8EE-E995-45E6-ACFA-AF00383C4E8C}"/>
    <cellStyle name="Comma 3 6 10" xfId="2431" xr:uid="{66105A3C-0693-40FE-B9AC-5A07396B1F76}"/>
    <cellStyle name="Comma 3 6 10 2" xfId="5360" xr:uid="{12A4A82D-4D3C-4EAD-9B80-992BDFE742BA}"/>
    <cellStyle name="Comma 3 6 10 2 2" xfId="7437" xr:uid="{4CDDAE75-7C05-47C7-8C1B-BFF1174A3749}"/>
    <cellStyle name="Comma 3 6 10 3" xfId="6399" xr:uid="{70F681BD-C30D-4599-89A5-9F9163637021}"/>
    <cellStyle name="Comma 3 6 11" xfId="5359" xr:uid="{A1B5857F-6F9F-49FA-AAD0-927E1045F307}"/>
    <cellStyle name="Comma 3 6 11 2" xfId="7436" xr:uid="{D9260226-E901-46F5-B56C-9F9675B61EBF}"/>
    <cellStyle name="Comma 3 6 12" xfId="6398" xr:uid="{E94A8273-CACF-4840-A7DB-32EEB9492004}"/>
    <cellStyle name="Comma 3 6 13" xfId="9366" xr:uid="{E64644CE-DC42-4600-8F4B-5F06C70EDC0F}"/>
    <cellStyle name="Comma 3 6 2" xfId="2432" xr:uid="{ECA7FE48-7C41-44B7-9774-5578DB777AD8}"/>
    <cellStyle name="Comma 3 6 2 2" xfId="2433" xr:uid="{754E9D4D-336F-4168-B119-3866BC79A0B6}"/>
    <cellStyle name="Comma 3 6 2 2 2" xfId="5362" xr:uid="{5DC25DCF-EC7B-4CBB-ABAF-4E70ECD5A690}"/>
    <cellStyle name="Comma 3 6 2 2 2 2" xfId="7439" xr:uid="{41B7C32B-F17C-493C-AB33-BF43D00D4791}"/>
    <cellStyle name="Comma 3 6 2 2 3" xfId="6401" xr:uid="{D28A29C1-EC4F-4E36-8635-F556BFBE2ECC}"/>
    <cellStyle name="Comma 3 6 2 3" xfId="2434" xr:uid="{E9928AD7-1627-4C82-9397-DD715395AA12}"/>
    <cellStyle name="Comma 3 6 2 3 2" xfId="5363" xr:uid="{4C7F7416-41E2-4928-9BA8-808F9CE1A6D8}"/>
    <cellStyle name="Comma 3 6 2 3 2 2" xfId="7440" xr:uid="{42E7C4CE-CCAA-400B-8F47-15999E6153A5}"/>
    <cellStyle name="Comma 3 6 2 3 3" xfId="6402" xr:uid="{31A74D8C-A615-4397-954F-8CEF01C0C066}"/>
    <cellStyle name="Comma 3 6 2 4" xfId="2435" xr:uid="{C3ADE40D-4CDA-44E7-A20D-6B9C2371E71F}"/>
    <cellStyle name="Comma 3 6 2 4 2" xfId="5364" xr:uid="{CDDD3437-6A98-4B1B-9E5D-4CF87D26F107}"/>
    <cellStyle name="Comma 3 6 2 4 2 2" xfId="7441" xr:uid="{9B47222D-50B9-4FE0-8432-A7A393404B2E}"/>
    <cellStyle name="Comma 3 6 2 4 3" xfId="6403" xr:uid="{3CD9E55B-149A-43E6-9946-7BD7AFECB1D0}"/>
    <cellStyle name="Comma 3 6 2 5" xfId="2436" xr:uid="{A1DF51B5-3DFD-4836-8E10-586E733DCEF2}"/>
    <cellStyle name="Comma 3 6 2 5 2" xfId="5365" xr:uid="{B1938126-6BD6-4697-AF87-A3CB85A80236}"/>
    <cellStyle name="Comma 3 6 2 5 2 2" xfId="7442" xr:uid="{34D2024F-1CC0-4797-A7B4-F54D1ADC5580}"/>
    <cellStyle name="Comma 3 6 2 5 3" xfId="6404" xr:uid="{89F6EEF3-B041-48A3-9C77-DC4ED2EF0C85}"/>
    <cellStyle name="Comma 3 6 2 6" xfId="5361" xr:uid="{EB76CBD1-5847-4DD1-83A0-DA85749A1964}"/>
    <cellStyle name="Comma 3 6 2 6 2" xfId="7438" xr:uid="{55FCB377-029C-4BAE-8E09-D2F0BD58CDE1}"/>
    <cellStyle name="Comma 3 6 2 7" xfId="6400" xr:uid="{C73B68E6-1600-4333-9E3F-A7E8A5CEC198}"/>
    <cellStyle name="Comma 3 6 2 8" xfId="39713" xr:uid="{B87F7E59-051F-4035-BA9C-42562245EA52}"/>
    <cellStyle name="Comma 3 6 3" xfId="2437" xr:uid="{DB70CD43-1186-4F76-BD16-69F82A93231A}"/>
    <cellStyle name="Comma 3 6 3 2" xfId="2438" xr:uid="{0B4BF4F1-305D-45E0-A34C-72ABCE417DC2}"/>
    <cellStyle name="Comma 3 6 3 2 2" xfId="2439" xr:uid="{18C6CE50-6A32-4BB9-94B8-FA59913F2371}"/>
    <cellStyle name="Comma 3 6 3 2 2 2" xfId="5368" xr:uid="{69609584-08F2-4305-B091-89B6D1875E8D}"/>
    <cellStyle name="Comma 3 6 3 2 2 2 2" xfId="7445" xr:uid="{5B849BDA-E47E-4A19-A8F3-6786D466D8A6}"/>
    <cellStyle name="Comma 3 6 3 2 2 3" xfId="6407" xr:uid="{A86EC138-7154-4831-B619-D4CA97DF1B27}"/>
    <cellStyle name="Comma 3 6 3 2 3" xfId="2440" xr:uid="{AEF4CFA2-AB1C-4B12-BB35-A11DF65FB7AD}"/>
    <cellStyle name="Comma 3 6 3 2 3 2" xfId="5369" xr:uid="{47CC0564-39AC-4C3B-96F4-D4279571EC1A}"/>
    <cellStyle name="Comma 3 6 3 2 3 2 2" xfId="7446" xr:uid="{626AF0A8-B8AF-4DCF-B57D-C09FBE70316B}"/>
    <cellStyle name="Comma 3 6 3 2 3 3" xfId="6408" xr:uid="{25304205-524E-4E2E-B168-2AA33C3857EE}"/>
    <cellStyle name="Comma 3 6 3 2 4" xfId="5367" xr:uid="{659CC401-B36D-45E9-A777-2DCBE6B42394}"/>
    <cellStyle name="Comma 3 6 3 2 4 2" xfId="7444" xr:uid="{30CC43D8-4A53-4917-8EA4-C6D283E03133}"/>
    <cellStyle name="Comma 3 6 3 2 5" xfId="6406" xr:uid="{C4328B55-2C29-4AD3-BE81-C5EAFDBC4A53}"/>
    <cellStyle name="Comma 3 6 3 3" xfId="2441" xr:uid="{EC06C316-10E4-4E2E-A99D-448F7CB2E4BD}"/>
    <cellStyle name="Comma 3 6 3 3 2" xfId="2442" xr:uid="{7C5B7679-9554-4FE6-B921-21DD4CAEB950}"/>
    <cellStyle name="Comma 3 6 3 3 2 2" xfId="5371" xr:uid="{6F2DBAB7-1857-4578-9BD6-800BFF557E93}"/>
    <cellStyle name="Comma 3 6 3 3 2 2 2" xfId="7448" xr:uid="{5AAAEBD3-262F-4BE8-93FE-B3FBC52B82B2}"/>
    <cellStyle name="Comma 3 6 3 3 2 3" xfId="6410" xr:uid="{67420AED-5EC1-438F-A05F-E896EC057298}"/>
    <cellStyle name="Comma 3 6 3 3 3" xfId="2443" xr:uid="{46F2F8BD-1F04-415E-9CBD-73ACB593975A}"/>
    <cellStyle name="Comma 3 6 3 3 3 2" xfId="5372" xr:uid="{5E0DBA8F-47DC-4011-A77F-75DE5DE8E823}"/>
    <cellStyle name="Comma 3 6 3 3 3 2 2" xfId="7449" xr:uid="{1C040E4F-AC2F-4ECD-83FE-E923B0E8FCCA}"/>
    <cellStyle name="Comma 3 6 3 3 3 3" xfId="6411" xr:uid="{4EB6A5DA-F170-4182-AECD-98BF257C4BA0}"/>
    <cellStyle name="Comma 3 6 3 3 4" xfId="5370" xr:uid="{3E052200-EBAC-4D67-A357-A4C931B9FFBA}"/>
    <cellStyle name="Comma 3 6 3 3 4 2" xfId="7447" xr:uid="{F7D2076A-B92C-41F5-BD93-63D4B984ED0F}"/>
    <cellStyle name="Comma 3 6 3 3 5" xfId="6409" xr:uid="{31D58049-D51F-4927-81E4-DBE28043AF45}"/>
    <cellStyle name="Comma 3 6 3 4" xfId="2444" xr:uid="{6C10C87B-727C-4DEA-82B4-7307EE46B19B}"/>
    <cellStyle name="Comma 3 6 3 4 2" xfId="2445" xr:uid="{37890B3B-6381-40B3-B5C9-12DCF16D4AD6}"/>
    <cellStyle name="Comma 3 6 3 4 2 2" xfId="5374" xr:uid="{663707AF-9F8A-4DDF-BEFF-99E01DD98034}"/>
    <cellStyle name="Comma 3 6 3 4 2 2 2" xfId="7451" xr:uid="{E4F5524A-F205-4CFD-9D33-711106F9DA75}"/>
    <cellStyle name="Comma 3 6 3 4 2 3" xfId="6413" xr:uid="{78E17830-67DC-4905-8418-592A90F79431}"/>
    <cellStyle name="Comma 3 6 3 4 3" xfId="2446" xr:uid="{EC5D9338-A7AA-40CE-BF9C-14D3D6002510}"/>
    <cellStyle name="Comma 3 6 3 4 3 2" xfId="5375" xr:uid="{59ED6E63-C6F9-4E3D-95C5-F73FACC85207}"/>
    <cellStyle name="Comma 3 6 3 4 3 2 2" xfId="7452" xr:uid="{9DF45787-05FA-4772-BF4C-A9ABA449679D}"/>
    <cellStyle name="Comma 3 6 3 4 3 3" xfId="6414" xr:uid="{2727FE61-F11F-4B72-962C-27BACA886F2F}"/>
    <cellStyle name="Comma 3 6 3 4 4" xfId="5373" xr:uid="{34CFA437-EABF-426C-866A-CEACCC0FC3CE}"/>
    <cellStyle name="Comma 3 6 3 4 4 2" xfId="7450" xr:uid="{C0B5F402-72AA-45D5-8F52-4A52F05C54DE}"/>
    <cellStyle name="Comma 3 6 3 4 5" xfId="6412" xr:uid="{C941736E-DB15-4522-9DC9-5E78E77E2DF4}"/>
    <cellStyle name="Comma 3 6 3 5" xfId="2447" xr:uid="{000F7342-6D8E-4669-9BD7-97062905B2AB}"/>
    <cellStyle name="Comma 3 6 3 5 2" xfId="5376" xr:uid="{0037A654-C4C1-4C5D-9D73-DF3D8B5B4A94}"/>
    <cellStyle name="Comma 3 6 3 5 2 2" xfId="7453" xr:uid="{DA9A6EB7-28E7-4443-87F8-796245DCFA7E}"/>
    <cellStyle name="Comma 3 6 3 5 3" xfId="6415" xr:uid="{873C913A-E1A8-4B98-A32C-B8EB51670EBD}"/>
    <cellStyle name="Comma 3 6 3 6" xfId="2448" xr:uid="{71F995E4-68BD-4C02-AFCD-3A5EEAE563D3}"/>
    <cellStyle name="Comma 3 6 3 6 2" xfId="5377" xr:uid="{1EDE8258-3DBE-4E05-B1EC-128D405C0AE5}"/>
    <cellStyle name="Comma 3 6 3 6 2 2" xfId="7454" xr:uid="{FE014FD0-B79C-45B8-BAD6-B3658D5AB97F}"/>
    <cellStyle name="Comma 3 6 3 6 3" xfId="6416" xr:uid="{D7B8C3D5-5A0B-4E3F-9F9A-5666E62A037C}"/>
    <cellStyle name="Comma 3 6 3 7" xfId="5366" xr:uid="{1BDE2C2B-79BD-4B77-B6FE-EA4782DBA629}"/>
    <cellStyle name="Comma 3 6 3 7 2" xfId="7443" xr:uid="{F160A1B1-6BC2-4D62-BCD3-13DD5B1830FB}"/>
    <cellStyle name="Comma 3 6 3 8" xfId="6405" xr:uid="{B1E91903-0BA2-41DC-BF3E-E76D3795B1E6}"/>
    <cellStyle name="Comma 3 6 3 9" xfId="39714" xr:uid="{144873D2-592E-4A97-8734-A8E3849373A9}"/>
    <cellStyle name="Comma 3 6 4" xfId="2449" xr:uid="{19367D50-45AA-46D1-84BE-8E0EB6BB758C}"/>
    <cellStyle name="Comma 3 6 4 2" xfId="5378" xr:uid="{4C782D2F-0610-4751-A79B-2AB66798BB87}"/>
    <cellStyle name="Comma 3 6 4 2 2" xfId="7455" xr:uid="{E616EE75-0C3A-47C5-8244-6FE720D394EB}"/>
    <cellStyle name="Comma 3 6 4 3" xfId="6417" xr:uid="{8F42EDE3-7961-463F-9D15-C23FA48DC438}"/>
    <cellStyle name="Comma 3 6 4 4" xfId="39715" xr:uid="{EC7543A0-AE69-444F-B6EF-D9D42C0E1651}"/>
    <cellStyle name="Comma 3 6 5" xfId="2450" xr:uid="{062D0134-0148-4246-A282-B2071A75DC9B}"/>
    <cellStyle name="Comma 3 6 5 2" xfId="2451" xr:uid="{B1C42F54-CF77-4FD5-AB48-212FBE4DB409}"/>
    <cellStyle name="Comma 3 6 5 2 2" xfId="5380" xr:uid="{4E888B49-4177-486D-A533-12CDF2BFAB53}"/>
    <cellStyle name="Comma 3 6 5 2 2 2" xfId="7457" xr:uid="{ADC1C522-3B85-4A26-9441-331D0B42B68B}"/>
    <cellStyle name="Comma 3 6 5 2 3" xfId="6419" xr:uid="{C0AFC9A6-AA0B-4872-A62D-45EFE22695BC}"/>
    <cellStyle name="Comma 3 6 5 3" xfId="2452" xr:uid="{BEACD8D5-D064-42F8-9210-C749FE19F487}"/>
    <cellStyle name="Comma 3 6 5 3 2" xfId="5381" xr:uid="{400ED22B-B830-4AC9-AACF-A82F61E47CDE}"/>
    <cellStyle name="Comma 3 6 5 3 2 2" xfId="7458" xr:uid="{002A8E7D-7136-4C01-9A3B-01F508090D87}"/>
    <cellStyle name="Comma 3 6 5 3 3" xfId="6420" xr:uid="{E95EC6AB-53C1-4ADA-9B4B-8EA21F17548F}"/>
    <cellStyle name="Comma 3 6 5 4" xfId="5379" xr:uid="{88C8F381-9AD2-4BAA-B334-DC373D6C73DC}"/>
    <cellStyle name="Comma 3 6 5 4 2" xfId="7456" xr:uid="{3D471C1C-AC57-4670-BC76-065C6C9AE3C1}"/>
    <cellStyle name="Comma 3 6 5 5" xfId="6418" xr:uid="{CD5E9EB0-E659-4CC2-ACE8-9057E5320FAD}"/>
    <cellStyle name="Comma 3 6 5 6" xfId="39716" xr:uid="{F4271940-EC49-44CA-B972-1D2CD8FE373B}"/>
    <cellStyle name="Comma 3 6 6" xfId="2453" xr:uid="{F25881D1-C22B-4526-A345-BE7200B9154B}"/>
    <cellStyle name="Comma 3 6 6 2" xfId="2454" xr:uid="{3704B8C1-2AA1-4300-B51C-FBCC80C6B67A}"/>
    <cellStyle name="Comma 3 6 6 2 2" xfId="5383" xr:uid="{4F82D619-F308-4934-8EBF-6EC529C0F471}"/>
    <cellStyle name="Comma 3 6 6 2 2 2" xfId="7460" xr:uid="{DC937DF9-6F5D-4C36-80AD-5AE6221EF567}"/>
    <cellStyle name="Comma 3 6 6 2 3" xfId="6422" xr:uid="{76AA6BAF-027C-4CFF-86F8-9F222E7CEBAA}"/>
    <cellStyle name="Comma 3 6 6 3" xfId="2455" xr:uid="{EB169D49-C863-493F-96E1-CA38018EF6B5}"/>
    <cellStyle name="Comma 3 6 6 3 2" xfId="5384" xr:uid="{9A9C44FF-8F8B-4C84-A58E-0448F7C4E730}"/>
    <cellStyle name="Comma 3 6 6 3 2 2" xfId="7461" xr:uid="{FE2E20EE-27F1-4FD9-AE25-62A32441C5ED}"/>
    <cellStyle name="Comma 3 6 6 3 3" xfId="6423" xr:uid="{01C62324-72B3-4C83-8201-D29779C771A3}"/>
    <cellStyle name="Comma 3 6 6 4" xfId="5382" xr:uid="{C59477E2-1D24-494B-B214-14E262031FA3}"/>
    <cellStyle name="Comma 3 6 6 4 2" xfId="7459" xr:uid="{71A712E9-79EA-4F7B-BD5E-D993C89B59CC}"/>
    <cellStyle name="Comma 3 6 6 5" xfId="6421" xr:uid="{4CFDAED0-2021-44A8-970F-7EA50D16B1EC}"/>
    <cellStyle name="Comma 3 6 7" xfId="2456" xr:uid="{AED8C682-DEF8-4DCF-835C-C2C696C08269}"/>
    <cellStyle name="Comma 3 6 7 2" xfId="2457" xr:uid="{A7DB4008-723F-4377-8415-1A821FCE2D0B}"/>
    <cellStyle name="Comma 3 6 7 2 2" xfId="5386" xr:uid="{5E2FEE48-9E8D-45FA-AB62-1ED180F40D57}"/>
    <cellStyle name="Comma 3 6 7 2 2 2" xfId="7463" xr:uid="{E6264993-20A9-47C1-9D3E-2A1ADFBC878B}"/>
    <cellStyle name="Comma 3 6 7 2 3" xfId="6425" xr:uid="{ABCD3AB4-3FC8-4C18-8729-B8C4A484A8BC}"/>
    <cellStyle name="Comma 3 6 7 3" xfId="2458" xr:uid="{2D61D2B6-4BEA-40BB-9699-30A5EBB923D2}"/>
    <cellStyle name="Comma 3 6 7 3 2" xfId="5387" xr:uid="{908F925A-CF66-40F2-8E67-D66A31EF2466}"/>
    <cellStyle name="Comma 3 6 7 3 2 2" xfId="7464" xr:uid="{361515CE-F053-4A8E-9864-DDFB0D80A6CF}"/>
    <cellStyle name="Comma 3 6 7 3 3" xfId="6426" xr:uid="{B531737F-750D-4782-A7E8-E0CAF65185FC}"/>
    <cellStyle name="Comma 3 6 7 4" xfId="5385" xr:uid="{673C056C-B92D-4B51-8AC2-08A853C1C08F}"/>
    <cellStyle name="Comma 3 6 7 4 2" xfId="7462" xr:uid="{47DD1DD8-3810-46D2-A1E6-2EDFF67F3409}"/>
    <cellStyle name="Comma 3 6 7 5" xfId="6424" xr:uid="{7E6E0B1E-7CE9-46E5-B1D4-50A8779F43E1}"/>
    <cellStyle name="Comma 3 6 8" xfId="2459" xr:uid="{CD78F830-B0D1-4E8A-AEDE-333F2A9DA476}"/>
    <cellStyle name="Comma 3 6 8 2" xfId="5388" xr:uid="{780A0A13-B3A1-4E02-960F-D3CD2C1410C2}"/>
    <cellStyle name="Comma 3 6 8 2 2" xfId="7465" xr:uid="{CA926C09-5431-46D2-B28E-E0A38AFD610C}"/>
    <cellStyle name="Comma 3 6 8 3" xfId="6427" xr:uid="{8039FDD4-468D-4D95-9A05-5B2C1621BC29}"/>
    <cellStyle name="Comma 3 6 9" xfId="2460" xr:uid="{2CDE2DBD-ADCB-443B-9D77-B75E80917442}"/>
    <cellStyle name="Comma 3 6 9 2" xfId="5389" xr:uid="{C8CABC5C-0465-4925-83E6-B0604A1769E7}"/>
    <cellStyle name="Comma 3 6 9 2 2" xfId="7466" xr:uid="{2EFAC563-3D14-4979-9B61-3DABB79EDB9D}"/>
    <cellStyle name="Comma 3 6 9 3" xfId="6428" xr:uid="{20FF7105-6E32-43AD-BEFA-DF170CB53436}"/>
    <cellStyle name="Comma 3 7" xfId="2461" xr:uid="{28A8F7A5-9428-4B0E-A109-87615FC41897}"/>
    <cellStyle name="Comma 3 7 10" xfId="5390" xr:uid="{764D02E4-BD42-4F75-BB6A-EEF2604171A9}"/>
    <cellStyle name="Comma 3 7 10 2" xfId="7467" xr:uid="{EEA899B3-64BA-4060-81F0-8FD4F2F4935C}"/>
    <cellStyle name="Comma 3 7 11" xfId="6429" xr:uid="{CDEB8DC4-BAD9-4512-8972-536817686394}"/>
    <cellStyle name="Comma 3 7 12" xfId="9367" xr:uid="{BD688E5C-B73A-4393-9D68-18787C12DAE0}"/>
    <cellStyle name="Comma 3 7 2" xfId="2462" xr:uid="{64353BAE-7FA5-4D1E-94D1-ADBAFC6A22B7}"/>
    <cellStyle name="Comma 3 7 2 2" xfId="2463" xr:uid="{56B3E2C1-0455-47C7-867F-EDF785CDBF9E}"/>
    <cellStyle name="Comma 3 7 2 2 2" xfId="2464" xr:uid="{67BF6F75-23E6-472E-9DCD-C0C14856FB5A}"/>
    <cellStyle name="Comma 3 7 2 2 2 2" xfId="5393" xr:uid="{AB40F5C2-10A3-445E-86B2-22B92BEFD315}"/>
    <cellStyle name="Comma 3 7 2 2 2 2 2" xfId="7470" xr:uid="{555A401B-F2E7-4AD3-8628-47C92260823A}"/>
    <cellStyle name="Comma 3 7 2 2 2 3" xfId="6432" xr:uid="{5457E06D-B0B2-49F0-90BE-F3154678BD9F}"/>
    <cellStyle name="Comma 3 7 2 2 3" xfId="2465" xr:uid="{07E81702-FFFF-4D57-951E-B40A29F1D2F6}"/>
    <cellStyle name="Comma 3 7 2 2 3 2" xfId="5394" xr:uid="{9AAA12D4-83DA-4470-A546-39AD8404DF0F}"/>
    <cellStyle name="Comma 3 7 2 2 3 2 2" xfId="7471" xr:uid="{20B4061A-78B2-45D4-8B8B-ACE93B0983FC}"/>
    <cellStyle name="Comma 3 7 2 2 3 3" xfId="6433" xr:uid="{87DF0C3D-0E15-4750-A3B3-94D86F179497}"/>
    <cellStyle name="Comma 3 7 2 2 4" xfId="5392" xr:uid="{2990D8EF-4775-49BA-830A-B408ABF1F49C}"/>
    <cellStyle name="Comma 3 7 2 2 4 2" xfId="7469" xr:uid="{FE2A98F2-D461-4155-B74A-7065E642D164}"/>
    <cellStyle name="Comma 3 7 2 2 5" xfId="6431" xr:uid="{65FC9F36-EA9A-4F69-8041-D043F3C0578F}"/>
    <cellStyle name="Comma 3 7 2 2 6" xfId="39717" xr:uid="{05BE76CC-9739-44C7-B815-63956365D911}"/>
    <cellStyle name="Comma 3 7 2 3" xfId="2466" xr:uid="{4BC87DA7-CF68-480D-892E-F395EC238D53}"/>
    <cellStyle name="Comma 3 7 2 3 2" xfId="2467" xr:uid="{B8C85E35-F2D0-4968-9CA5-2237635EE1F4}"/>
    <cellStyle name="Comma 3 7 2 3 2 2" xfId="5396" xr:uid="{BA0DA515-D6FB-4748-A283-94DE8CC61B22}"/>
    <cellStyle name="Comma 3 7 2 3 2 2 2" xfId="7473" xr:uid="{6CE98A4D-9540-4B6F-82EE-C1CE3A9EDBB0}"/>
    <cellStyle name="Comma 3 7 2 3 2 3" xfId="6435" xr:uid="{0BC7ADA9-9A90-4AE9-9AE5-C0821EDFF6B6}"/>
    <cellStyle name="Comma 3 7 2 3 3" xfId="2468" xr:uid="{68ED8B93-6B53-4E6F-9A5A-766C50F18BEF}"/>
    <cellStyle name="Comma 3 7 2 3 3 2" xfId="5397" xr:uid="{9D441D11-334B-4326-8E77-4AE172FDABB0}"/>
    <cellStyle name="Comma 3 7 2 3 3 2 2" xfId="7474" xr:uid="{6EA25540-F6AF-4577-A491-5DDE7CCC187D}"/>
    <cellStyle name="Comma 3 7 2 3 3 3" xfId="6436" xr:uid="{A95F223E-1B7E-44D1-ACD8-119EA8D81890}"/>
    <cellStyle name="Comma 3 7 2 3 4" xfId="5395" xr:uid="{7C236DD1-E33D-4436-93EF-837794369833}"/>
    <cellStyle name="Comma 3 7 2 3 4 2" xfId="7472" xr:uid="{AD3FC047-C6D1-478A-AD9D-79621221CB83}"/>
    <cellStyle name="Comma 3 7 2 3 5" xfId="6434" xr:uid="{F8746980-A96C-48CD-A87E-D17BF8F44C5E}"/>
    <cellStyle name="Comma 3 7 2 4" xfId="2469" xr:uid="{CC69A4FA-189B-4445-B944-BAECFE830A24}"/>
    <cellStyle name="Comma 3 7 2 4 2" xfId="2470" xr:uid="{3B3B0776-BF63-4006-800F-ABD85879BE23}"/>
    <cellStyle name="Comma 3 7 2 4 2 2" xfId="5399" xr:uid="{932F8625-711F-45C3-AAF2-25DA7F9013DC}"/>
    <cellStyle name="Comma 3 7 2 4 2 2 2" xfId="7476" xr:uid="{0206A906-10D2-4A46-A02B-F0ADC4B9F12B}"/>
    <cellStyle name="Comma 3 7 2 4 2 3" xfId="6438" xr:uid="{C4C1FAC9-AF64-4CB2-823E-162D73EAF82B}"/>
    <cellStyle name="Comma 3 7 2 4 3" xfId="2471" xr:uid="{364B3BAC-8575-4105-B728-23E728734834}"/>
    <cellStyle name="Comma 3 7 2 4 3 2" xfId="5400" xr:uid="{CF34DB1C-37E3-4EFE-B3A3-5DFFB35C5E35}"/>
    <cellStyle name="Comma 3 7 2 4 3 2 2" xfId="7477" xr:uid="{265D4A52-C37C-4EE2-8779-7AFC1E230749}"/>
    <cellStyle name="Comma 3 7 2 4 3 3" xfId="6439" xr:uid="{62DC4A26-8DD6-44A0-BBBB-B0E68095BF2D}"/>
    <cellStyle name="Comma 3 7 2 4 4" xfId="5398" xr:uid="{CF8BE914-C691-44A5-ADBC-D2664E4BEAF9}"/>
    <cellStyle name="Comma 3 7 2 4 4 2" xfId="7475" xr:uid="{4970446C-A769-4493-8715-15BE11D83C05}"/>
    <cellStyle name="Comma 3 7 2 4 5" xfId="6437" xr:uid="{33E43A2C-F1FA-40D7-98B0-D42EFA0CDCEB}"/>
    <cellStyle name="Comma 3 7 2 5" xfId="2472" xr:uid="{2FE7DFD5-F20B-4527-AF25-6CDDC9AA33F1}"/>
    <cellStyle name="Comma 3 7 2 5 2" xfId="5401" xr:uid="{E3A27386-24E5-4FDD-BFC8-C2646BE9F334}"/>
    <cellStyle name="Comma 3 7 2 5 2 2" xfId="7478" xr:uid="{92F46108-9E7B-48AE-B8DB-822AFA561C6C}"/>
    <cellStyle name="Comma 3 7 2 5 3" xfId="6440" xr:uid="{A26C424C-7ED0-44EC-B0F5-45E49341C9AD}"/>
    <cellStyle name="Comma 3 7 2 6" xfId="2473" xr:uid="{33649E71-22CB-49D8-981F-C2E9325FEFC5}"/>
    <cellStyle name="Comma 3 7 2 6 2" xfId="5402" xr:uid="{8CEA86FE-0570-44E6-9126-19BCD8F92272}"/>
    <cellStyle name="Comma 3 7 2 6 2 2" xfId="7479" xr:uid="{3A87D426-4597-4C79-AA0A-16DFA3DBADD4}"/>
    <cellStyle name="Comma 3 7 2 6 3" xfId="6441" xr:uid="{B748CB5E-88C3-4BC8-B154-990F2068894E}"/>
    <cellStyle name="Comma 3 7 2 7" xfId="5391" xr:uid="{1F63F153-18E0-403B-9A6D-DF6FAD821968}"/>
    <cellStyle name="Comma 3 7 2 7 2" xfId="7468" xr:uid="{BAFAB3CE-C788-4030-96D5-90974283B39B}"/>
    <cellStyle name="Comma 3 7 2 8" xfId="6430" xr:uid="{8A2E1F42-6F47-4EF0-99D5-B85D99F3DEB3}"/>
    <cellStyle name="Comma 3 7 2 9" xfId="17131" xr:uid="{FAD836F4-2D98-4A20-95E3-7095BED63A15}"/>
    <cellStyle name="Comma 3 7 3" xfId="2474" xr:uid="{6BF4857E-DD70-420F-8D35-DE7DC256753A}"/>
    <cellStyle name="Comma 3 7 3 2" xfId="2475" xr:uid="{5991F337-2B61-4249-9DE7-4B787A024321}"/>
    <cellStyle name="Comma 3 7 3 2 2" xfId="2476" xr:uid="{B233736C-4D64-4AB5-A37E-14F2AC427851}"/>
    <cellStyle name="Comma 3 7 3 2 2 2" xfId="5405" xr:uid="{71827D1A-D232-4042-BAB6-EE30F5B725AD}"/>
    <cellStyle name="Comma 3 7 3 2 2 2 2" xfId="7482" xr:uid="{D56D7DF1-F31C-4D45-97FE-65A07FB0B0A8}"/>
    <cellStyle name="Comma 3 7 3 2 2 3" xfId="6444" xr:uid="{65A5C4E9-5F8E-4E34-8B04-13C0B9A7C692}"/>
    <cellStyle name="Comma 3 7 3 2 3" xfId="2477" xr:uid="{932AEB1F-EB4D-4F23-BAEE-3EDC9F09B2B5}"/>
    <cellStyle name="Comma 3 7 3 2 3 2" xfId="5406" xr:uid="{E6A148A4-EC7B-4840-90C6-48DA63DE40ED}"/>
    <cellStyle name="Comma 3 7 3 2 3 2 2" xfId="7483" xr:uid="{A25190E6-8FD9-4089-BB2B-12F690152257}"/>
    <cellStyle name="Comma 3 7 3 2 3 3" xfId="6445" xr:uid="{DC0149E4-0861-4E92-BD24-5D969447ACD8}"/>
    <cellStyle name="Comma 3 7 3 2 4" xfId="5404" xr:uid="{553563C1-A017-48EA-8F9F-BE6B790369B0}"/>
    <cellStyle name="Comma 3 7 3 2 4 2" xfId="7481" xr:uid="{C7B617BF-740D-4521-AACE-BC2AE0D3B7E4}"/>
    <cellStyle name="Comma 3 7 3 2 5" xfId="6443" xr:uid="{6B665350-DD29-4434-9250-A14F524FA0F3}"/>
    <cellStyle name="Comma 3 7 3 3" xfId="2478" xr:uid="{92459138-DAAA-4645-9934-32E54359FC12}"/>
    <cellStyle name="Comma 3 7 3 3 2" xfId="2479" xr:uid="{1FA78633-E3BC-4188-8B4E-58FD980B8E99}"/>
    <cellStyle name="Comma 3 7 3 3 2 2" xfId="5408" xr:uid="{5A781CCB-688E-4D28-8C6A-50CD62C8BD29}"/>
    <cellStyle name="Comma 3 7 3 3 2 2 2" xfId="7485" xr:uid="{9662B728-0F8E-4323-94E8-05440ACF3BC5}"/>
    <cellStyle name="Comma 3 7 3 3 2 3" xfId="6447" xr:uid="{10A1EF89-8927-4520-BEA2-289BAC633E49}"/>
    <cellStyle name="Comma 3 7 3 3 3" xfId="2480" xr:uid="{5AEF695A-93CF-4E44-A4E3-876763A3967E}"/>
    <cellStyle name="Comma 3 7 3 3 3 2" xfId="5409" xr:uid="{4297B5B2-A21C-4FB2-B750-CF7A20D3CCEF}"/>
    <cellStyle name="Comma 3 7 3 3 3 2 2" xfId="7486" xr:uid="{426318B2-0E79-4F17-8722-BC5380F582FB}"/>
    <cellStyle name="Comma 3 7 3 3 3 3" xfId="6448" xr:uid="{2426C921-0859-42A1-A29E-5CB91483A8EB}"/>
    <cellStyle name="Comma 3 7 3 3 4" xfId="5407" xr:uid="{460791B6-9844-400F-BD38-3727AF64D590}"/>
    <cellStyle name="Comma 3 7 3 3 4 2" xfId="7484" xr:uid="{3C36645D-C18D-46B4-8AE8-F4CE17E0D673}"/>
    <cellStyle name="Comma 3 7 3 3 5" xfId="6446" xr:uid="{88CCE23D-8623-4575-8B4A-F34271F31E27}"/>
    <cellStyle name="Comma 3 7 3 4" xfId="2481" xr:uid="{A97B533C-B1EA-436F-A5E7-FD2CAAEBF28E}"/>
    <cellStyle name="Comma 3 7 3 4 2" xfId="2482" xr:uid="{719D0866-4DEC-4087-B4A7-605733A50514}"/>
    <cellStyle name="Comma 3 7 3 4 2 2" xfId="5411" xr:uid="{3A1920D7-E366-4ADD-B209-A66476314FEF}"/>
    <cellStyle name="Comma 3 7 3 4 2 2 2" xfId="7488" xr:uid="{D632DD82-6A55-4FA3-9F9D-8730FB57AE02}"/>
    <cellStyle name="Comma 3 7 3 4 2 3" xfId="6450" xr:uid="{E8AB5554-31BE-416B-B253-8F7CA1AC6E96}"/>
    <cellStyle name="Comma 3 7 3 4 3" xfId="2483" xr:uid="{2245D9EB-B89B-4188-BA4A-2784509767D1}"/>
    <cellStyle name="Comma 3 7 3 4 3 2" xfId="5412" xr:uid="{A322C3CC-DD5D-48A1-9941-AF0F3632C3DF}"/>
    <cellStyle name="Comma 3 7 3 4 3 2 2" xfId="7489" xr:uid="{D85D5A35-3269-4EE6-A6F4-3009573E6F21}"/>
    <cellStyle name="Comma 3 7 3 4 3 3" xfId="6451" xr:uid="{EBCA9CF8-8195-4B74-862A-26B226C974CD}"/>
    <cellStyle name="Comma 3 7 3 4 4" xfId="5410" xr:uid="{91F7F838-8257-491B-AD9D-BF9AA9408CB8}"/>
    <cellStyle name="Comma 3 7 3 4 4 2" xfId="7487" xr:uid="{251BD006-CFAC-4BCC-A340-0CA7B6FA919F}"/>
    <cellStyle name="Comma 3 7 3 4 5" xfId="6449" xr:uid="{B262E75B-40F6-42BD-93AD-E8729854D2EA}"/>
    <cellStyle name="Comma 3 7 3 5" xfId="2484" xr:uid="{D80A7247-9AA0-4D2E-B0D2-B5CB34D9AEC7}"/>
    <cellStyle name="Comma 3 7 3 5 2" xfId="5413" xr:uid="{90093ACD-5F81-437F-9BA3-46C3F4D06BC5}"/>
    <cellStyle name="Comma 3 7 3 5 2 2" xfId="7490" xr:uid="{D557A170-DC19-4085-86F9-83F500F3B36D}"/>
    <cellStyle name="Comma 3 7 3 5 3" xfId="6452" xr:uid="{B7005F24-AF26-4E8B-81CA-B35EDB08CC15}"/>
    <cellStyle name="Comma 3 7 3 6" xfId="2485" xr:uid="{943C9EBB-E3B9-4036-B956-CD8F9CBCAC00}"/>
    <cellStyle name="Comma 3 7 3 6 2" xfId="5414" xr:uid="{2B7CF89E-8106-4169-8054-DE753F74DC23}"/>
    <cellStyle name="Comma 3 7 3 6 2 2" xfId="7491" xr:uid="{326DE6C7-4B64-4251-B84C-A1F2E1292D1F}"/>
    <cellStyle name="Comma 3 7 3 6 3" xfId="6453" xr:uid="{3BBE25B5-CE1A-41A5-8F63-75574CEF5D67}"/>
    <cellStyle name="Comma 3 7 3 7" xfId="5403" xr:uid="{71C8B437-5C48-43D1-B767-61CF5270B4B1}"/>
    <cellStyle name="Comma 3 7 3 7 2" xfId="7480" xr:uid="{78021429-307F-4697-8A1B-237601D9FB29}"/>
    <cellStyle name="Comma 3 7 3 8" xfId="6442" xr:uid="{40B604C1-7E93-4EA1-8096-A4487639F661}"/>
    <cellStyle name="Comma 3 7 3 9" xfId="39718" xr:uid="{47EBAA39-16A0-4A91-8C9B-8367A97DC08F}"/>
    <cellStyle name="Comma 3 7 4" xfId="2486" xr:uid="{4CE220D6-647A-4032-A8D0-A9A2C82EAF8A}"/>
    <cellStyle name="Comma 3 7 4 2" xfId="2487" xr:uid="{2FF883D4-70B0-4BBF-BC22-CF3C68AD0D3B}"/>
    <cellStyle name="Comma 3 7 4 2 2" xfId="5416" xr:uid="{841C2C1C-4719-4AF3-91C6-B98915DA819B}"/>
    <cellStyle name="Comma 3 7 4 2 2 2" xfId="7493" xr:uid="{10AF6EDE-7F99-4069-8571-7ACA73DA53AE}"/>
    <cellStyle name="Comma 3 7 4 2 3" xfId="6455" xr:uid="{EB496326-FA43-4081-BEFB-A7EB3A182B83}"/>
    <cellStyle name="Comma 3 7 4 3" xfId="2488" xr:uid="{8FF31678-5AE9-45BE-91F5-0E57BC6AF08A}"/>
    <cellStyle name="Comma 3 7 4 3 2" xfId="5417" xr:uid="{F2105049-2F00-4EE3-B88F-80915E949B93}"/>
    <cellStyle name="Comma 3 7 4 3 2 2" xfId="7494" xr:uid="{224FCA1C-8622-4BDB-922A-3AAB0CE2179A}"/>
    <cellStyle name="Comma 3 7 4 3 3" xfId="6456" xr:uid="{D8F46A2F-56BB-4ADA-B7B7-4D93D37A25DE}"/>
    <cellStyle name="Comma 3 7 4 4" xfId="5415" xr:uid="{038B8351-66C2-4933-B658-3D011ADDC234}"/>
    <cellStyle name="Comma 3 7 4 4 2" xfId="7492" xr:uid="{10879191-8C8F-4BFF-8188-C96589A10EFB}"/>
    <cellStyle name="Comma 3 7 4 5" xfId="6454" xr:uid="{1F421859-B29A-4369-AD02-C3BB577151B0}"/>
    <cellStyle name="Comma 3 7 4 6" xfId="39719" xr:uid="{86474334-1F65-40D8-A92E-1E1277B52964}"/>
    <cellStyle name="Comma 3 7 5" xfId="2489" xr:uid="{0B8B005B-4C60-4BE5-A4BB-747AA028015E}"/>
    <cellStyle name="Comma 3 7 5 2" xfId="2490" xr:uid="{25AA5FF1-8BA5-46FC-AA2B-310A0573EB9B}"/>
    <cellStyle name="Comma 3 7 5 2 2" xfId="5419" xr:uid="{5E1CC7D3-69A1-46A3-B98F-141B327E3643}"/>
    <cellStyle name="Comma 3 7 5 2 2 2" xfId="7496" xr:uid="{047B7FB4-7F02-4918-A0DC-9E9EC7A36835}"/>
    <cellStyle name="Comma 3 7 5 2 3" xfId="6458" xr:uid="{70B39C2F-4241-483E-A51C-87CDED88869D}"/>
    <cellStyle name="Comma 3 7 5 3" xfId="2491" xr:uid="{C5653A80-5B31-42DE-ADE2-698E74CB2D88}"/>
    <cellStyle name="Comma 3 7 5 3 2" xfId="5420" xr:uid="{7094FF79-F27D-4419-AFEC-F99716FB15A0}"/>
    <cellStyle name="Comma 3 7 5 3 2 2" xfId="7497" xr:uid="{8D9D1F0F-C4DD-477B-B178-F92C1861E6F4}"/>
    <cellStyle name="Comma 3 7 5 3 3" xfId="6459" xr:uid="{1AADAB9D-A271-4618-A741-8DA44EFDD93D}"/>
    <cellStyle name="Comma 3 7 5 4" xfId="5418" xr:uid="{55F9DEEC-5F9E-4E24-8937-802E2995A9CD}"/>
    <cellStyle name="Comma 3 7 5 4 2" xfId="7495" xr:uid="{A197B8BA-B5C5-4742-929E-ECB9DE861EA0}"/>
    <cellStyle name="Comma 3 7 5 5" xfId="6457" xr:uid="{AF0AE691-5F50-4FAB-8C60-5BC9B1C9D7F3}"/>
    <cellStyle name="Comma 3 7 5 6" xfId="39720" xr:uid="{CD579026-470A-4147-A0EE-CF98AB579F32}"/>
    <cellStyle name="Comma 3 7 6" xfId="2492" xr:uid="{0F6AE673-7816-415B-A41E-343434947ADA}"/>
    <cellStyle name="Comma 3 7 6 2" xfId="2493" xr:uid="{B799A006-AA51-4EE3-9A1D-60927DD2CE70}"/>
    <cellStyle name="Comma 3 7 6 2 2" xfId="5422" xr:uid="{B7BB1601-EBF4-4324-87F2-6A82FF5F1B0D}"/>
    <cellStyle name="Comma 3 7 6 2 2 2" xfId="7499" xr:uid="{4B4726DA-CE07-4767-8D47-B0EC73760189}"/>
    <cellStyle name="Comma 3 7 6 2 3" xfId="6461" xr:uid="{FE595B43-E570-48F8-A5C5-DD9DD6B1B397}"/>
    <cellStyle name="Comma 3 7 6 3" xfId="2494" xr:uid="{9DA6A3C8-BACA-404A-8698-1C68AC0E8184}"/>
    <cellStyle name="Comma 3 7 6 3 2" xfId="5423" xr:uid="{7AD79F40-4721-4ADC-A73B-F69A72E38D83}"/>
    <cellStyle name="Comma 3 7 6 3 2 2" xfId="7500" xr:uid="{81A93BF4-BCD4-4FD0-9B74-AC48A0CA5157}"/>
    <cellStyle name="Comma 3 7 6 3 3" xfId="6462" xr:uid="{22486216-BD4E-4E4C-AFCB-39D6699F4ED2}"/>
    <cellStyle name="Comma 3 7 6 4" xfId="5421" xr:uid="{8743DA76-4DCE-4B4F-9741-CE9D478E2290}"/>
    <cellStyle name="Comma 3 7 6 4 2" xfId="7498" xr:uid="{7C20F8C7-2F15-4F53-ABBD-4FE8C0B51472}"/>
    <cellStyle name="Comma 3 7 6 5" xfId="6460" xr:uid="{AE504587-2B3D-4AD6-8A0B-E18917DE5131}"/>
    <cellStyle name="Comma 3 7 7" xfId="2495" xr:uid="{B49C0CFE-A02A-4A68-A852-E20DEFA13C7A}"/>
    <cellStyle name="Comma 3 7 7 2" xfId="5424" xr:uid="{4B1739ED-2034-4FFA-9E15-A29D3037E465}"/>
    <cellStyle name="Comma 3 7 7 2 2" xfId="7501" xr:uid="{E8C28669-78F4-4F00-A227-C06998018FE4}"/>
    <cellStyle name="Comma 3 7 7 3" xfId="6463" xr:uid="{FECB11E3-4BC6-4A2C-B491-567EED0E3A80}"/>
    <cellStyle name="Comma 3 7 8" xfId="2496" xr:uid="{D6DA3280-4705-4C34-9FA8-D9224C64C0F5}"/>
    <cellStyle name="Comma 3 7 8 2" xfId="5425" xr:uid="{455DF24C-5A91-460D-ADF3-BB3219CC0737}"/>
    <cellStyle name="Comma 3 7 8 2 2" xfId="7502" xr:uid="{E0355670-13C1-4F7C-B0A4-F0189F26AD7F}"/>
    <cellStyle name="Comma 3 7 8 3" xfId="6464" xr:uid="{ECEDDC94-60BC-401B-8161-7D447F5BFFD4}"/>
    <cellStyle name="Comma 3 7 9" xfId="2497" xr:uid="{8E83C2B8-09BD-4379-B7E0-35AD134C496B}"/>
    <cellStyle name="Comma 3 7 9 2" xfId="5426" xr:uid="{C3D1A254-C3E6-4138-BA71-7BFE531568FD}"/>
    <cellStyle name="Comma 3 7 9 2 2" xfId="7503" xr:uid="{F4B4191E-9705-4476-A889-BEC233D3C705}"/>
    <cellStyle name="Comma 3 7 9 3" xfId="6465" xr:uid="{36702925-FE16-4A3B-BC05-372DE9C80001}"/>
    <cellStyle name="Comma 3 8" xfId="2498" xr:uid="{FDE14EFA-303D-48FB-AFAC-32688A3A0F1C}"/>
    <cellStyle name="Comma 3 8 10" xfId="6466" xr:uid="{DA3BFFD9-70D5-466A-A667-D4C6449A9927}"/>
    <cellStyle name="Comma 3 8 11" xfId="9368" xr:uid="{1CD8CA61-4C4A-4C16-A42A-5B78A3DE026B}"/>
    <cellStyle name="Comma 3 8 2" xfId="2499" xr:uid="{EAA395C7-DD36-4F7C-88D2-7F441F57A842}"/>
    <cellStyle name="Comma 3 8 2 2" xfId="2500" xr:uid="{01F4DA24-303B-4D6B-A949-F27E1D79642E}"/>
    <cellStyle name="Comma 3 8 2 2 2" xfId="2501" xr:uid="{9300ED95-E1DD-49EC-BCEA-B6E44CC0C98B}"/>
    <cellStyle name="Comma 3 8 2 2 2 2" xfId="5430" xr:uid="{468680DE-8E21-4B10-8AED-CA95E1E3582F}"/>
    <cellStyle name="Comma 3 8 2 2 2 2 2" xfId="7507" xr:uid="{9B40712C-F608-46CA-B8C6-47339A17B8BD}"/>
    <cellStyle name="Comma 3 8 2 2 2 3" xfId="6469" xr:uid="{BDF5F4B0-907D-4950-9DE1-56A6DDB75944}"/>
    <cellStyle name="Comma 3 8 2 2 3" xfId="2502" xr:uid="{644D1A90-6D43-4C87-A91D-444AF8AE8DFE}"/>
    <cellStyle name="Comma 3 8 2 2 3 2" xfId="5431" xr:uid="{B8DC8B06-7F7C-497F-B040-FC35D9818DF6}"/>
    <cellStyle name="Comma 3 8 2 2 3 2 2" xfId="7508" xr:uid="{F5FD6F47-B570-4AB8-B29B-F5820563D0AA}"/>
    <cellStyle name="Comma 3 8 2 2 3 3" xfId="6470" xr:uid="{D165679D-9332-4D12-942D-B10BD659BB45}"/>
    <cellStyle name="Comma 3 8 2 2 4" xfId="5429" xr:uid="{974EC7E7-47D6-4ABB-87A2-BADDCAD79B5C}"/>
    <cellStyle name="Comma 3 8 2 2 4 2" xfId="7506" xr:uid="{EF01654C-ABEB-41CB-8D1E-6C87FF94D493}"/>
    <cellStyle name="Comma 3 8 2 2 5" xfId="6468" xr:uid="{17CCF279-EEDB-4885-91FF-2EDF5BBBF378}"/>
    <cellStyle name="Comma 3 8 2 2 6" xfId="39721" xr:uid="{6869DD39-6821-4A83-88C3-5A84796D86A6}"/>
    <cellStyle name="Comma 3 8 2 3" xfId="2503" xr:uid="{EE594296-0D36-4E0A-89EB-64F6D612246F}"/>
    <cellStyle name="Comma 3 8 2 3 2" xfId="2504" xr:uid="{7579A6C9-8C0D-4883-9C84-A36327E50637}"/>
    <cellStyle name="Comma 3 8 2 3 2 2" xfId="5433" xr:uid="{09FC0073-90B8-44F8-B90D-27A1BC93622F}"/>
    <cellStyle name="Comma 3 8 2 3 2 2 2" xfId="7510" xr:uid="{98C7B186-E4B7-430E-818E-350FC853EA52}"/>
    <cellStyle name="Comma 3 8 2 3 2 3" xfId="6472" xr:uid="{6310052D-554A-4D2B-A9BE-E2DDAC4BDABF}"/>
    <cellStyle name="Comma 3 8 2 3 3" xfId="2505" xr:uid="{8092609B-D734-460A-8C5E-D2920A6DB948}"/>
    <cellStyle name="Comma 3 8 2 3 3 2" xfId="5434" xr:uid="{F30C7D48-6D79-4015-811A-ECA450E76AF1}"/>
    <cellStyle name="Comma 3 8 2 3 3 2 2" xfId="7511" xr:uid="{AED71D03-CFE3-4F1B-9D49-E63F1FAB5371}"/>
    <cellStyle name="Comma 3 8 2 3 3 3" xfId="6473" xr:uid="{EABD8940-1B68-41B6-AA22-CD80E7F7EE0A}"/>
    <cellStyle name="Comma 3 8 2 3 4" xfId="5432" xr:uid="{0CFA6083-8CD4-4401-A340-37D8288608DB}"/>
    <cellStyle name="Comma 3 8 2 3 4 2" xfId="7509" xr:uid="{49BCFACD-3204-49FF-A9A4-DEB487C68C02}"/>
    <cellStyle name="Comma 3 8 2 3 5" xfId="6471" xr:uid="{B233E1A2-ED77-4C2E-A387-5077106AAE1E}"/>
    <cellStyle name="Comma 3 8 2 4" xfId="2506" xr:uid="{E0CD592F-04BA-40BB-B4B5-B44F33A223BF}"/>
    <cellStyle name="Comma 3 8 2 4 2" xfId="2507" xr:uid="{1C80BF89-8551-46AB-937B-EB92F4C5043B}"/>
    <cellStyle name="Comma 3 8 2 4 2 2" xfId="5436" xr:uid="{3C6CBA8D-79F8-41DA-95B1-05D34EA07A09}"/>
    <cellStyle name="Comma 3 8 2 4 2 2 2" xfId="7513" xr:uid="{183C6543-F6F4-4BCB-A658-A9500A303BA8}"/>
    <cellStyle name="Comma 3 8 2 4 2 3" xfId="6475" xr:uid="{E79345BD-6F1B-4A1F-B100-4544D7384976}"/>
    <cellStyle name="Comma 3 8 2 4 3" xfId="2508" xr:uid="{E82902E8-502C-4732-9008-592243C6DE5C}"/>
    <cellStyle name="Comma 3 8 2 4 3 2" xfId="5437" xr:uid="{4AA8DF92-D878-44D8-A191-BD457104A378}"/>
    <cellStyle name="Comma 3 8 2 4 3 2 2" xfId="7514" xr:uid="{96BFD147-7B5E-439A-9433-CDE0BE27DB7C}"/>
    <cellStyle name="Comma 3 8 2 4 3 3" xfId="6476" xr:uid="{B72455EB-2CB6-4D43-9180-13C6A9512F30}"/>
    <cellStyle name="Comma 3 8 2 4 4" xfId="5435" xr:uid="{956500E6-DD32-4D2D-B725-A48D81032F9E}"/>
    <cellStyle name="Comma 3 8 2 4 4 2" xfId="7512" xr:uid="{495EFE71-7A39-49ED-ADC3-B17E265950A2}"/>
    <cellStyle name="Comma 3 8 2 4 5" xfId="6474" xr:uid="{395EDCD0-F896-4E84-B3E4-4E4B42EDD543}"/>
    <cellStyle name="Comma 3 8 2 5" xfId="2509" xr:uid="{A1FDE45D-F46E-44B2-94C7-36A5D458E65F}"/>
    <cellStyle name="Comma 3 8 2 5 2" xfId="5438" xr:uid="{5B255D06-3417-4CD8-BAA4-D320FE266008}"/>
    <cellStyle name="Comma 3 8 2 5 2 2" xfId="7515" xr:uid="{C8C79BB0-723E-4E8E-8FB3-73052D13146E}"/>
    <cellStyle name="Comma 3 8 2 5 3" xfId="6477" xr:uid="{B7DF5DC2-7F1E-479F-A49D-2D0B3916B947}"/>
    <cellStyle name="Comma 3 8 2 6" xfId="2510" xr:uid="{E9B9CB0B-937F-458A-9B6B-A0A7245252DC}"/>
    <cellStyle name="Comma 3 8 2 6 2" xfId="5439" xr:uid="{D5D01C91-DAC5-4C4E-98EA-4261581B1A03}"/>
    <cellStyle name="Comma 3 8 2 6 2 2" xfId="7516" xr:uid="{A3318982-969C-484D-A13B-4A57FD11203A}"/>
    <cellStyle name="Comma 3 8 2 6 3" xfId="6478" xr:uid="{F6452583-66B8-4D03-9C15-96EBB7BC3906}"/>
    <cellStyle name="Comma 3 8 2 7" xfId="5428" xr:uid="{29A34C0F-F16F-4DF9-AF30-7C9CB208C4DA}"/>
    <cellStyle name="Comma 3 8 2 7 2" xfId="7505" xr:uid="{D478BBC4-4CB4-4EF6-8712-9D6B7CC1F510}"/>
    <cellStyle name="Comma 3 8 2 8" xfId="6467" xr:uid="{4AC9E151-9891-486D-882A-4A2FDEEF9EE4}"/>
    <cellStyle name="Comma 3 8 2 9" xfId="22311" xr:uid="{AE933755-4EEC-41C5-9167-F8A67B11B7AE}"/>
    <cellStyle name="Comma 3 8 3" xfId="2511" xr:uid="{7D679F89-21F3-4561-B251-3806B48761F1}"/>
    <cellStyle name="Comma 3 8 3 2" xfId="2512" xr:uid="{F9DADDE7-51C7-4C8D-B179-131FD1FC2FA3}"/>
    <cellStyle name="Comma 3 8 3 2 2" xfId="2513" xr:uid="{67747FD4-EF37-4A8D-8C52-14484841A228}"/>
    <cellStyle name="Comma 3 8 3 2 2 2" xfId="5442" xr:uid="{531D3121-6567-4B98-A786-E65F100068EA}"/>
    <cellStyle name="Comma 3 8 3 2 2 2 2" xfId="7519" xr:uid="{C14C1F32-8E8C-4F38-BD1E-E474B08E25C3}"/>
    <cellStyle name="Comma 3 8 3 2 2 3" xfId="6481" xr:uid="{1558B57C-41AB-40EE-B1F3-750696E4F462}"/>
    <cellStyle name="Comma 3 8 3 2 3" xfId="2514" xr:uid="{4BA2485C-7BD3-4031-B3D4-C03C3BEDDD96}"/>
    <cellStyle name="Comma 3 8 3 2 3 2" xfId="5443" xr:uid="{61D7339E-1D41-46E3-B317-71D2FE3905DA}"/>
    <cellStyle name="Comma 3 8 3 2 3 2 2" xfId="7520" xr:uid="{4F784F64-F8D0-458F-9678-60FE7F22FFEE}"/>
    <cellStyle name="Comma 3 8 3 2 3 3" xfId="6482" xr:uid="{FA739643-6809-49BB-B4E1-E762F9ED213B}"/>
    <cellStyle name="Comma 3 8 3 2 4" xfId="5441" xr:uid="{2B948DE5-9B5B-4F45-B915-8B982FDC4023}"/>
    <cellStyle name="Comma 3 8 3 2 4 2" xfId="7518" xr:uid="{8E342A4B-37D0-41C7-BA0D-F34156674FC6}"/>
    <cellStyle name="Comma 3 8 3 2 5" xfId="6480" xr:uid="{BD43ACFD-9425-44F4-B2B0-BA3B900A4C1E}"/>
    <cellStyle name="Comma 3 8 3 3" xfId="2515" xr:uid="{933B9FBE-9084-4E87-99BE-56469EC28F7A}"/>
    <cellStyle name="Comma 3 8 3 3 2" xfId="2516" xr:uid="{DAD4A64D-42A9-4ACE-A5A8-46A35DE71DC5}"/>
    <cellStyle name="Comma 3 8 3 3 2 2" xfId="5445" xr:uid="{2481C7E1-1FA1-4511-AC55-6A3CD000D13E}"/>
    <cellStyle name="Comma 3 8 3 3 2 2 2" xfId="7522" xr:uid="{756B8828-3DE1-429C-8017-8932BA3081BD}"/>
    <cellStyle name="Comma 3 8 3 3 2 3" xfId="6484" xr:uid="{B9FDD0BB-A6A1-47B9-A7FA-4E95CEA589E4}"/>
    <cellStyle name="Comma 3 8 3 3 3" xfId="2517" xr:uid="{4FF6C0ED-9218-4D88-B990-7D9606B76739}"/>
    <cellStyle name="Comma 3 8 3 3 3 2" xfId="5446" xr:uid="{13E57FC2-032F-4C0F-AAEB-1C6FADBE9655}"/>
    <cellStyle name="Comma 3 8 3 3 3 2 2" xfId="7523" xr:uid="{EA8A1FCB-AC48-4B17-8C80-C2AC738F2CBA}"/>
    <cellStyle name="Comma 3 8 3 3 3 3" xfId="6485" xr:uid="{7EF2DF30-93E9-4489-81BB-FCBF555A9954}"/>
    <cellStyle name="Comma 3 8 3 3 4" xfId="5444" xr:uid="{A38135E0-128A-48CB-8FD1-7F600C77CF0F}"/>
    <cellStyle name="Comma 3 8 3 3 4 2" xfId="7521" xr:uid="{C3EA00ED-C82D-4E41-BAD3-17C474A5FC4B}"/>
    <cellStyle name="Comma 3 8 3 3 5" xfId="6483" xr:uid="{B7118772-D41F-486E-90C5-ABD32DCA997F}"/>
    <cellStyle name="Comma 3 8 3 4" xfId="2518" xr:uid="{DBB0037C-A0CC-45E1-89AD-29DFE3DF9488}"/>
    <cellStyle name="Comma 3 8 3 4 2" xfId="2519" xr:uid="{D81AB8CE-822E-418F-B82B-CD4C6E2B0C15}"/>
    <cellStyle name="Comma 3 8 3 4 2 2" xfId="5448" xr:uid="{2D281D0D-531D-4248-B215-8217B6C6D82D}"/>
    <cellStyle name="Comma 3 8 3 4 2 2 2" xfId="7525" xr:uid="{A43B353B-A1C6-447C-B702-08C50BCD2221}"/>
    <cellStyle name="Comma 3 8 3 4 2 3" xfId="6487" xr:uid="{0A7DF5A3-65D4-4D7D-9DDB-7F542320E721}"/>
    <cellStyle name="Comma 3 8 3 4 3" xfId="2520" xr:uid="{DDAB8754-48A7-49C6-BE73-A6FDAE6350E4}"/>
    <cellStyle name="Comma 3 8 3 4 3 2" xfId="5449" xr:uid="{3BF687A1-FBFA-404E-AD37-87E4892B9D72}"/>
    <cellStyle name="Comma 3 8 3 4 3 2 2" xfId="7526" xr:uid="{6771F0F0-A98B-4CF7-AD37-5EA0C290ADF2}"/>
    <cellStyle name="Comma 3 8 3 4 3 3" xfId="6488" xr:uid="{11751685-F047-4A0E-87A1-895DA2A675F4}"/>
    <cellStyle name="Comma 3 8 3 4 4" xfId="5447" xr:uid="{A4CCF050-15DA-4450-83AC-AC74CA511D03}"/>
    <cellStyle name="Comma 3 8 3 4 4 2" xfId="7524" xr:uid="{BBE9EF04-ED3B-4B35-B87C-D8EE66BB60EA}"/>
    <cellStyle name="Comma 3 8 3 4 5" xfId="6486" xr:uid="{B3F86F3F-F44B-4E59-90AB-CDB77763C5E4}"/>
    <cellStyle name="Comma 3 8 3 5" xfId="2521" xr:uid="{08E6E435-09CD-4763-B09C-68430392E217}"/>
    <cellStyle name="Comma 3 8 3 5 2" xfId="5450" xr:uid="{1DA84211-32FE-4A82-9D0D-68DAE47A80E9}"/>
    <cellStyle name="Comma 3 8 3 5 2 2" xfId="7527" xr:uid="{FA7D5A94-60E3-433A-90D7-FB63B5231EF5}"/>
    <cellStyle name="Comma 3 8 3 5 3" xfId="6489" xr:uid="{7810B205-F2AB-4C7E-A350-798E6307E8A7}"/>
    <cellStyle name="Comma 3 8 3 6" xfId="2522" xr:uid="{BCDA7A8C-6E43-4550-8D17-FF221BE1F281}"/>
    <cellStyle name="Comma 3 8 3 6 2" xfId="5451" xr:uid="{0ECD54A6-8617-428F-AAD2-285E14B9E04C}"/>
    <cellStyle name="Comma 3 8 3 6 2 2" xfId="7528" xr:uid="{3686E741-96AE-4F9F-A872-F7049C675ACD}"/>
    <cellStyle name="Comma 3 8 3 6 3" xfId="6490" xr:uid="{206B2A5C-3CDD-4DD2-A79D-4A10E81E0761}"/>
    <cellStyle name="Comma 3 8 3 7" xfId="5440" xr:uid="{2297A620-B689-4B9F-BF06-AE505420A3C3}"/>
    <cellStyle name="Comma 3 8 3 7 2" xfId="7517" xr:uid="{304B79AB-D75D-4C45-A0E7-854D6DB8A50C}"/>
    <cellStyle name="Comma 3 8 3 8" xfId="6479" xr:uid="{72AE1F8D-C2E1-4C16-A7CB-F03DE59DA4AB}"/>
    <cellStyle name="Comma 3 8 3 9" xfId="39722" xr:uid="{28F61585-189F-4067-BF17-F6779638AE0D}"/>
    <cellStyle name="Comma 3 8 4" xfId="2523" xr:uid="{841E0B81-8D5D-441C-A86D-A5FBAF203652}"/>
    <cellStyle name="Comma 3 8 4 2" xfId="2524" xr:uid="{33BFA175-4560-4AE4-B27A-CF842BF8D924}"/>
    <cellStyle name="Comma 3 8 4 2 2" xfId="5453" xr:uid="{DA89D42C-5F26-4D08-AF02-E40491FF1951}"/>
    <cellStyle name="Comma 3 8 4 2 2 2" xfId="7530" xr:uid="{B3D38436-6EE0-4E0B-9EFD-01AECB6C26A4}"/>
    <cellStyle name="Comma 3 8 4 2 3" xfId="6492" xr:uid="{48071725-FB7D-4D3B-8817-B956BD333E7A}"/>
    <cellStyle name="Comma 3 8 4 3" xfId="2525" xr:uid="{28824A2A-9FE2-4CDF-9FB6-2DAD4A8D798D}"/>
    <cellStyle name="Comma 3 8 4 3 2" xfId="5454" xr:uid="{CBB461E0-9661-431E-AB76-CDFBC70B760D}"/>
    <cellStyle name="Comma 3 8 4 3 2 2" xfId="7531" xr:uid="{4F2FD460-AC27-4A11-B3CC-0D68E50AE3A2}"/>
    <cellStyle name="Comma 3 8 4 3 3" xfId="6493" xr:uid="{0AC7E30C-B011-4F88-9EE0-598CAA52BD83}"/>
    <cellStyle name="Comma 3 8 4 4" xfId="5452" xr:uid="{2EB5271E-38B7-4EB8-B6F5-98CE55FF58E3}"/>
    <cellStyle name="Comma 3 8 4 4 2" xfId="7529" xr:uid="{5C73F766-833B-4E28-B7FA-C7538FFC900D}"/>
    <cellStyle name="Comma 3 8 4 5" xfId="6491" xr:uid="{D7A7F427-45E7-427E-9179-38433801EE25}"/>
    <cellStyle name="Comma 3 8 4 6" xfId="39723" xr:uid="{228A3AA9-82F2-47E1-8E04-EFEF668C9850}"/>
    <cellStyle name="Comma 3 8 5" xfId="2526" xr:uid="{9334A227-2080-4427-B0BD-4C5D5CDF7286}"/>
    <cellStyle name="Comma 3 8 5 2" xfId="2527" xr:uid="{BDB78AB3-5FBE-4D19-94F2-AE2A950CFFE7}"/>
    <cellStyle name="Comma 3 8 5 2 2" xfId="5456" xr:uid="{4CA9A477-5B45-4422-94B6-0F91EDA79C30}"/>
    <cellStyle name="Comma 3 8 5 2 2 2" xfId="7533" xr:uid="{6E947897-82BA-4221-A797-009C6A1F09EB}"/>
    <cellStyle name="Comma 3 8 5 2 3" xfId="6495" xr:uid="{6CD04714-22F6-43B7-93AD-5F49DDC6049F}"/>
    <cellStyle name="Comma 3 8 5 3" xfId="2528" xr:uid="{1D72B8E4-A1C7-4E05-A0E1-DD0ED2BC4C5F}"/>
    <cellStyle name="Comma 3 8 5 3 2" xfId="5457" xr:uid="{AA4E14A0-F41B-4CD3-A0EF-45C1A75F237B}"/>
    <cellStyle name="Comma 3 8 5 3 2 2" xfId="7534" xr:uid="{9FDA7A2F-BD9A-4A15-BEF1-AF00B588136D}"/>
    <cellStyle name="Comma 3 8 5 3 3" xfId="6496" xr:uid="{4D9B20E4-9FD2-4844-B617-F91C088EA9EA}"/>
    <cellStyle name="Comma 3 8 5 4" xfId="5455" xr:uid="{22A34D0A-27DA-4FBA-BF20-93CE008DEB2E}"/>
    <cellStyle name="Comma 3 8 5 4 2" xfId="7532" xr:uid="{199DE95B-4C40-45F8-99D9-9B21124F6163}"/>
    <cellStyle name="Comma 3 8 5 5" xfId="6494" xr:uid="{9D8C4065-D3EF-4DFD-968E-93046F048BE7}"/>
    <cellStyle name="Comma 3 8 5 6" xfId="39724" xr:uid="{293DE175-F9D6-4889-9233-87DE925F3FA1}"/>
    <cellStyle name="Comma 3 8 6" xfId="2529" xr:uid="{2E034AE0-0793-4DF9-8D8E-E0DE26A2867D}"/>
    <cellStyle name="Comma 3 8 6 2" xfId="2530" xr:uid="{3C0C5424-5380-4D55-8275-CCC0D083F736}"/>
    <cellStyle name="Comma 3 8 6 2 2" xfId="5459" xr:uid="{DCC15128-6B6D-4C2E-819E-5D0853BE07A3}"/>
    <cellStyle name="Comma 3 8 6 2 2 2" xfId="7536" xr:uid="{FAE51DE3-F928-41E5-9B21-853FC24495DE}"/>
    <cellStyle name="Comma 3 8 6 2 3" xfId="6498" xr:uid="{7E253F91-7541-41FF-A9CB-2633F21863A6}"/>
    <cellStyle name="Comma 3 8 6 3" xfId="2531" xr:uid="{864B8507-D06A-480C-853A-6D851773B806}"/>
    <cellStyle name="Comma 3 8 6 3 2" xfId="5460" xr:uid="{63C1A8C2-0108-4EBC-939C-BE6B55038C27}"/>
    <cellStyle name="Comma 3 8 6 3 2 2" xfId="7537" xr:uid="{3963A664-CC49-4DF0-90A7-985B714CA606}"/>
    <cellStyle name="Comma 3 8 6 3 3" xfId="6499" xr:uid="{485E6146-98BF-41AC-A0F7-3AC7F4518560}"/>
    <cellStyle name="Comma 3 8 6 4" xfId="5458" xr:uid="{5A0FFA35-1096-4007-8E2B-793335787E38}"/>
    <cellStyle name="Comma 3 8 6 4 2" xfId="7535" xr:uid="{5D03E913-2752-4658-B3CC-4BBF46AF56BA}"/>
    <cellStyle name="Comma 3 8 6 5" xfId="6497" xr:uid="{72A410A4-D134-47B0-BEC0-89A504B9A6FF}"/>
    <cellStyle name="Comma 3 8 7" xfId="2532" xr:uid="{331E87C5-B52A-4A4E-9EBD-2901F1B2C88E}"/>
    <cellStyle name="Comma 3 8 7 2" xfId="5461" xr:uid="{0173A3C4-C63F-4A96-B291-E1B8327E970C}"/>
    <cellStyle name="Comma 3 8 7 2 2" xfId="7538" xr:uid="{099838B2-079D-461D-AC20-C5CA6F662E07}"/>
    <cellStyle name="Comma 3 8 7 3" xfId="6500" xr:uid="{AC59E9B3-251F-4A0F-9A7F-BEFAE093DF97}"/>
    <cellStyle name="Comma 3 8 8" xfId="2533" xr:uid="{D27F8FE3-EDA7-4E1F-8AAA-081B85BA61F9}"/>
    <cellStyle name="Comma 3 8 8 2" xfId="5462" xr:uid="{A9F57141-0F50-468E-9149-20A82633C271}"/>
    <cellStyle name="Comma 3 8 8 2 2" xfId="7539" xr:uid="{64599690-CAD5-46B0-B4EE-279805941445}"/>
    <cellStyle name="Comma 3 8 8 3" xfId="6501" xr:uid="{257CD5BB-D201-45E5-BAE7-D4347D98FE19}"/>
    <cellStyle name="Comma 3 8 9" xfId="5427" xr:uid="{70E72623-F88C-45FB-857B-F9A403BD45EE}"/>
    <cellStyle name="Comma 3 8 9 2" xfId="7504" xr:uid="{7478F287-51D8-4A2E-B4D5-04166C4E5B7B}"/>
    <cellStyle name="Comma 3 9" xfId="2534" xr:uid="{6B83BF0A-73B9-49DD-9CA9-ACD95BB07EA9}"/>
    <cellStyle name="Comma 3 9 10" xfId="6502" xr:uid="{509FBDE4-2D7F-4417-A9D3-2A4DEEC4C254}"/>
    <cellStyle name="Comma 3 9 11" xfId="9369" xr:uid="{134D535C-F873-443D-AF7F-6E88C5F3C630}"/>
    <cellStyle name="Comma 3 9 2" xfId="2535" xr:uid="{A34DC52B-D882-4B98-A718-56D912D65507}"/>
    <cellStyle name="Comma 3 9 2 2" xfId="2536" xr:uid="{B7B546E5-FE0D-45F8-8E71-502956E7FD67}"/>
    <cellStyle name="Comma 3 9 2 2 2" xfId="2537" xr:uid="{FC8C1FDB-165E-4DE0-9829-DB748A6BD279}"/>
    <cellStyle name="Comma 3 9 2 2 2 2" xfId="5466" xr:uid="{1329C6DE-8317-4A5E-9511-81CAC810FF44}"/>
    <cellStyle name="Comma 3 9 2 2 2 2 2" xfId="7543" xr:uid="{FCB2379B-1190-4042-80C0-ED5192CCDBB6}"/>
    <cellStyle name="Comma 3 9 2 2 2 3" xfId="6505" xr:uid="{3DF00EAF-F905-4A5D-8D5E-2A85C5D4C218}"/>
    <cellStyle name="Comma 3 9 2 2 3" xfId="2538" xr:uid="{56E9D74F-788E-4464-9292-B0A188829FE2}"/>
    <cellStyle name="Comma 3 9 2 2 3 2" xfId="5467" xr:uid="{BF5141D8-924E-4686-BBC8-72DEA5CD96D0}"/>
    <cellStyle name="Comma 3 9 2 2 3 2 2" xfId="7544" xr:uid="{CCE4EFA6-2DD5-4FF5-95AB-3C82D137B45C}"/>
    <cellStyle name="Comma 3 9 2 2 3 3" xfId="6506" xr:uid="{96CD4592-7CF3-43D5-91C5-01AF45F441AF}"/>
    <cellStyle name="Comma 3 9 2 2 4" xfId="5465" xr:uid="{52F37820-C3C5-4D6D-9D5C-DDD81BB07AA2}"/>
    <cellStyle name="Comma 3 9 2 2 4 2" xfId="7542" xr:uid="{9D17F706-A8B1-4DAB-A9EE-D7A49F721ECB}"/>
    <cellStyle name="Comma 3 9 2 2 5" xfId="6504" xr:uid="{4742239D-E0EC-43C5-A9F2-52F7BF14BC1A}"/>
    <cellStyle name="Comma 3 9 2 2 6" xfId="39726" xr:uid="{0BCF86E8-F7F0-49DA-820A-CC06E81485D7}"/>
    <cellStyle name="Comma 3 9 2 3" xfId="2539" xr:uid="{362C60A5-461C-4F1E-85CF-064AF2C61764}"/>
    <cellStyle name="Comma 3 9 2 3 2" xfId="2540" xr:uid="{267BBF79-6BCE-437F-BBEE-3820C557271C}"/>
    <cellStyle name="Comma 3 9 2 3 2 2" xfId="5469" xr:uid="{682B90FF-1362-471A-891A-A93A6055E372}"/>
    <cellStyle name="Comma 3 9 2 3 2 2 2" xfId="7546" xr:uid="{1A34EEDF-1EDF-4819-96DE-A8B779D380EC}"/>
    <cellStyle name="Comma 3 9 2 3 2 3" xfId="6508" xr:uid="{CE7311C8-89FC-4782-A927-360F18A8A1D0}"/>
    <cellStyle name="Comma 3 9 2 3 3" xfId="2541" xr:uid="{13BBABF9-4713-4066-95BC-30A8D9FF8939}"/>
    <cellStyle name="Comma 3 9 2 3 3 2" xfId="5470" xr:uid="{3D46E9CD-98F8-4690-9C2F-40C7453FC583}"/>
    <cellStyle name="Comma 3 9 2 3 3 2 2" xfId="7547" xr:uid="{B9D20D8D-1ED2-4669-A619-63A388AAB80A}"/>
    <cellStyle name="Comma 3 9 2 3 3 3" xfId="6509" xr:uid="{9D1EAA0E-5CFA-428E-BCCF-3B5565ABB76B}"/>
    <cellStyle name="Comma 3 9 2 3 4" xfId="5468" xr:uid="{CB34D548-0563-4338-86F2-AB423EA2668D}"/>
    <cellStyle name="Comma 3 9 2 3 4 2" xfId="7545" xr:uid="{67CB59F1-43F8-4714-8DCF-9346B6BF24E0}"/>
    <cellStyle name="Comma 3 9 2 3 5" xfId="6507" xr:uid="{21148F0A-F9A8-44D6-A91F-7B55A7950087}"/>
    <cellStyle name="Comma 3 9 2 4" xfId="2542" xr:uid="{FF7CE197-4A83-464E-9A39-3D9E9EDFEB59}"/>
    <cellStyle name="Comma 3 9 2 4 2" xfId="2543" xr:uid="{9F3F1889-D99B-4917-A20B-1F60369C3F76}"/>
    <cellStyle name="Comma 3 9 2 4 2 2" xfId="5472" xr:uid="{B915F184-6554-44A3-9235-9AB39288EBBD}"/>
    <cellStyle name="Comma 3 9 2 4 2 2 2" xfId="7549" xr:uid="{09BA36DF-62A9-4C2C-B5FE-828FC55BCD6D}"/>
    <cellStyle name="Comma 3 9 2 4 2 3" xfId="6511" xr:uid="{4A9A5602-3A35-4AD8-9E03-8097495F3369}"/>
    <cellStyle name="Comma 3 9 2 4 3" xfId="2544" xr:uid="{D53E13A2-A13C-42D5-8730-7C11B6A20FD2}"/>
    <cellStyle name="Comma 3 9 2 4 3 2" xfId="5473" xr:uid="{A389AB74-BDD5-4010-B156-8F62CA2036C4}"/>
    <cellStyle name="Comma 3 9 2 4 3 2 2" xfId="7550" xr:uid="{E47622BD-494B-4CE7-ADE4-0F3C26541B44}"/>
    <cellStyle name="Comma 3 9 2 4 3 3" xfId="6512" xr:uid="{AA3E64CE-3355-4027-AB9E-4330A301C5BF}"/>
    <cellStyle name="Comma 3 9 2 4 4" xfId="5471" xr:uid="{71A1F373-5FDC-490F-9B52-D6FA4BCD78AB}"/>
    <cellStyle name="Comma 3 9 2 4 4 2" xfId="7548" xr:uid="{9C2CB835-ECD8-45B0-99A1-43F209E613C8}"/>
    <cellStyle name="Comma 3 9 2 4 5" xfId="6510" xr:uid="{4604C442-14CC-474A-AA3F-AE2EE655EC5C}"/>
    <cellStyle name="Comma 3 9 2 5" xfId="2545" xr:uid="{FF3E9ABE-B940-4E05-80C0-91D8153EC01C}"/>
    <cellStyle name="Comma 3 9 2 5 2" xfId="5474" xr:uid="{76DF2D76-4A08-4102-88E6-84F02E763D92}"/>
    <cellStyle name="Comma 3 9 2 5 2 2" xfId="7551" xr:uid="{F870F975-0844-44F0-B01D-37E7451B69F0}"/>
    <cellStyle name="Comma 3 9 2 5 3" xfId="6513" xr:uid="{A90AF9EB-6130-4571-BC92-0E7E25253794}"/>
    <cellStyle name="Comma 3 9 2 6" xfId="2546" xr:uid="{52BBD015-2515-46B8-9FCD-8623E2B01F69}"/>
    <cellStyle name="Comma 3 9 2 6 2" xfId="5475" xr:uid="{4C2EEBCD-C4D8-4993-AB9A-4C36C8D5AE00}"/>
    <cellStyle name="Comma 3 9 2 6 2 2" xfId="7552" xr:uid="{A5D72377-1C3C-4E6A-AC07-D3CDE2B0D1FB}"/>
    <cellStyle name="Comma 3 9 2 6 3" xfId="6514" xr:uid="{C84C0235-2EEC-48EF-9FAE-2FD62FE0D2CA}"/>
    <cellStyle name="Comma 3 9 2 7" xfId="5464" xr:uid="{045D6C4B-8738-493B-A7BC-3A5DFD979AC5}"/>
    <cellStyle name="Comma 3 9 2 7 2" xfId="7541" xr:uid="{5F0F539E-167C-4218-BE1E-031742686158}"/>
    <cellStyle name="Comma 3 9 2 8" xfId="6503" xr:uid="{4A96A7AB-CAE1-4D53-B1C8-C0FFD47A1ABD}"/>
    <cellStyle name="Comma 3 9 2 9" xfId="22511" xr:uid="{C3573454-8368-4F35-B6BA-DC4D5B07AB17}"/>
    <cellStyle name="Comma 3 9 3" xfId="2547" xr:uid="{587FFAE2-00CE-4389-8A38-A6470937F875}"/>
    <cellStyle name="Comma 3 9 3 2" xfId="2548" xr:uid="{98B1B2B4-14B8-40DD-AE7D-93D0F9480637}"/>
    <cellStyle name="Comma 3 9 3 2 2" xfId="2549" xr:uid="{759E5E6F-F510-4ED3-8E84-5639D9A7CE94}"/>
    <cellStyle name="Comma 3 9 3 2 2 2" xfId="5478" xr:uid="{36AA8F3F-38E3-4EAA-A684-C665B7371EE7}"/>
    <cellStyle name="Comma 3 9 3 2 2 2 2" xfId="7555" xr:uid="{1AC676BA-08BF-4950-9B14-D505B1F2F21D}"/>
    <cellStyle name="Comma 3 9 3 2 2 3" xfId="6517" xr:uid="{2696A886-08E6-49E7-A496-71386D8C5F49}"/>
    <cellStyle name="Comma 3 9 3 2 3" xfId="2550" xr:uid="{613363DE-C035-485A-A1E3-247198F2531B}"/>
    <cellStyle name="Comma 3 9 3 2 3 2" xfId="5479" xr:uid="{BC3F0704-B4D2-42B0-8C8E-EACEB037EB35}"/>
    <cellStyle name="Comma 3 9 3 2 3 2 2" xfId="7556" xr:uid="{B2AA6E81-AD2D-4BD8-AB4E-9CD133AFB1A8}"/>
    <cellStyle name="Comma 3 9 3 2 3 3" xfId="6518" xr:uid="{9E4494B6-CA61-4E81-A8E0-0EB3C86B60F6}"/>
    <cellStyle name="Comma 3 9 3 2 4" xfId="5477" xr:uid="{8B172361-AD96-4D5C-BC15-678B3C54AB0E}"/>
    <cellStyle name="Comma 3 9 3 2 4 2" xfId="7554" xr:uid="{FEE42005-31C3-4CCA-93B2-01C1DFC856E4}"/>
    <cellStyle name="Comma 3 9 3 2 5" xfId="6516" xr:uid="{FEA8582B-79B8-4D1F-8081-8E6643F32E21}"/>
    <cellStyle name="Comma 3 9 3 3" xfId="2551" xr:uid="{F216CFB9-88BD-478A-B7B3-DDED5A561C28}"/>
    <cellStyle name="Comma 3 9 3 3 2" xfId="2552" xr:uid="{45BE4EC3-421B-481F-B184-F36136ACFD84}"/>
    <cellStyle name="Comma 3 9 3 3 2 2" xfId="5481" xr:uid="{7FAB43BD-9BCD-44D2-8D0E-5725F10E4CE8}"/>
    <cellStyle name="Comma 3 9 3 3 2 2 2" xfId="7558" xr:uid="{F8B5364E-6462-4F55-AA30-E60DB166701D}"/>
    <cellStyle name="Comma 3 9 3 3 2 3" xfId="6520" xr:uid="{1991E816-A148-43B5-9B5F-77132D2EA669}"/>
    <cellStyle name="Comma 3 9 3 3 3" xfId="2553" xr:uid="{FD1340CE-9D37-4905-9D42-D6B10B0EE8DB}"/>
    <cellStyle name="Comma 3 9 3 3 3 2" xfId="5482" xr:uid="{59FE229C-DBAD-4278-AEC0-7EA58A77EB7F}"/>
    <cellStyle name="Comma 3 9 3 3 3 2 2" xfId="7559" xr:uid="{37BD754F-7FD8-4AEF-BD4F-AB478E5FBC77}"/>
    <cellStyle name="Comma 3 9 3 3 3 3" xfId="6521" xr:uid="{C4F17B49-9820-46DB-90E1-C661E86DD5A0}"/>
    <cellStyle name="Comma 3 9 3 3 4" xfId="5480" xr:uid="{234E2E23-42A4-41F5-A672-13D01F4B896A}"/>
    <cellStyle name="Comma 3 9 3 3 4 2" xfId="7557" xr:uid="{7A3CDE47-47E2-4E21-9980-6E4C2C565E2A}"/>
    <cellStyle name="Comma 3 9 3 3 5" xfId="6519" xr:uid="{AD43C893-CCD0-4BC6-AF45-40FD11C2F4F9}"/>
    <cellStyle name="Comma 3 9 3 4" xfId="2554" xr:uid="{8990941E-ED13-4C94-BAC4-AB0536666006}"/>
    <cellStyle name="Comma 3 9 3 4 2" xfId="2555" xr:uid="{6DD4695B-4FF6-454F-A433-91FD2E8E6911}"/>
    <cellStyle name="Comma 3 9 3 4 2 2" xfId="5484" xr:uid="{BC3808C5-643E-410E-B6DC-AA12FA273702}"/>
    <cellStyle name="Comma 3 9 3 4 2 2 2" xfId="7561" xr:uid="{BFF74199-1BF1-4019-B7CA-2D28197C6A5B}"/>
    <cellStyle name="Comma 3 9 3 4 2 3" xfId="6523" xr:uid="{39F7EBB3-D794-48EB-84D0-CD2059E1206F}"/>
    <cellStyle name="Comma 3 9 3 4 3" xfId="2556" xr:uid="{4C5B847C-8C8A-4AAC-A2CC-75F7E9F9B2B4}"/>
    <cellStyle name="Comma 3 9 3 4 3 2" xfId="5485" xr:uid="{93FFFAD7-B52C-43B3-B0EA-C8E3CE9AF513}"/>
    <cellStyle name="Comma 3 9 3 4 3 2 2" xfId="7562" xr:uid="{0273FECE-52CF-422D-A09B-9C08C12903EC}"/>
    <cellStyle name="Comma 3 9 3 4 3 3" xfId="6524" xr:uid="{38CBA580-38B6-48E2-9E41-B0BA763B906C}"/>
    <cellStyle name="Comma 3 9 3 4 4" xfId="5483" xr:uid="{D19CC7E2-83C6-4A8B-89C2-DC01FFCF31D5}"/>
    <cellStyle name="Comma 3 9 3 4 4 2" xfId="7560" xr:uid="{991C40C1-28C9-4B72-8309-4FB7BBEF1EAF}"/>
    <cellStyle name="Comma 3 9 3 4 5" xfId="6522" xr:uid="{968F9A45-CB18-4A87-A712-7D6BC3C0D478}"/>
    <cellStyle name="Comma 3 9 3 5" xfId="2557" xr:uid="{B91A340A-6D58-4E76-95AD-E335FCE1375D}"/>
    <cellStyle name="Comma 3 9 3 5 2" xfId="5486" xr:uid="{3E357543-FE93-4330-BFE4-F6E8FB7BE4A2}"/>
    <cellStyle name="Comma 3 9 3 5 2 2" xfId="7563" xr:uid="{02E88468-0F18-4CD1-AE6A-51718B4B97B1}"/>
    <cellStyle name="Comma 3 9 3 5 3" xfId="6525" xr:uid="{DE4CD1AC-7D9F-4AC5-B906-7CE6C8B05DD4}"/>
    <cellStyle name="Comma 3 9 3 6" xfId="2558" xr:uid="{ACDA3F06-613C-4731-A305-4170725FC3DF}"/>
    <cellStyle name="Comma 3 9 3 6 2" xfId="5487" xr:uid="{784F2DF8-3294-408C-8A0E-BB5BD2E2A0B9}"/>
    <cellStyle name="Comma 3 9 3 6 2 2" xfId="7564" xr:uid="{AEDF93C1-C91F-428F-96F6-01D7B2B00039}"/>
    <cellStyle name="Comma 3 9 3 6 3" xfId="6526" xr:uid="{491FA996-B633-403A-98E8-89DF06384BBF}"/>
    <cellStyle name="Comma 3 9 3 7" xfId="5476" xr:uid="{0B3BFCA9-1F68-4EDE-8D2C-584606B4F091}"/>
    <cellStyle name="Comma 3 9 3 7 2" xfId="7553" xr:uid="{92DA5E09-D403-4756-8219-9408360BC7E9}"/>
    <cellStyle name="Comma 3 9 3 8" xfId="6515" xr:uid="{2EF23524-AF11-4079-B22A-CC420A2D8C12}"/>
    <cellStyle name="Comma 3 9 3 9" xfId="39727" xr:uid="{1C2CA4F8-D0CB-4E53-97E6-1CF48F8B9259}"/>
    <cellStyle name="Comma 3 9 4" xfId="2559" xr:uid="{8F0AD6B1-348B-4EAE-9E35-ACF0AF0EA940}"/>
    <cellStyle name="Comma 3 9 4 2" xfId="2560" xr:uid="{CBE063FE-8175-4544-8301-4F18B26B92F3}"/>
    <cellStyle name="Comma 3 9 4 2 2" xfId="5489" xr:uid="{9375D67A-0FE5-44BA-A258-40F454A86A2A}"/>
    <cellStyle name="Comma 3 9 4 2 2 2" xfId="7566" xr:uid="{C2892501-8674-4605-BBB7-E8B261BBAC2A}"/>
    <cellStyle name="Comma 3 9 4 2 3" xfId="6528" xr:uid="{BC8D2E18-18B6-4915-8A49-5D67010005F9}"/>
    <cellStyle name="Comma 3 9 4 3" xfId="2561" xr:uid="{28BE69F1-0756-40A9-9725-016A54D153EA}"/>
    <cellStyle name="Comma 3 9 4 3 2" xfId="5490" xr:uid="{95D8AD40-8C8F-4C59-93D7-583DC788D0D5}"/>
    <cellStyle name="Comma 3 9 4 3 2 2" xfId="7567" xr:uid="{886A526C-8514-4B30-BB20-45C4C28299D2}"/>
    <cellStyle name="Comma 3 9 4 3 3" xfId="6529" xr:uid="{D4BC49E4-DECF-46A4-9A5A-97113E445242}"/>
    <cellStyle name="Comma 3 9 4 4" xfId="5488" xr:uid="{1DC2CD8C-AE94-44E7-A03B-994422C016D5}"/>
    <cellStyle name="Comma 3 9 4 4 2" xfId="7565" xr:uid="{46AED66B-535F-4F65-ADB3-24C467762C89}"/>
    <cellStyle name="Comma 3 9 4 5" xfId="6527" xr:uid="{45E3520F-2622-4622-9D42-2B0C3B4FA476}"/>
    <cellStyle name="Comma 3 9 4 6" xfId="39728" xr:uid="{14D402F0-5948-4CAB-94BD-ED8E97625B6E}"/>
    <cellStyle name="Comma 3 9 5" xfId="2562" xr:uid="{8A03E190-5C87-493D-86DF-C26159828104}"/>
    <cellStyle name="Comma 3 9 5 2" xfId="2563" xr:uid="{E197C224-5FCB-442D-AC49-8BF8DC657CB9}"/>
    <cellStyle name="Comma 3 9 5 2 2" xfId="5492" xr:uid="{B2F789C1-C696-4FCD-BF6B-DFA6080394F7}"/>
    <cellStyle name="Comma 3 9 5 2 2 2" xfId="7569" xr:uid="{CE3DDF8E-EA16-4F76-A0A0-8991FDBA5674}"/>
    <cellStyle name="Comma 3 9 5 2 3" xfId="6531" xr:uid="{E7A917F0-06F2-49B8-94EE-EA637466C4BC}"/>
    <cellStyle name="Comma 3 9 5 3" xfId="2564" xr:uid="{64E8FD4E-6FAA-4FA3-8598-5724B25B3955}"/>
    <cellStyle name="Comma 3 9 5 3 2" xfId="5493" xr:uid="{1C68D786-FF78-44A6-B2C9-A9A488FCCF3C}"/>
    <cellStyle name="Comma 3 9 5 3 2 2" xfId="7570" xr:uid="{81F29543-2FDF-4C05-BC26-6F52425BBC5A}"/>
    <cellStyle name="Comma 3 9 5 3 3" xfId="6532" xr:uid="{090C93B2-7777-42E4-97AD-5BC847FB0F4E}"/>
    <cellStyle name="Comma 3 9 5 4" xfId="5491" xr:uid="{2B0C04F7-9C86-4925-BE88-9169D10BBC0E}"/>
    <cellStyle name="Comma 3 9 5 4 2" xfId="7568" xr:uid="{EC251993-A473-4322-94BF-260DB768EA19}"/>
    <cellStyle name="Comma 3 9 5 5" xfId="6530" xr:uid="{48879612-4A3E-4A7D-92E9-E55CC7AD19AF}"/>
    <cellStyle name="Comma 3 9 5 6" xfId="39729" xr:uid="{A16B906E-F2A7-498A-A332-0ACEC2843511}"/>
    <cellStyle name="Comma 3 9 6" xfId="2565" xr:uid="{9ECAB135-3EA7-406F-BD2A-E03B4EF89DF7}"/>
    <cellStyle name="Comma 3 9 6 2" xfId="2566" xr:uid="{2547ECB4-82ED-48F5-A224-9028E60A1735}"/>
    <cellStyle name="Comma 3 9 6 2 2" xfId="5495" xr:uid="{BC6C645F-9124-435C-A1E1-0209B8E96C2F}"/>
    <cellStyle name="Comma 3 9 6 2 2 2" xfId="7572" xr:uid="{91277C57-2E4F-48A7-AAC1-D8E54F2970A6}"/>
    <cellStyle name="Comma 3 9 6 2 3" xfId="6534" xr:uid="{36EB90A3-4E43-4C0A-A7D7-A821E216C215}"/>
    <cellStyle name="Comma 3 9 6 3" xfId="2567" xr:uid="{3AE86824-C64A-4FC7-9821-CB38A6EB009A}"/>
    <cellStyle name="Comma 3 9 6 3 2" xfId="5496" xr:uid="{477C63B6-00DE-4E38-9675-E1962076CF36}"/>
    <cellStyle name="Comma 3 9 6 3 2 2" xfId="7573" xr:uid="{7F84FC97-ECF2-447C-9907-38978627F24A}"/>
    <cellStyle name="Comma 3 9 6 3 3" xfId="6535" xr:uid="{6BCBE613-E5CE-4864-9870-661D772CBC3D}"/>
    <cellStyle name="Comma 3 9 6 4" xfId="5494" xr:uid="{6CCC7DD1-E72A-4712-B723-85B19283E798}"/>
    <cellStyle name="Comma 3 9 6 4 2" xfId="7571" xr:uid="{7B9B9DAA-20B0-45CF-8B30-2C120C279C8E}"/>
    <cellStyle name="Comma 3 9 6 5" xfId="6533" xr:uid="{7F0A895A-1D15-4171-97F5-9783A741733B}"/>
    <cellStyle name="Comma 3 9 6 6" xfId="39725" xr:uid="{1A2EC2D3-EB29-4481-989A-9B36CE5F0E22}"/>
    <cellStyle name="Comma 3 9 7" xfId="2568" xr:uid="{7F51CB2C-42D0-4A23-A40C-00365717124E}"/>
    <cellStyle name="Comma 3 9 7 2" xfId="5497" xr:uid="{6854A257-A1B4-4049-B344-A6699B25BE59}"/>
    <cellStyle name="Comma 3 9 7 2 2" xfId="7574" xr:uid="{39464B48-9008-4945-85CD-25C6534A60ED}"/>
    <cellStyle name="Comma 3 9 7 3" xfId="6536" xr:uid="{66FE05E3-54A3-4480-9FEA-D74E3E082250}"/>
    <cellStyle name="Comma 3 9 8" xfId="2569" xr:uid="{22D795A9-046F-4A4F-B3E7-8BB7C1C715C1}"/>
    <cellStyle name="Comma 3 9 8 2" xfId="5498" xr:uid="{82FB1DA7-4E65-4590-A554-4427C5316E05}"/>
    <cellStyle name="Comma 3 9 8 2 2" xfId="7575" xr:uid="{99EA066A-EFE4-4A38-A041-7298B449D072}"/>
    <cellStyle name="Comma 3 9 8 3" xfId="6537" xr:uid="{884D1125-703C-453C-8216-E38A56651512}"/>
    <cellStyle name="Comma 3 9 9" xfId="5463" xr:uid="{797B9EBA-52E7-4575-99EC-5CDC8D9C86D4}"/>
    <cellStyle name="Comma 3 9 9 2" xfId="7540" xr:uid="{FF54BD43-914A-4D2E-A66F-15E71F35E761}"/>
    <cellStyle name="Comma 3_2012 Budget" xfId="2570" xr:uid="{C7CF7C32-1E7E-4F3E-84A1-F3BF70033DEC}"/>
    <cellStyle name="Comma 30" xfId="2571" xr:uid="{0E82DDD1-4FF7-44D9-A6A4-71869F19F434}"/>
    <cellStyle name="Comma 30 2" xfId="5499" xr:uid="{FCB58D15-33F2-4BF8-9D90-CFC7C3704DAB}"/>
    <cellStyle name="Comma 30 2 2" xfId="7576" xr:uid="{BE15B634-5B77-42F1-BC26-C94CDCAD07A0}"/>
    <cellStyle name="Comma 30 2 2 2" xfId="29560" xr:uid="{0C6662B7-81E7-4462-8D6B-9AFD11906ED7}"/>
    <cellStyle name="Comma 30 2 3" xfId="20904" xr:uid="{7EC86D1A-14D1-48EB-8D45-177DEE8C9EAC}"/>
    <cellStyle name="Comma 30 3" xfId="6538" xr:uid="{9FCA2D77-F037-472C-8DC6-B560785207EF}"/>
    <cellStyle name="Comma 30 3 2" xfId="28100" xr:uid="{69A07EC2-8A71-453F-9251-BD9970477E19}"/>
    <cellStyle name="Comma 30 4" xfId="36884" xr:uid="{FA9CF79A-2D58-4B49-A56C-4A56B475BBE2}"/>
    <cellStyle name="Comma 30 5" xfId="15478" xr:uid="{E69B104E-81EC-4569-BE47-6442686E21C8}"/>
    <cellStyle name="Comma 30 5 2" xfId="39730" xr:uid="{5173429A-EA19-4ED3-A0CB-E0D4EE194CEC}"/>
    <cellStyle name="Comma 30 6" xfId="9786" xr:uid="{8AABDEBC-3F29-4BBA-A261-88036BA42D4B}"/>
    <cellStyle name="Comma 30 7" xfId="9370" xr:uid="{BC86A6E3-8A3C-4100-98C3-0DDF58CDDB9D}"/>
    <cellStyle name="Comma 30 8" xfId="41557" xr:uid="{C44E7B50-A81F-4389-A5F1-C283940F1279}"/>
    <cellStyle name="Comma 31" xfId="2572" xr:uid="{6FEE60DD-21F5-4E0E-939B-CF86A5EE88B1}"/>
    <cellStyle name="Comma 31 10" xfId="9787" xr:uid="{9C0CA59E-2F8F-43F8-9A95-2683C7768E77}"/>
    <cellStyle name="Comma 31 11" xfId="9371" xr:uid="{C136DF0A-0FDD-4C76-AEFD-07D4E7802CA0}"/>
    <cellStyle name="Comma 31 12" xfId="41572" xr:uid="{128AE7A2-735C-4ACE-81C5-1B1D3323545B}"/>
    <cellStyle name="Comma 31 2" xfId="5500" xr:uid="{0D1845B2-02AD-4CF1-BFE3-F6830284607E}"/>
    <cellStyle name="Comma 31 2 2" xfId="7577" xr:uid="{E912B867-1A66-4F2E-983E-EEF19A248455}"/>
    <cellStyle name="Comma 31 2 2 2" xfId="20309" xr:uid="{1CDFBA2F-CA0F-4DC9-9E26-A488A4A923AD}"/>
    <cellStyle name="Comma 31 2 3" xfId="27496" xr:uid="{805B9DC9-EE81-48C3-9550-87FCFBAEFAE3}"/>
    <cellStyle name="Comma 31 2 4" xfId="29561" xr:uid="{950BDFBF-ABCB-422E-B817-085AED0DCAC7}"/>
    <cellStyle name="Comma 31 2 5" xfId="31107" xr:uid="{1BAF96E5-25EA-4A4F-8159-BD01D6F58E1E}"/>
    <cellStyle name="Comma 31 2 6" xfId="36287" xr:uid="{2666CC47-FEDB-461C-A126-EA7649E184EC}"/>
    <cellStyle name="Comma 31 2 7" xfId="14672" xr:uid="{8D352C42-01A0-419B-B52B-6ED2B5AD9B14}"/>
    <cellStyle name="Comma 31 3" xfId="6539" xr:uid="{5605D817-43E4-42B4-9AA4-86BDBF015E3F}"/>
    <cellStyle name="Comma 31 3 2" xfId="22086" xr:uid="{BC5EE7B9-CA39-4BDD-B3FB-F38CA7DF0E8E}"/>
    <cellStyle name="Comma 31 3 3" xfId="32807" xr:uid="{3EC2A587-4E5E-46B7-926B-ECAB65EF83EC}"/>
    <cellStyle name="Comma 31 3 4" xfId="38066" xr:uid="{2B2918DF-1D11-4BAC-90CD-470DB6F08D81}"/>
    <cellStyle name="Comma 31 3 5" xfId="16878" xr:uid="{DCEF39D7-5AC7-430A-A8DB-D4353DFFB88E}"/>
    <cellStyle name="Comma 31 4" xfId="18767" xr:uid="{8E256250-A36D-49A0-B88C-572A349CD690}"/>
    <cellStyle name="Comma 31 5" xfId="24190" xr:uid="{6E18AB33-8FE5-4E57-B640-17175503927C}"/>
    <cellStyle name="Comma 31 5 2" xfId="39731" xr:uid="{5621617C-CEA6-43C1-966D-2EF4D95C5BA6}"/>
    <cellStyle name="Comma 31 6" xfId="25952" xr:uid="{0B91481E-1948-468F-BC05-F05E654178A7}"/>
    <cellStyle name="Comma 31 7" xfId="29343" xr:uid="{F1AF6A69-35E7-4F06-945A-84F9088B499B}"/>
    <cellStyle name="Comma 31 8" xfId="34697" xr:uid="{E4D4857F-1E1D-454D-9049-3D5657464309}"/>
    <cellStyle name="Comma 31 9" xfId="13062" xr:uid="{2C3DBD0E-B279-4EFA-9AB9-181EAEC71969}"/>
    <cellStyle name="Comma 32" xfId="2573" xr:uid="{7E08C3FE-9A12-4A04-83F7-A8C63F47A305}"/>
    <cellStyle name="Comma 32 10" xfId="9788" xr:uid="{248A2884-D0B5-436A-9CF3-086391D16A0B}"/>
    <cellStyle name="Comma 32 11" xfId="9372" xr:uid="{413EF1AE-FC6F-487A-886A-922245CD899A}"/>
    <cellStyle name="Comma 32 12" xfId="41564" xr:uid="{86BE6098-6CF7-4741-8351-81561E7171DF}"/>
    <cellStyle name="Comma 32 2" xfId="5501" xr:uid="{ADC97D4F-EAEA-4459-A0BA-0B4D349684D1}"/>
    <cellStyle name="Comma 32 2 2" xfId="7578" xr:uid="{E5A0061F-0FFA-4D16-A5D4-DB241C4B227D}"/>
    <cellStyle name="Comma 32 2 2 2" xfId="20310" xr:uid="{5DBDE75C-224E-47F5-A071-75495BBD9A09}"/>
    <cellStyle name="Comma 32 2 3" xfId="27497" xr:uid="{16C18F57-64FF-4FA5-869A-E28EBB2174FE}"/>
    <cellStyle name="Comma 32 2 4" xfId="29562" xr:uid="{13EC69BC-D1B7-424F-BA6A-3B9D78A1966B}"/>
    <cellStyle name="Comma 32 2 5" xfId="31108" xr:uid="{B512F762-0126-4EF5-9089-82C70B9B9365}"/>
    <cellStyle name="Comma 32 2 6" xfId="36288" xr:uid="{72B15513-4B1B-41BC-B661-B1ADB10C345B}"/>
    <cellStyle name="Comma 32 2 7" xfId="14673" xr:uid="{B7049055-7811-4ECB-A21A-9438D648062A}"/>
    <cellStyle name="Comma 32 3" xfId="6540" xr:uid="{039E05E5-2D03-491E-95DF-261DD1426027}"/>
    <cellStyle name="Comma 32 3 2" xfId="22087" xr:uid="{88802A6E-57EE-446C-8911-18DFB6F46F40}"/>
    <cellStyle name="Comma 32 3 3" xfId="32808" xr:uid="{3BF77E0B-176C-4566-8D3C-935E98D9B150}"/>
    <cellStyle name="Comma 32 3 4" xfId="38067" xr:uid="{F9C4FB93-5E45-4EE0-B532-5CE97DF9EC99}"/>
    <cellStyle name="Comma 32 3 5" xfId="16879" xr:uid="{1397F608-0FA2-4398-B7A3-EC135B924D58}"/>
    <cellStyle name="Comma 32 4" xfId="18768" xr:uid="{B777D91F-6BE1-4452-B04A-46972C63A9A0}"/>
    <cellStyle name="Comma 32 5" xfId="24191" xr:uid="{CAC6B352-9327-47C4-AEDF-6C0A450AC7A4}"/>
    <cellStyle name="Comma 32 5 2" xfId="39732" xr:uid="{CB49C747-0932-4DA4-BDFE-B22E10C5A652}"/>
    <cellStyle name="Comma 32 6" xfId="25953" xr:uid="{C1D42661-9CEE-45E2-9B62-D39CC4D74235}"/>
    <cellStyle name="Comma 32 7" xfId="29344" xr:uid="{F100ED9A-24D2-423F-AA64-09D7E118EDE9}"/>
    <cellStyle name="Comma 32 8" xfId="34698" xr:uid="{FF6B2FEA-7029-434B-930C-C818A0AB1191}"/>
    <cellStyle name="Comma 32 9" xfId="13063" xr:uid="{C47C28D4-0D4A-468C-AEF7-02746B6A2ABB}"/>
    <cellStyle name="Comma 33" xfId="2574" xr:uid="{B9EC9135-9BBF-4FD0-B235-A9DDAA552294}"/>
    <cellStyle name="Comma 33 10" xfId="9789" xr:uid="{317678BC-D246-468B-8FAE-CBDE0597B60B}"/>
    <cellStyle name="Comma 33 11" xfId="9373" xr:uid="{DE16322C-626E-4BB2-A325-5B30F1E23411}"/>
    <cellStyle name="Comma 33 12" xfId="41495" xr:uid="{F6C477C6-AFD0-4ED7-BF52-5CD1C1A34EE3}"/>
    <cellStyle name="Comma 33 2" xfId="5502" xr:uid="{963F93BF-D32D-4DAE-B0ED-BF6608DFA9B5}"/>
    <cellStyle name="Comma 33 2 2" xfId="7579" xr:uid="{D34962C5-13FC-46A6-BEEE-27531780505D}"/>
    <cellStyle name="Comma 33 2 2 2" xfId="20311" xr:uid="{BED1E3C6-9992-47A0-BD9E-2D8E6EB14DCE}"/>
    <cellStyle name="Comma 33 2 3" xfId="27498" xr:uid="{63ED7320-0F27-4F77-9685-A76CDAAB923C}"/>
    <cellStyle name="Comma 33 2 4" xfId="29563" xr:uid="{5BA0D7C8-F7E2-4DDC-A086-D624337C3A38}"/>
    <cellStyle name="Comma 33 2 5" xfId="31109" xr:uid="{6244E295-EB07-49F4-BC73-7D9BD349C896}"/>
    <cellStyle name="Comma 33 2 6" xfId="36289" xr:uid="{0DB1F3D1-37A7-4F4D-B4C6-5BB3F60622AF}"/>
    <cellStyle name="Comma 33 2 7" xfId="14674" xr:uid="{10AD555C-5B27-43FD-AB67-65B9174196CA}"/>
    <cellStyle name="Comma 33 3" xfId="6541" xr:uid="{BD54D133-E4B1-40EB-AA17-81188AFD6721}"/>
    <cellStyle name="Comma 33 3 2" xfId="21164" xr:uid="{CEE68F93-2AC6-41F0-8E5B-0B475EC1B685}"/>
    <cellStyle name="Comma 33 3 3" xfId="31932" xr:uid="{1F88CC07-3D71-4D8F-91D0-6798AFFC012B}"/>
    <cellStyle name="Comma 33 3 4" xfId="37144" xr:uid="{96BF2633-79E7-4DFD-96FF-A69CA85964C7}"/>
    <cellStyle name="Comma 33 3 5" xfId="15738" xr:uid="{E2E53ACC-BB70-4DA6-B94F-850244E12C2B}"/>
    <cellStyle name="Comma 33 4" xfId="18769" xr:uid="{53042BF4-0F29-4D3E-BAE7-1DD145FC03B4}"/>
    <cellStyle name="Comma 33 5" xfId="24192" xr:uid="{616D1D7D-4066-4A47-A3D3-C089EE9AF858}"/>
    <cellStyle name="Comma 33 5 2" xfId="39733" xr:uid="{A2C3B474-5C17-46B5-A4F2-5B75A62416C3}"/>
    <cellStyle name="Comma 33 6" xfId="25954" xr:uid="{D27CE884-B79B-41C2-8244-3F9C73696457}"/>
    <cellStyle name="Comma 33 7" xfId="28360" xr:uid="{B2BD383E-7246-4E01-8119-B0B51113EC7C}"/>
    <cellStyle name="Comma 33 8" xfId="34699" xr:uid="{7F13F9D8-7B18-4FF3-8C9D-DC32EAED801E}"/>
    <cellStyle name="Comma 33 9" xfId="13064" xr:uid="{93046413-9EF4-429D-B5D9-0E3BD0920F0D}"/>
    <cellStyle name="Comma 34" xfId="2575" xr:uid="{B9B8D62F-623C-46DC-ADCE-4CE6031682A1}"/>
    <cellStyle name="Comma 34 10" xfId="9374" xr:uid="{9B526A13-B74C-4CE8-91F4-8A1413D3A8B5}"/>
    <cellStyle name="Comma 34 2" xfId="5503" xr:uid="{5CF4BAA2-9B97-48D5-92E2-3B2FC595F342}"/>
    <cellStyle name="Comma 34 2 2" xfId="7580" xr:uid="{25223E05-6A82-4F83-B880-63D1CBA54A98}"/>
    <cellStyle name="Comma 34 2 2 2" xfId="20312" xr:uid="{4716845C-3194-448E-B30E-B6CC9B1F6EAB}"/>
    <cellStyle name="Comma 34 2 3" xfId="27499" xr:uid="{FB706679-410C-4EDE-BEDD-181EA5737B6D}"/>
    <cellStyle name="Comma 34 2 4" xfId="29564" xr:uid="{95B92A10-A6B1-4CA1-8564-6AD3DAC67A94}"/>
    <cellStyle name="Comma 34 2 5" xfId="31110" xr:uid="{6ADC1658-787C-41CA-9F54-173BE27A0BB6}"/>
    <cellStyle name="Comma 34 2 6" xfId="36290" xr:uid="{90257D0E-3E93-407D-9C63-4E789C322629}"/>
    <cellStyle name="Comma 34 2 7" xfId="14675" xr:uid="{D219B646-4528-45F6-A159-2E927D024CEE}"/>
    <cellStyle name="Comma 34 3" xfId="6542" xr:uid="{56A1BCA3-FCBE-44F5-8B95-D2FB6CE5D965}"/>
    <cellStyle name="Comma 34 3 2" xfId="21178" xr:uid="{DD532EFB-7DC0-4BA1-B0AB-5B7E4FC52FF3}"/>
    <cellStyle name="Comma 34 3 3" xfId="31945" xr:uid="{FE1B6133-4077-4536-9A3A-9319BAA5D312}"/>
    <cellStyle name="Comma 34 3 4" xfId="37158" xr:uid="{C2A4BC0D-FEDF-4572-8228-CF4C8A8C28D7}"/>
    <cellStyle name="Comma 34 3 5" xfId="15752" xr:uid="{9B3DC26F-FE50-412C-8066-3DB65E18D7F9}"/>
    <cellStyle name="Comma 34 4" xfId="18770" xr:uid="{7E614E50-41F1-4674-BF0D-80CD56C8B677}"/>
    <cellStyle name="Comma 34 5" xfId="24193" xr:uid="{F67A50A3-345D-4046-A68D-65497AA7898D}"/>
    <cellStyle name="Comma 34 5 2" xfId="39734" xr:uid="{2785F5AC-4551-4143-900B-FC84C27E6C14}"/>
    <cellStyle name="Comma 34 6" xfId="25955" xr:uid="{272F8225-7CF4-495C-9F4D-8FC596F05E87}"/>
    <cellStyle name="Comma 34 6 2" xfId="39735" xr:uid="{B12DDDBE-02C0-4F60-8379-CDB1FC81EBA9}"/>
    <cellStyle name="Comma 34 7" xfId="28374" xr:uid="{CB3546AF-8882-4C24-8CD6-548503FE02CA}"/>
    <cellStyle name="Comma 34 8" xfId="34700" xr:uid="{A440B618-9A42-4832-B79E-F685947518F8}"/>
    <cellStyle name="Comma 34 9" xfId="13065" xr:uid="{BFE8B5A9-6989-47D4-9D4B-34FD667D1622}"/>
    <cellStyle name="Comma 35" xfId="2576" xr:uid="{B6A952AC-7C1B-44A9-B586-B1F9574358A6}"/>
    <cellStyle name="Comma 35 10" xfId="9375" xr:uid="{83DF28CB-BF9D-41D6-A71B-A94E43B80ABC}"/>
    <cellStyle name="Comma 35 2" xfId="5504" xr:uid="{72883779-04FD-4482-BE76-305683E18ABE}"/>
    <cellStyle name="Comma 35 2 2" xfId="7581" xr:uid="{4682C349-0EE5-45DE-8609-DC479002197C}"/>
    <cellStyle name="Comma 35 2 2 2" xfId="20313" xr:uid="{F7C6EE9E-BC2C-4A58-BD6E-72305F5379B2}"/>
    <cellStyle name="Comma 35 2 3" xfId="27500" xr:uid="{D64E81D5-3F2C-4173-9219-7080782E89AC}"/>
    <cellStyle name="Comma 35 2 4" xfId="29565" xr:uid="{7EFF37E1-86E1-4060-802B-A83879C29B6A}"/>
    <cellStyle name="Comma 35 2 5" xfId="31111" xr:uid="{A53568E2-D626-4EEC-B187-949745B49CA1}"/>
    <cellStyle name="Comma 35 2 6" xfId="36291" xr:uid="{C90613CA-703C-4EA0-8EE8-25E8B7BBA689}"/>
    <cellStyle name="Comma 35 2 7" xfId="14676" xr:uid="{A41D0E58-F256-4CF3-AE86-8EC2EBA3091D}"/>
    <cellStyle name="Comma 35 3" xfId="6543" xr:uid="{33FB70BC-EA7B-4BA9-B15D-D55AFDA68D5D}"/>
    <cellStyle name="Comma 35 3 2" xfId="21192" xr:uid="{10A7A469-62B7-457B-B029-4292609528B8}"/>
    <cellStyle name="Comma 35 3 3" xfId="31958" xr:uid="{8666B4FA-E876-45B8-B104-D1EE6853C5A2}"/>
    <cellStyle name="Comma 35 3 4" xfId="37172" xr:uid="{D0BBB0B9-6780-4189-9C16-3429095ECE51}"/>
    <cellStyle name="Comma 35 3 5" xfId="15766" xr:uid="{DBE84A78-2516-40AC-A799-61053291C648}"/>
    <cellStyle name="Comma 35 4" xfId="18771" xr:uid="{31CBF024-1EC3-4ADE-86E7-586A1C39613F}"/>
    <cellStyle name="Comma 35 5" xfId="24194" xr:uid="{CCC8277E-7776-45E5-8C39-1FA6063CDDE0}"/>
    <cellStyle name="Comma 35 5 2" xfId="39736" xr:uid="{BF6F246E-4628-4371-90FE-8B9C5A795D0D}"/>
    <cellStyle name="Comma 35 6" xfId="25956" xr:uid="{AF73FABB-4732-41E8-8622-69359383D421}"/>
    <cellStyle name="Comma 35 6 2" xfId="39737" xr:uid="{D6F9AB1E-35E4-47B6-B79E-842DA2247FE7}"/>
    <cellStyle name="Comma 35 7" xfId="28388" xr:uid="{97DD7894-3E76-4581-8373-0F7495398D06}"/>
    <cellStyle name="Comma 35 8" xfId="34701" xr:uid="{1FE2CF05-FF10-48D7-8CB1-C6FA8070898C}"/>
    <cellStyle name="Comma 35 9" xfId="13066" xr:uid="{43CEF38C-2CFB-45C3-9548-4AB704E2E7F1}"/>
    <cellStyle name="Comma 36" xfId="2577" xr:uid="{AD5E0128-BB0E-487E-AEFE-24D691EF561D}"/>
    <cellStyle name="Comma 36 10" xfId="9376" xr:uid="{1800B85F-E399-484E-845B-025E0B0AF209}"/>
    <cellStyle name="Comma 36 2" xfId="14677" xr:uid="{C01F5D1A-C446-4EBE-B67A-153BA1319D53}"/>
    <cellStyle name="Comma 36 2 2" xfId="20314" xr:uid="{B07541AD-1DB0-49FF-B510-F4E8DDC0762A}"/>
    <cellStyle name="Comma 36 2 2 2" xfId="39738" xr:uid="{1B2D616F-E2EB-4938-963D-B491DA034F80}"/>
    <cellStyle name="Comma 36 2 3" xfId="27501" xr:uid="{1F70D266-620E-4448-A254-AE4E916039F1}"/>
    <cellStyle name="Comma 36 2 4" xfId="29566" xr:uid="{703418F0-A35A-471D-BA0C-CCBA29D8B1B2}"/>
    <cellStyle name="Comma 36 2 5" xfId="31112" xr:uid="{2F68EA18-DCE7-4382-BE3C-877A297A08CA}"/>
    <cellStyle name="Comma 36 2 6" xfId="36292" xr:uid="{253E3897-7FBE-42FE-86BC-A907EC9D3906}"/>
    <cellStyle name="Comma 36 3" xfId="15780" xr:uid="{D49A944A-B5E6-436F-B42B-7CAC53AC7072}"/>
    <cellStyle name="Comma 36 3 2" xfId="21206" xr:uid="{665F0FAA-A10E-4459-8A36-C8D52CA793B0}"/>
    <cellStyle name="Comma 36 3 3" xfId="31971" xr:uid="{15D68F90-F994-4552-BC57-165FE879B8A3}"/>
    <cellStyle name="Comma 36 3 4" xfId="37186" xr:uid="{31DE71D1-6748-4F3A-8B52-183437DDE68C}"/>
    <cellStyle name="Comma 36 4" xfId="18772" xr:uid="{B27309A2-F49A-4C22-87D3-C8A72AD553AB}"/>
    <cellStyle name="Comma 36 5" xfId="24195" xr:uid="{02A82B08-C3C1-45DC-A797-D933974B5AA5}"/>
    <cellStyle name="Comma 36 5 2" xfId="39739" xr:uid="{C1A61280-12F6-4733-8B32-CEEB91CDF0D2}"/>
    <cellStyle name="Comma 36 6" xfId="25957" xr:uid="{7FF45204-C9C3-491B-9D44-7E3A797A9E4C}"/>
    <cellStyle name="Comma 36 7" xfId="28402" xr:uid="{B35B3DF5-F298-49B0-87E3-7DDA44C2FAFB}"/>
    <cellStyle name="Comma 36 8" xfId="34702" xr:uid="{D0FF780B-7D24-4806-B1B7-5C88A57983F8}"/>
    <cellStyle name="Comma 36 9" xfId="13067" xr:uid="{7B12E638-9E78-4E16-A4D4-146DAE026FE9}"/>
    <cellStyle name="Comma 37" xfId="4756" xr:uid="{7B8A9AED-5C08-41F5-998A-14A33104542C}"/>
    <cellStyle name="Comma 37 10" xfId="9377" xr:uid="{A68A6558-1B24-4865-A8FF-00856117EDDD}"/>
    <cellStyle name="Comma 37 2" xfId="4797" xr:uid="{021B45F2-0474-424C-8C01-8D9D18033182}"/>
    <cellStyle name="Comma 37 2 2" xfId="5860" xr:uid="{321A9F3C-11CF-42E9-8C85-4248B3B44CE5}"/>
    <cellStyle name="Comma 37 2 2 2" xfId="7936" xr:uid="{A7F76D0F-053B-4E3F-AA49-97C1EB5DE2EA}"/>
    <cellStyle name="Comma 37 2 2 2 2" xfId="39740" xr:uid="{78AA9E9E-EF46-4C91-BBA6-6AE7DB5F3C9D}"/>
    <cellStyle name="Comma 37 2 2 3" xfId="20315" xr:uid="{0A864428-E34E-4ED3-B55E-6506B88F2FB5}"/>
    <cellStyle name="Comma 37 2 3" xfId="6898" xr:uid="{76D6311A-DB12-468F-8E87-D40CFAEA30DC}"/>
    <cellStyle name="Comma 37 2 3 2" xfId="27502" xr:uid="{EFE41633-7FCA-4BA8-9B66-4D2D874B5BBE}"/>
    <cellStyle name="Comma 37 2 4" xfId="29567" xr:uid="{097DEF44-FEA4-436C-9477-776AFE5425F5}"/>
    <cellStyle name="Comma 37 2 5" xfId="31113" xr:uid="{279B6421-950C-4B4A-AA54-32FDAFEF5379}"/>
    <cellStyle name="Comma 37 2 6" xfId="36293" xr:uid="{495A7925-489D-452A-A1A2-E85430CCFD0E}"/>
    <cellStyle name="Comma 37 2 7" xfId="14678" xr:uid="{3338F9D0-AC32-4D96-9A13-A74CDCDE35A4}"/>
    <cellStyle name="Comma 37 3" xfId="5845" xr:uid="{4BC8B706-19F7-4CEC-A75D-383098069764}"/>
    <cellStyle name="Comma 37 3 2" xfId="7921" xr:uid="{1BFB5AF6-B863-47B3-A467-1F656605B9D7}"/>
    <cellStyle name="Comma 37 3 2 2" xfId="21220" xr:uid="{E23BF803-A41B-4692-A100-933196F2ED11}"/>
    <cellStyle name="Comma 37 3 3" xfId="31984" xr:uid="{F49C9C3A-885B-461C-9D73-6FC8757755DA}"/>
    <cellStyle name="Comma 37 3 4" xfId="37200" xr:uid="{75D9762D-8906-441E-8C83-4D23DF66F7ED}"/>
    <cellStyle name="Comma 37 3 5" xfId="15794" xr:uid="{0D3DCDC0-5AAC-4022-8BE3-CED6558C88A3}"/>
    <cellStyle name="Comma 37 4" xfId="6883" xr:uid="{55EADD55-962A-40A1-9DA5-6F973B067295}"/>
    <cellStyle name="Comma 37 4 2" xfId="18773" xr:uid="{1ED0F8D4-5A54-47C2-B8F7-733C7258F033}"/>
    <cellStyle name="Comma 37 5" xfId="24196" xr:uid="{D31C4F92-CCD1-4CCA-AE9A-D1BEBF2AE406}"/>
    <cellStyle name="Comma 37 5 2" xfId="39741" xr:uid="{FEFFC027-E6DD-4806-B79F-04C95EED4C28}"/>
    <cellStyle name="Comma 37 6" xfId="25958" xr:uid="{991CADE1-9C72-4F74-89E9-A00FF8195615}"/>
    <cellStyle name="Comma 37 6 2" xfId="39742" xr:uid="{DF9115B2-5358-4D8B-AB9A-B5D48D71AF90}"/>
    <cellStyle name="Comma 37 7" xfId="28416" xr:uid="{CEB3388C-9096-4B02-B149-C2247C11B968}"/>
    <cellStyle name="Comma 37 8" xfId="34703" xr:uid="{63E81827-522E-44EF-A1C1-1C46C30FCA91}"/>
    <cellStyle name="Comma 37 9" xfId="13068" xr:uid="{065C3BCD-0837-4089-B174-F71491451C38}"/>
    <cellStyle name="Comma 38" xfId="4778" xr:uid="{0CBDF4BD-1E0F-4763-A1CC-DC553001B18A}"/>
    <cellStyle name="Comma 38 10" xfId="9378" xr:uid="{032F3C9B-3409-4989-B531-021A02C851B3}"/>
    <cellStyle name="Comma 38 2" xfId="4801" xr:uid="{B2788CCC-EE10-4B78-B352-607F458E6C10}"/>
    <cellStyle name="Comma 38 2 2" xfId="5862" xr:uid="{32357248-365A-4862-B6B9-5FA808975DDF}"/>
    <cellStyle name="Comma 38 2 2 2" xfId="7938" xr:uid="{0C02B155-39E2-4DFC-B316-EAE6B54D0E8D}"/>
    <cellStyle name="Comma 38 2 2 2 2" xfId="39743" xr:uid="{E1249EE3-317F-4431-83DB-3F70E992321E}"/>
    <cellStyle name="Comma 38 2 2 3" xfId="20316" xr:uid="{3126E81F-1CF6-4371-9770-4B6B3DFFA9F5}"/>
    <cellStyle name="Comma 38 2 3" xfId="6900" xr:uid="{910EC2F4-657A-4600-98ED-A022D2618EB1}"/>
    <cellStyle name="Comma 38 2 3 2" xfId="27503" xr:uid="{2D311CE4-AC0A-4694-9A29-BF45D4B84020}"/>
    <cellStyle name="Comma 38 2 4" xfId="31114" xr:uid="{CB070CF8-4CA2-4459-BBA3-9D97E9612C92}"/>
    <cellStyle name="Comma 38 2 5" xfId="36294" xr:uid="{E2625DFA-F72A-4072-AE94-3040C16AE413}"/>
    <cellStyle name="Comma 38 2 6" xfId="14679" xr:uid="{2574A683-0BB9-4210-8001-667DAF4250BE}"/>
    <cellStyle name="Comma 38 3" xfId="5853" xr:uid="{36B8224E-9A47-42ED-8679-88CF1B9A05B3}"/>
    <cellStyle name="Comma 38 3 2" xfId="7929" xr:uid="{9547C70A-17A3-4604-91E9-1DFAC258C618}"/>
    <cellStyle name="Comma 38 3 2 2" xfId="21234" xr:uid="{ADBF966A-C58D-4BF7-95E3-5EBF00E8EFB7}"/>
    <cellStyle name="Comma 38 3 3" xfId="31997" xr:uid="{615C977A-6C6E-437C-9795-46700C48B948}"/>
    <cellStyle name="Comma 38 3 4" xfId="37214" xr:uid="{9338670C-743B-4ECC-A1AD-9D59CF905162}"/>
    <cellStyle name="Comma 38 3 5" xfId="15808" xr:uid="{8DA9BDD5-5BD0-4A76-AAAF-5ADE7F3D2996}"/>
    <cellStyle name="Comma 38 4" xfId="6891" xr:uid="{F0446E21-3685-43ED-9DF3-CE0951FF4DCE}"/>
    <cellStyle name="Comma 38 4 2" xfId="18774" xr:uid="{55F5ADAE-BF37-45F3-A382-EA72FBB644FC}"/>
    <cellStyle name="Comma 38 5" xfId="24197" xr:uid="{754EE0E6-1305-4D8B-A06E-F0E9AF12E825}"/>
    <cellStyle name="Comma 38 5 2" xfId="39744" xr:uid="{2CA3011D-45E2-4CAF-9F20-6881F77CFDAE}"/>
    <cellStyle name="Comma 38 6" xfId="25959" xr:uid="{92CA6E0D-7FF9-4331-8009-8C5EB1A32ECB}"/>
    <cellStyle name="Comma 38 6 2" xfId="39745" xr:uid="{777C1882-990C-4360-8185-EDE1B41E7926}"/>
    <cellStyle name="Comma 38 7" xfId="28430" xr:uid="{14DF0A10-9DBD-4B7E-8444-A3B1CA76E898}"/>
    <cellStyle name="Comma 38 8" xfId="34704" xr:uid="{111B9E5E-4BFA-4FC1-9FEF-A5DAEC9AD969}"/>
    <cellStyle name="Comma 38 9" xfId="13069" xr:uid="{D35D867C-FD82-4ACB-8184-3EFB3230FCD2}"/>
    <cellStyle name="Comma 39" xfId="4791" xr:uid="{3E5FB567-C101-4D05-B8A6-608D491FCB74}"/>
    <cellStyle name="Comma 39 10" xfId="9379" xr:uid="{12B54C47-95D6-4C1E-A429-5DDF94839058}"/>
    <cellStyle name="Comma 39 2" xfId="4807" xr:uid="{50F3D479-9975-4F8E-9E48-DE141D647767}"/>
    <cellStyle name="Comma 39 2 2" xfId="5863" xr:uid="{F61CBD54-F3A8-48A9-8237-9794DF9DA916}"/>
    <cellStyle name="Comma 39 2 2 2" xfId="7939" xr:uid="{7F610412-EEAA-4110-91DA-3310AED40486}"/>
    <cellStyle name="Comma 39 2 2 2 2" xfId="39746" xr:uid="{E64C6965-9EB8-40A7-834D-757A7B7BF587}"/>
    <cellStyle name="Comma 39 2 2 3" xfId="20317" xr:uid="{21023AB2-95C2-4DD1-B841-DCDF5A1CA6D1}"/>
    <cellStyle name="Comma 39 2 3" xfId="6901" xr:uid="{AF5BC9B8-E3F4-4405-9E52-5EAD3A4112CA}"/>
    <cellStyle name="Comma 39 2 3 2" xfId="27504" xr:uid="{32C3AE9F-D590-4E35-8C32-2ADE0B32E4D2}"/>
    <cellStyle name="Comma 39 2 4" xfId="31115" xr:uid="{E11596A3-F760-453D-A204-B0E35654DE8F}"/>
    <cellStyle name="Comma 39 2 5" xfId="36295" xr:uid="{32DDAB67-0FFD-4C5D-BC40-2819325B4543}"/>
    <cellStyle name="Comma 39 2 6" xfId="14680" xr:uid="{D667C213-DBEF-4808-A6C4-2C54D1C300CA}"/>
    <cellStyle name="Comma 39 3" xfId="5856" xr:uid="{480DBFAC-C246-4FFF-AEE9-21B8E632EC1A}"/>
    <cellStyle name="Comma 39 3 2" xfId="7932" xr:uid="{2CBD0EFE-5E3F-44ED-95B3-7DA474B6F27F}"/>
    <cellStyle name="Comma 39 3 2 2" xfId="21247" xr:uid="{D9B25601-ED73-4395-BE0F-1A95B6CDDF72}"/>
    <cellStyle name="Comma 39 3 3" xfId="32009" xr:uid="{34B70D20-2BD0-492C-BA82-A4691DA0710B}"/>
    <cellStyle name="Comma 39 3 4" xfId="37227" xr:uid="{2A4085D2-E83C-4453-B2AC-F17F971F7832}"/>
    <cellStyle name="Comma 39 3 5" xfId="15821" xr:uid="{A4604771-AE86-4235-8A30-4555842B9A20}"/>
    <cellStyle name="Comma 39 4" xfId="6894" xr:uid="{0BFCA9A5-0509-4515-9BC2-28E45634DE82}"/>
    <cellStyle name="Comma 39 4 2" xfId="18775" xr:uid="{D9174B25-D878-47FB-8100-21D7D3190DE9}"/>
    <cellStyle name="Comma 39 5" xfId="24198" xr:uid="{A3312002-047A-4202-B7D9-623E1D961591}"/>
    <cellStyle name="Comma 39 5 2" xfId="39747" xr:uid="{A0E3C398-D31C-47EC-B2BD-D947C5FA89F6}"/>
    <cellStyle name="Comma 39 6" xfId="25960" xr:uid="{E177F5D3-CE2F-4032-96AB-76F584756997}"/>
    <cellStyle name="Comma 39 7" xfId="28443" xr:uid="{9E517D08-43CD-44B4-861B-6FEA48EAFFA1}"/>
    <cellStyle name="Comma 39 8" xfId="34705" xr:uid="{D325749A-AD69-49B7-B494-CC0648BD7BE2}"/>
    <cellStyle name="Comma 39 9" xfId="13070" xr:uid="{CE6BD2E2-F535-44DB-9A1A-DFB844C85467}"/>
    <cellStyle name="Comma 4" xfId="40" xr:uid="{1A756617-BDB5-4181-B4E3-EDFB111FEB62}"/>
    <cellStyle name="Comma 4 10" xfId="2579" xr:uid="{BDDC296A-97C4-4799-91E5-47F02672C4BF}"/>
    <cellStyle name="Comma 4 10 2" xfId="5506" xr:uid="{986A57F4-F5F9-48F9-A464-683084E414DD}"/>
    <cellStyle name="Comma 4 10 2 2" xfId="7583" xr:uid="{4223582D-4703-4B94-8902-40A213013C55}"/>
    <cellStyle name="Comma 4 10 2 3" xfId="39748" xr:uid="{6B51F5A2-842E-49F4-A947-D48E05D79E7D}"/>
    <cellStyle name="Comma 4 10 3" xfId="6545" xr:uid="{3F0CCB6D-212E-4945-97F9-045A5ED8EA59}"/>
    <cellStyle name="Comma 4 10 4" xfId="24313" xr:uid="{FCD61BF4-7268-4A59-BAC8-4CBEC37DD75B}"/>
    <cellStyle name="Comma 4 11" xfId="2580" xr:uid="{CEA6232C-4172-4D95-95D0-DA6B624C9E04}"/>
    <cellStyle name="Comma 4 11 2" xfId="5507" xr:uid="{40A9CA81-CC20-4C05-A660-6535FCA1ED20}"/>
    <cellStyle name="Comma 4 11 2 2" xfId="7584" xr:uid="{E142621C-8F77-46BA-8EF8-56CCAF71B075}"/>
    <cellStyle name="Comma 4 11 2 3" xfId="39749" xr:uid="{6324C32E-59DA-4AC8-863C-4C37883DEB8E}"/>
    <cellStyle name="Comma 4 11 3" xfId="6546" xr:uid="{56FA49E1-7C76-44CB-B60E-1790E5BC879A}"/>
    <cellStyle name="Comma 4 11 4" xfId="33057" xr:uid="{D9A5B512-9AB6-4821-81D7-28901165D48A}"/>
    <cellStyle name="Comma 4 12" xfId="2581" xr:uid="{7194E32C-8F97-45FF-96DB-20408DBEC2B0}"/>
    <cellStyle name="Comma 4 12 2" xfId="5508" xr:uid="{E2540CFE-92FA-4581-9438-66E5E3E5B014}"/>
    <cellStyle name="Comma 4 12 2 2" xfId="7585" xr:uid="{7401E9DF-594D-42B3-8694-E65614177901}"/>
    <cellStyle name="Comma 4 12 3" xfId="6547" xr:uid="{3175E686-3DCC-4306-863F-284C56E003C2}"/>
    <cellStyle name="Comma 4 12 4" xfId="39750" xr:uid="{012EBEAB-0AEE-46BD-9A1F-AE15CFE0892D}"/>
    <cellStyle name="Comma 4 13" xfId="2582" xr:uid="{9D29D415-8436-4D30-BD18-8612E3A71189}"/>
    <cellStyle name="Comma 4 13 2" xfId="5509" xr:uid="{67758910-5CA5-49D5-94D7-465CA7E16929}"/>
    <cellStyle name="Comma 4 13 2 2" xfId="7586" xr:uid="{245FDB76-DEE0-4CEA-A089-C930C3BA3B24}"/>
    <cellStyle name="Comma 4 13 3" xfId="6548" xr:uid="{DBA9C8FC-C0F6-4790-AB61-BFAE62DE32BD}"/>
    <cellStyle name="Comma 4 13 4" xfId="39751" xr:uid="{688919EC-8E34-4163-853C-C8771AF7ED63}"/>
    <cellStyle name="Comma 4 14" xfId="2583" xr:uid="{FA42C4D9-8DC0-42A7-AD81-F5F9850BB265}"/>
    <cellStyle name="Comma 4 14 2" xfId="5510" xr:uid="{D4E1485C-3342-49CB-A32E-32C4834C9F95}"/>
    <cellStyle name="Comma 4 14 2 2" xfId="7587" xr:uid="{2227DA85-5FE1-4731-84A9-BF5C0B1F0840}"/>
    <cellStyle name="Comma 4 14 3" xfId="6549" xr:uid="{2A9574A2-EBCF-4EB7-8644-ACB8D6B4CEFF}"/>
    <cellStyle name="Comma 4 14 4" xfId="39752" xr:uid="{E6DD3888-8D70-4351-832F-D09722148B3E}"/>
    <cellStyle name="Comma 4 15" xfId="2584" xr:uid="{63A44568-3C5D-458A-A393-40955DC76281}"/>
    <cellStyle name="Comma 4 15 2" xfId="5511" xr:uid="{E1DB1ABA-944D-4FE4-8FFB-DC3A9F0F318D}"/>
    <cellStyle name="Comma 4 15 2 2" xfId="7588" xr:uid="{9D1A829D-0037-4E78-90B1-044A61B2FBE6}"/>
    <cellStyle name="Comma 4 15 3" xfId="6550" xr:uid="{986C5041-E52F-48E9-9B58-96D6EB2BDBA6}"/>
    <cellStyle name="Comma 4 16" xfId="2585" xr:uid="{7345367E-CE19-4463-B64F-57C9EA222CC3}"/>
    <cellStyle name="Comma 4 16 2" xfId="5512" xr:uid="{CAD82454-60F1-4A07-872F-AF6A8BE5BFA8}"/>
    <cellStyle name="Comma 4 16 2 2" xfId="7589" xr:uid="{DC7656E0-A495-4F91-AA11-DD2964DD4302}"/>
    <cellStyle name="Comma 4 16 3" xfId="6551" xr:uid="{53D4F53E-7CA0-4AC4-8A72-BF56F8B02BE9}"/>
    <cellStyle name="Comma 4 17" xfId="2586" xr:uid="{22899F1B-5440-44B4-B708-EF2A126388A0}"/>
    <cellStyle name="Comma 4 17 2" xfId="5513" xr:uid="{0AC6C1DD-D783-4AF7-B1AB-ED55DB4B5891}"/>
    <cellStyle name="Comma 4 17 2 2" xfId="7590" xr:uid="{0C7766D3-C77B-4202-8154-8C293F6A7989}"/>
    <cellStyle name="Comma 4 17 3" xfId="6552" xr:uid="{5FA50A21-458A-4839-9E82-ACC7D57EB0AF}"/>
    <cellStyle name="Comma 4 18" xfId="2587" xr:uid="{1E9018DD-D511-44F8-8E26-0A3B3F074884}"/>
    <cellStyle name="Comma 4 18 2" xfId="5514" xr:uid="{59CBE1CF-82DC-42E5-8082-573E463D626D}"/>
    <cellStyle name="Comma 4 18 2 2" xfId="7591" xr:uid="{7119EFEF-3454-4916-B6D7-EC15B89A46FC}"/>
    <cellStyle name="Comma 4 18 3" xfId="6553" xr:uid="{74D5B5AB-7B2B-49CB-9835-61955935EBFE}"/>
    <cellStyle name="Comma 4 19" xfId="2588" xr:uid="{6DD716E3-126A-4F4E-808C-68AF7E130934}"/>
    <cellStyle name="Comma 4 19 2" xfId="5515" xr:uid="{89F1FB7A-91E6-44E6-9A49-C923D0F7935C}"/>
    <cellStyle name="Comma 4 19 2 2" xfId="7592" xr:uid="{748E05D2-E2A0-4710-A99B-5D2BF1C3FED1}"/>
    <cellStyle name="Comma 4 19 3" xfId="6554" xr:uid="{D8972EF4-944A-426C-9196-C7DF48BAA5E2}"/>
    <cellStyle name="Comma 4 2" xfId="2589" xr:uid="{85C04337-8792-4506-9B8B-2065CA73344D}"/>
    <cellStyle name="Comma 4 2 10" xfId="2590" xr:uid="{1F7A222E-B952-4116-B13F-07BE1CF92DA2}"/>
    <cellStyle name="Comma 4 2 10 2" xfId="5517" xr:uid="{20B300C5-302F-4E9E-81DB-846966D969AD}"/>
    <cellStyle name="Comma 4 2 10 2 2" xfId="7594" xr:uid="{B1A13502-6614-48D2-86AD-A4CDEB0522BC}"/>
    <cellStyle name="Comma 4 2 10 3" xfId="6556" xr:uid="{35DA4920-D8E4-4F63-9E21-1CD36FF1562B}"/>
    <cellStyle name="Comma 4 2 11" xfId="2591" xr:uid="{6B5E9177-9537-47D2-A02B-D2027F90BD5E}"/>
    <cellStyle name="Comma 4 2 11 2" xfId="5518" xr:uid="{F91C1996-1AC5-4C3B-B82C-D83EFAA2145A}"/>
    <cellStyle name="Comma 4 2 11 2 2" xfId="7595" xr:uid="{02A7BC59-312B-4FE4-A098-9BDCC9FB98CA}"/>
    <cellStyle name="Comma 4 2 11 3" xfId="6557" xr:uid="{E204A751-9D88-4E30-A477-262A217488DE}"/>
    <cellStyle name="Comma 4 2 12" xfId="5516" xr:uid="{1EF98D14-5870-46FC-8F69-E1CEA3733C57}"/>
    <cellStyle name="Comma 4 2 12 2" xfId="7593" xr:uid="{443BCA78-509B-46E8-8079-8601501FCFAD}"/>
    <cellStyle name="Comma 4 2 13" xfId="6555" xr:uid="{68363591-3A64-43FB-AD0E-61142506D1F9}"/>
    <cellStyle name="Comma 4 2 14" xfId="9381" xr:uid="{1A852855-D8F7-4E4A-83E0-86A939D7DF5E}"/>
    <cellStyle name="Comma 4 2 15" xfId="41483" xr:uid="{4E974F89-579C-4404-B0C2-347B6A611D96}"/>
    <cellStyle name="Comma 4 2 2" xfId="2592" xr:uid="{2F3B7E80-4811-4909-A095-40A85BB3AFCC}"/>
    <cellStyle name="Comma 4 2 2 2" xfId="5519" xr:uid="{0A95FCA2-C6DF-4D98-A3A6-608CF19D611C}"/>
    <cellStyle name="Comma 4 2 2 2 2" xfId="7596" xr:uid="{0EAC951B-38A8-411E-BE6C-246D552D806C}"/>
    <cellStyle name="Comma 4 2 2 2 3" xfId="17091" xr:uid="{30D479E8-10A3-4D77-8BD8-639732DFC973}"/>
    <cellStyle name="Comma 4 2 2 3" xfId="6558" xr:uid="{62D5EAD2-AA3C-44BF-B825-C2007E9EC889}"/>
    <cellStyle name="Comma 4 2 2 3 2" xfId="19306" xr:uid="{A53C4B65-0FD8-4535-96E6-FAACCE6DF0EA}"/>
    <cellStyle name="Comma 4 2 2 4" xfId="26492" xr:uid="{EB0B4039-2061-4EED-982F-BE57CE801714}"/>
    <cellStyle name="Comma 4 2 2 5" xfId="30087" xr:uid="{C85F3EDF-2F8C-44ED-BE48-EEC7CB823DB9}"/>
    <cellStyle name="Comma 4 2 2 6" xfId="35265" xr:uid="{8851A36D-508F-4624-9E53-911D6B321D6D}"/>
    <cellStyle name="Comma 4 2 2 7" xfId="13719" xr:uid="{C8FFD6CB-849C-4517-B317-22DA32E93557}"/>
    <cellStyle name="Comma 4 2 2 8" xfId="9382" xr:uid="{9B1D47F9-2FF7-487D-BF65-C2E0C014F13A}"/>
    <cellStyle name="Comma 4 2 2 9" xfId="41512" xr:uid="{B5726F2E-7BC0-4781-A0E8-69799C16E212}"/>
    <cellStyle name="Comma 4 2 3" xfId="2593" xr:uid="{8B71393C-4BB7-4D8C-A51E-2851B1632E2F}"/>
    <cellStyle name="Comma 4 2 3 2" xfId="5520" xr:uid="{02AA6F30-3A8B-4E67-9F5B-4F877DD34281}"/>
    <cellStyle name="Comma 4 2 3 2 2" xfId="7597" xr:uid="{24CB7034-9FE0-4456-A412-BD4E23E1BC19}"/>
    <cellStyle name="Comma 4 2 3 2 3" xfId="20635" xr:uid="{53874A8B-A699-4025-94E7-110449A9CE75}"/>
    <cellStyle name="Comma 4 2 3 3" xfId="6559" xr:uid="{D7FFEDC0-08A6-46C0-B273-49CE1151ECC9}"/>
    <cellStyle name="Comma 4 2 3 3 2" xfId="31411" xr:uid="{D06D65B5-4445-47CE-B924-18877913ECD7}"/>
    <cellStyle name="Comma 4 2 3 4" xfId="36615" xr:uid="{09937344-A67A-4E54-A6CD-4DA58675F65D}"/>
    <cellStyle name="Comma 4 2 3 5" xfId="15248" xr:uid="{B82E997A-0330-4830-8A97-5BB5C823B1A7}"/>
    <cellStyle name="Comma 4 2 4" xfId="2594" xr:uid="{0D78C7B0-2B41-415C-BA0D-00381DD3A8A7}"/>
    <cellStyle name="Comma 4 2 4 2" xfId="5521" xr:uid="{1F66B629-3A17-4F27-9448-2911227B0433}"/>
    <cellStyle name="Comma 4 2 4 2 2" xfId="7598" xr:uid="{5AC6418E-698E-4E00-BA90-39372C27E457}"/>
    <cellStyle name="Comma 4 2 4 3" xfId="6560" xr:uid="{41186467-FEE8-4BC0-9C2C-61E54F7B1F1E}"/>
    <cellStyle name="Comma 4 2 4 4" xfId="17375" xr:uid="{31230ED9-33E1-46B9-A6A5-EC1E7D008E40}"/>
    <cellStyle name="Comma 4 2 5" xfId="2595" xr:uid="{9A06856B-3A08-45D9-8BC0-DBD9588421D3}"/>
    <cellStyle name="Comma 4 2 5 2" xfId="5522" xr:uid="{0DBC8A5B-8207-4244-B94D-33C32E8BA5F8}"/>
    <cellStyle name="Comma 4 2 5 2 2" xfId="7599" xr:uid="{D219035E-09AE-4A87-AB65-468F67D4B789}"/>
    <cellStyle name="Comma 4 2 5 3" xfId="6561" xr:uid="{318123BF-C3E0-4207-9F52-C72E60669CB6}"/>
    <cellStyle name="Comma 4 2 5 4" xfId="22780" xr:uid="{0F9D0061-6E4D-428A-94DD-9CCC7B03BB8F}"/>
    <cellStyle name="Comma 4 2 6" xfId="2596" xr:uid="{AC57F125-F740-43BD-A623-E4BC4BC85E8E}"/>
    <cellStyle name="Comma 4 2 6 2" xfId="5523" xr:uid="{C3E89D51-0E5E-4C32-BD1F-2A636890CEDB}"/>
    <cellStyle name="Comma 4 2 6 2 2" xfId="7600" xr:uid="{E111CEF5-D0C6-4FD7-A719-B1B17DA11BF7}"/>
    <cellStyle name="Comma 4 2 6 2 3" xfId="39753" xr:uid="{7133A740-B2B4-4942-A08B-7507B8368C85}"/>
    <cellStyle name="Comma 4 2 6 3" xfId="6562" xr:uid="{AB2C0E45-C4D1-44F6-99A7-52846437B6A4}"/>
    <cellStyle name="Comma 4 2 6 4" xfId="24542" xr:uid="{7EE251BB-6791-49A1-865C-65D5AD853730}"/>
    <cellStyle name="Comma 4 2 7" xfId="2597" xr:uid="{469ACCDC-1686-40F7-BDEF-2545E4EB81D4}"/>
    <cellStyle name="Comma 4 2 7 2" xfId="5524" xr:uid="{758512EA-BBB3-4BA2-ACCA-D622F3F6FF2F}"/>
    <cellStyle name="Comma 4 2 7 2 2" xfId="7601" xr:uid="{C3BAE8D2-E34E-480A-A545-9E7F43E0A054}"/>
    <cellStyle name="Comma 4 2 7 2 3" xfId="39754" xr:uid="{0773F158-C267-49EA-AC31-44F3C4B3E3EF}"/>
    <cellStyle name="Comma 4 2 7 3" xfId="6563" xr:uid="{D3AB7737-31A4-48EC-B86A-15A0E8C8FC0E}"/>
    <cellStyle name="Comma 4 2 7 4" xfId="27831" xr:uid="{2F33262C-E74D-4CFF-BE2A-D068192A031B}"/>
    <cellStyle name="Comma 4 2 8" xfId="2598" xr:uid="{0D152264-BE23-42E0-9306-218E8B9AAA5D}"/>
    <cellStyle name="Comma 4 2 8 2" xfId="5525" xr:uid="{03B2467E-7AFC-43CE-B7F8-6C07FD18B00A}"/>
    <cellStyle name="Comma 4 2 8 2 2" xfId="7602" xr:uid="{63149AB0-49D1-4560-BEC2-97A65433B46A}"/>
    <cellStyle name="Comma 4 2 8 2 3" xfId="39755" xr:uid="{7F3212A3-DCF1-43D5-B787-CD4BD13FE8B8}"/>
    <cellStyle name="Comma 4 2 8 3" xfId="6564" xr:uid="{B7248396-058E-40B9-BECE-AFAEC03F4632}"/>
    <cellStyle name="Comma 4 2 8 4" xfId="33286" xr:uid="{12C1FCA2-ED40-4358-A4EC-B5BD8BA94538}"/>
    <cellStyle name="Comma 4 2 9" xfId="2599" xr:uid="{9BF80FAD-B326-430B-B70A-AB430853C60A}"/>
    <cellStyle name="Comma 4 2 9 2" xfId="5526" xr:uid="{790BA853-14BB-45BB-BA98-19EDC3F64AC5}"/>
    <cellStyle name="Comma 4 2 9 2 2" xfId="7603" xr:uid="{419B4C44-5F13-456C-8099-3E935EE8CB38}"/>
    <cellStyle name="Comma 4 2 9 3" xfId="6565" xr:uid="{5C3F2ED1-9232-45E2-AE16-EBFB39E5F5A6}"/>
    <cellStyle name="Comma 4 2 9 4" xfId="10489" xr:uid="{3DAF5F84-5B33-4F75-A260-053623E56851}"/>
    <cellStyle name="Comma 4 2_2012 Budget" xfId="2600" xr:uid="{BCA18C1A-1FE1-4EBA-883D-8AAD5B0295FE}"/>
    <cellStyle name="Comma 4 20" xfId="2601" xr:uid="{898CCA18-326D-44DF-8F89-78F65239A5B4}"/>
    <cellStyle name="Comma 4 20 2" xfId="5527" xr:uid="{517957EB-0E81-46F7-9EEC-88E4FB10C5BE}"/>
    <cellStyle name="Comma 4 20 2 2" xfId="7604" xr:uid="{1C772834-8382-43E3-8BF8-7EFB4E679DA9}"/>
    <cellStyle name="Comma 4 20 3" xfId="6566" xr:uid="{338B4D34-B0A7-4B59-80AF-9CC3D2E99842}"/>
    <cellStyle name="Comma 4 21" xfId="2602" xr:uid="{2EBA0B49-59F5-41B4-B7A5-D78A2F7F0DA7}"/>
    <cellStyle name="Comma 4 21 2" xfId="5528" xr:uid="{72166E57-90AA-436C-88AA-67F58485EA79}"/>
    <cellStyle name="Comma 4 21 2 2" xfId="7605" xr:uid="{4DC27E1D-751C-4F69-A3F8-6C26CD57F4E3}"/>
    <cellStyle name="Comma 4 21 3" xfId="6567" xr:uid="{3FBD9D6D-4EF2-4C1F-99B1-9D4839B81C15}"/>
    <cellStyle name="Comma 4 22" xfId="2603" xr:uid="{3E20DF58-204B-4028-B5F2-8D38B5B084B5}"/>
    <cellStyle name="Comma 4 22 2" xfId="5529" xr:uid="{51B39A41-119B-43B1-B311-1D12840A3A49}"/>
    <cellStyle name="Comma 4 22 2 2" xfId="7606" xr:uid="{2DFD5522-B8DD-4281-A244-6704582DF525}"/>
    <cellStyle name="Comma 4 22 3" xfId="6568" xr:uid="{698E4DE6-CC87-4854-932E-CDF6E8579294}"/>
    <cellStyle name="Comma 4 23" xfId="2578" xr:uid="{0FCE8879-F41B-4CBA-BAB0-4E8ECB2C086A}"/>
    <cellStyle name="Comma 4 23 2" xfId="5505" xr:uid="{CAA29389-2F23-4812-BBD1-021E80028C1A}"/>
    <cellStyle name="Comma 4 23 2 2" xfId="7582" xr:uid="{A0AFE682-EC4A-4D6A-8D4A-88A28E9999F2}"/>
    <cellStyle name="Comma 4 23 3" xfId="6544" xr:uid="{D8E54665-6289-4558-8FA2-B4980B86CF33}"/>
    <cellStyle name="Comma 4 24" xfId="4845" xr:uid="{6A1A1D97-8FB6-4322-84D8-59FD180F3968}"/>
    <cellStyle name="Comma 4 24 2" xfId="6922" xr:uid="{D5EC961D-5ACD-4C8B-8DAB-1036F03C5A37}"/>
    <cellStyle name="Comma 4 25" xfId="5884" xr:uid="{ECF75F57-4122-4645-B299-CFAD08B30B1E}"/>
    <cellStyle name="Comma 4 26" xfId="41490" xr:uid="{69C64EBC-4824-4B73-A7D1-920290ACB34F}"/>
    <cellStyle name="Comma 4 27" xfId="41488" xr:uid="{EE06AFF3-4756-449C-BFE9-77745DD550D0}"/>
    <cellStyle name="Comma 4 28" xfId="41527" xr:uid="{068E2E58-96A2-4966-A22E-0E030EA921BE}"/>
    <cellStyle name="Comma 4 3" xfId="2604" xr:uid="{83CED744-E135-4E9D-BE09-993A3F606D87}"/>
    <cellStyle name="Comma 4 3 10" xfId="5530" xr:uid="{44523FC1-CA11-4BD2-8DD7-35BEC47B4AA9}"/>
    <cellStyle name="Comma 4 3 10 2" xfId="7607" xr:uid="{00F9CF02-4B6B-47AE-AD25-93F679495D64}"/>
    <cellStyle name="Comma 4 3 11" xfId="6569" xr:uid="{B02B141F-331D-4083-917F-3ABD228F5B99}"/>
    <cellStyle name="Comma 4 3 12" xfId="9383" xr:uid="{DBE382B1-0F84-4AE7-AD89-A9279065F7D6}"/>
    <cellStyle name="Comma 4 3 2" xfId="2605" xr:uid="{54401F3F-6FD9-45D2-9F98-4990EB04151B}"/>
    <cellStyle name="Comma 4 3 2 2" xfId="5531" xr:uid="{622155EA-8F37-435B-9D2A-C7DE9555D091}"/>
    <cellStyle name="Comma 4 3 2 2 2" xfId="7608" xr:uid="{0161E7D0-0BBD-4ED8-A1D0-D87E2BB7E5C2}"/>
    <cellStyle name="Comma 4 3 2 2 2 2" xfId="39756" xr:uid="{C7103756-B2B2-433B-A26F-52029B1E2CB7}"/>
    <cellStyle name="Comma 4 3 2 2 3" xfId="19292" xr:uid="{C7A41F2D-6D40-4A4B-A188-30E5FFC9197C}"/>
    <cellStyle name="Comma 4 3 2 3" xfId="6570" xr:uid="{CFA14509-7E2E-46DA-9D04-2424525F8180}"/>
    <cellStyle name="Comma 4 3 2 3 2" xfId="26478" xr:uid="{D1CCF67F-5B5F-46B0-9F06-F0E2C3AC53E4}"/>
    <cellStyle name="Comma 4 3 2 4" xfId="30060" xr:uid="{806B113A-F173-4CC6-80A0-A3A8D044B30B}"/>
    <cellStyle name="Comma 4 3 2 5" xfId="35238" xr:uid="{EC6189BC-61F2-42AC-AAA0-431FEACE770B}"/>
    <cellStyle name="Comma 4 3 2 6" xfId="13706" xr:uid="{1F0D6719-1EE5-4664-A2E7-93FD410282D5}"/>
    <cellStyle name="Comma 4 3 2 7" xfId="9384" xr:uid="{71A2365F-A105-48E2-B43E-E66760DC9450}"/>
    <cellStyle name="Comma 4 3 3" xfId="2606" xr:uid="{65B8CA04-ED02-4096-8CDA-4ECEF9E10D5A}"/>
    <cellStyle name="Comma 4 3 3 2" xfId="5532" xr:uid="{2C1A1623-245F-4431-8165-6ABCE5829F85}"/>
    <cellStyle name="Comma 4 3 3 2 2" xfId="7609" xr:uid="{012C6E04-8312-431F-9E85-953E596B9F48}"/>
    <cellStyle name="Comma 4 3 3 2 3" xfId="21439" xr:uid="{D3F48443-1450-4879-B48F-48BBE1F8D331}"/>
    <cellStyle name="Comma 4 3 3 3" xfId="6571" xr:uid="{AD052D46-6107-47CC-9C21-77CD480A7B0A}"/>
    <cellStyle name="Comma 4 3 3 3 2" xfId="32160" xr:uid="{C6D66C50-E9F8-47F4-83FA-81D25CECD4C4}"/>
    <cellStyle name="Comma 4 3 3 4" xfId="37418" xr:uid="{B5188BB9-9FD0-4144-823F-1BB267827826}"/>
    <cellStyle name="Comma 4 3 3 5" xfId="16267" xr:uid="{E681CC64-AC7F-487B-99E0-F103A51A000F}"/>
    <cellStyle name="Comma 4 3 4" xfId="2607" xr:uid="{7586EDAD-D495-4593-9D11-9E8A0504499C}"/>
    <cellStyle name="Comma 4 3 4 2" xfId="5533" xr:uid="{E2CF7A4F-34AA-41EF-8971-C1780D267A44}"/>
    <cellStyle name="Comma 4 3 4 2 2" xfId="7610" xr:uid="{E63684BD-A864-4465-8B93-1C4D27B92FBA}"/>
    <cellStyle name="Comma 4 3 4 3" xfId="6572" xr:uid="{CAAAD5B4-D71B-4563-9CA6-08454BC91FA1}"/>
    <cellStyle name="Comma 4 3 4 4" xfId="17836" xr:uid="{BEA048EF-5F23-41CA-A4F3-549D279FA879}"/>
    <cellStyle name="Comma 4 3 5" xfId="2608" xr:uid="{04F16F33-35A4-4990-B980-C6A28223D958}"/>
    <cellStyle name="Comma 4 3 5 2" xfId="5534" xr:uid="{AA1D0FAB-FA25-4B9F-8939-67B5A02EF9FA}"/>
    <cellStyle name="Comma 4 3 5 2 2" xfId="7611" xr:uid="{B8925307-A7D0-424D-9C4A-CD2361417B72}"/>
    <cellStyle name="Comma 4 3 5 2 3" xfId="39757" xr:uid="{39BFC3F4-1086-48A8-80DB-6A0151CBB5AE}"/>
    <cellStyle name="Comma 4 3 5 3" xfId="6573" xr:uid="{15FA382E-3B20-4F57-ADB5-810FAB0EA011}"/>
    <cellStyle name="Comma 4 3 5 4" xfId="23260" xr:uid="{D9E26A8F-9EA1-4328-80DA-0965DC5F5F2F}"/>
    <cellStyle name="Comma 4 3 6" xfId="2609" xr:uid="{387A7334-8420-4A8E-993A-63B5270F60CF}"/>
    <cellStyle name="Comma 4 3 6 2" xfId="5535" xr:uid="{C316B561-D756-42C6-A14E-FDB9774DB938}"/>
    <cellStyle name="Comma 4 3 6 2 2" xfId="7612" xr:uid="{CF9B0808-C123-44CD-BDE4-44DB240A5F31}"/>
    <cellStyle name="Comma 4 3 6 2 3" xfId="39758" xr:uid="{678D908E-C360-496E-8748-43A4B2FD71B6}"/>
    <cellStyle name="Comma 4 3 6 3" xfId="6574" xr:uid="{BDA0C2B8-50B8-4922-B1A6-F5D00BFF70A4}"/>
    <cellStyle name="Comma 4 3 6 4" xfId="25022" xr:uid="{E617B19A-A58F-454B-8DA1-A93DC08ADD6D}"/>
    <cellStyle name="Comma 4 3 7" xfId="2610" xr:uid="{A3A9626D-87FC-4F6F-8440-A512095337F9}"/>
    <cellStyle name="Comma 4 3 7 2" xfId="5536" xr:uid="{3B7658A5-662E-4136-8420-EEE1D62D4CAF}"/>
    <cellStyle name="Comma 4 3 7 2 2" xfId="7613" xr:uid="{577C364D-E9DE-45E1-865D-D52576F33E3A}"/>
    <cellStyle name="Comma 4 3 7 3" xfId="6575" xr:uid="{5CF2424B-27E2-477A-AA2F-ABC7A08BC231}"/>
    <cellStyle name="Comma 4 3 7 4" xfId="28670" xr:uid="{AA24E76C-02C2-48C9-9AD6-1D78A2919AB2}"/>
    <cellStyle name="Comma 4 3 8" xfId="2611" xr:uid="{422E43BB-DD57-44A4-82DD-98A2276D57A4}"/>
    <cellStyle name="Comma 4 3 8 2" xfId="5537" xr:uid="{0B20A5DE-9601-4592-A64F-0BDE736B2231}"/>
    <cellStyle name="Comma 4 3 8 2 2" xfId="7614" xr:uid="{412C5031-ADBB-47F4-A965-DBF785543D53}"/>
    <cellStyle name="Comma 4 3 8 3" xfId="6576" xr:uid="{0C65CB3D-BD79-4E83-AA74-92F208E40ED4}"/>
    <cellStyle name="Comma 4 3 8 4" xfId="33767" xr:uid="{14E1A980-2E86-4528-863F-8D1235E63516}"/>
    <cellStyle name="Comma 4 3 9" xfId="2612" xr:uid="{973B858C-5125-4CB5-914E-A3CF7E0BC2CA}"/>
    <cellStyle name="Comma 4 3 9 2" xfId="5538" xr:uid="{D4E51114-D611-4833-A2E9-BEA4A458867A}"/>
    <cellStyle name="Comma 4 3 9 2 2" xfId="7615" xr:uid="{A994FE09-B820-45FD-A2F8-EEEA0DC6E40F}"/>
    <cellStyle name="Comma 4 3 9 3" xfId="6577" xr:uid="{3C7137BC-891C-4D60-8FD4-21DBFDE010CB}"/>
    <cellStyle name="Comma 4 3 9 4" xfId="11447" xr:uid="{23DB812A-ADAF-4A50-82E4-9B0C233899D3}"/>
    <cellStyle name="Comma 4 4" xfId="2613" xr:uid="{8343028C-2D44-4A3A-A138-EB16050CC8FE}"/>
    <cellStyle name="Comma 4 4 10" xfId="2614" xr:uid="{68D3AD4A-7E66-4303-8A55-92C1EC2F9F78}"/>
    <cellStyle name="Comma 4 4 10 2" xfId="5540" xr:uid="{230AF3E0-0212-4C5E-918B-C57414DFB103}"/>
    <cellStyle name="Comma 4 4 10 2 2" xfId="7617" xr:uid="{943E73C8-3EBF-4DBA-A886-95A5AF5A24FE}"/>
    <cellStyle name="Comma 4 4 10 3" xfId="6579" xr:uid="{BDEE52E9-258C-481A-9A11-D991D4A03D9E}"/>
    <cellStyle name="Comma 4 4 11" xfId="5539" xr:uid="{4C7741D7-66E0-407A-B947-E81C42B2B5A2}"/>
    <cellStyle name="Comma 4 4 11 2" xfId="7616" xr:uid="{DA20B389-A4EE-461D-A8FB-F7BE65D32BAF}"/>
    <cellStyle name="Comma 4 4 12" xfId="6578" xr:uid="{4CE5B9EF-00D1-4A99-BE35-B91FB2F56D58}"/>
    <cellStyle name="Comma 4 4 13" xfId="9385" xr:uid="{0C9BAA21-1A6D-4696-A2D9-2CC07B85EE79}"/>
    <cellStyle name="Comma 4 4 2" xfId="2615" xr:uid="{653A93EF-E238-4894-B0BE-1436589FF815}"/>
    <cellStyle name="Comma 4 4 2 10" xfId="14756" xr:uid="{708073C6-D958-453E-9097-3DF334EDF64A}"/>
    <cellStyle name="Comma 4 4 2 2" xfId="2616" xr:uid="{8FF511B0-B207-47AE-B79D-2DF905833117}"/>
    <cellStyle name="Comma 4 4 2 2 2" xfId="2617" xr:uid="{B1F905F8-B528-4885-8CD9-4D541BBFC3B4}"/>
    <cellStyle name="Comma 4 4 2 2 2 2" xfId="2618" xr:uid="{4536C7B4-0A85-4A83-9F6F-01C3C80D3A76}"/>
    <cellStyle name="Comma 4 4 2 2 2 2 2" xfId="5544" xr:uid="{93254268-1247-4B6D-AF6F-D5237A1D7D8B}"/>
    <cellStyle name="Comma 4 4 2 2 2 2 2 2" xfId="7621" xr:uid="{1B85F3CA-254C-4FC6-9A47-7BDB2A66CA1B}"/>
    <cellStyle name="Comma 4 4 2 2 2 2 3" xfId="6583" xr:uid="{7CEB2049-D11D-4702-828C-D50E4055EE5C}"/>
    <cellStyle name="Comma 4 4 2 2 2 3" xfId="2619" xr:uid="{149D10CE-7FC4-45C5-9EB4-2908DC1471CD}"/>
    <cellStyle name="Comma 4 4 2 2 2 3 2" xfId="5545" xr:uid="{14E2422C-397D-492B-8132-D8BB25C223CA}"/>
    <cellStyle name="Comma 4 4 2 2 2 3 2 2" xfId="7622" xr:uid="{478E686C-DFA2-4D0E-BFEC-5BCCB382BC9F}"/>
    <cellStyle name="Comma 4 4 2 2 2 3 3" xfId="6584" xr:uid="{08F11145-C1C2-4099-9D26-BAAEB3E1690C}"/>
    <cellStyle name="Comma 4 4 2 2 2 4" xfId="5543" xr:uid="{94DB788B-5D84-4557-95BC-AF7B5983C969}"/>
    <cellStyle name="Comma 4 4 2 2 2 4 2" xfId="7620" xr:uid="{7E5369AF-DDB9-4DC4-A129-8704993A7DAC}"/>
    <cellStyle name="Comma 4 4 2 2 2 5" xfId="6582" xr:uid="{0333E354-E8CC-4BD6-A6AF-80CCE2375C25}"/>
    <cellStyle name="Comma 4 4 2 2 2 6" xfId="39759" xr:uid="{1C7EC624-7B88-441E-B14A-D8945B9FFCEE}"/>
    <cellStyle name="Comma 4 4 2 2 3" xfId="2620" xr:uid="{93E252D6-69E2-40EB-8C58-343329791D2A}"/>
    <cellStyle name="Comma 4 4 2 2 3 2" xfId="2621" xr:uid="{5A92A2C1-4001-486B-A238-5AB18F648EBC}"/>
    <cellStyle name="Comma 4 4 2 2 3 2 2" xfId="5547" xr:uid="{9E26C6A8-AD1B-472D-8EF9-3C680987DCB1}"/>
    <cellStyle name="Comma 4 4 2 2 3 2 2 2" xfId="7624" xr:uid="{CEBE5826-031A-4857-A00C-27974E3D33B8}"/>
    <cellStyle name="Comma 4 4 2 2 3 2 3" xfId="6586" xr:uid="{A5C0DBCF-9136-4E37-899A-48EEE76DCA0D}"/>
    <cellStyle name="Comma 4 4 2 2 3 3" xfId="2622" xr:uid="{6D3846E8-2521-4530-AEC3-E7C776DDBEDF}"/>
    <cellStyle name="Comma 4 4 2 2 3 3 2" xfId="5548" xr:uid="{DFE704D8-CC25-4907-BB96-1C894B649A80}"/>
    <cellStyle name="Comma 4 4 2 2 3 3 2 2" xfId="7625" xr:uid="{473E6B9B-0D8F-498A-8812-0EE2593C71A8}"/>
    <cellStyle name="Comma 4 4 2 2 3 3 3" xfId="6587" xr:uid="{55600CDF-7B53-437D-A791-9B3BECD8CA9C}"/>
    <cellStyle name="Comma 4 4 2 2 3 4" xfId="5546" xr:uid="{AC25160C-28D2-4E9C-8127-5583622CB2DF}"/>
    <cellStyle name="Comma 4 4 2 2 3 4 2" xfId="7623" xr:uid="{4F6FF436-4187-453B-BA86-C66890EA62F0}"/>
    <cellStyle name="Comma 4 4 2 2 3 5" xfId="6585" xr:uid="{33703DE4-D7F4-4924-B9EB-69CDF47263C3}"/>
    <cellStyle name="Comma 4 4 2 2 4" xfId="2623" xr:uid="{D042C5D1-6C54-41C0-A991-6D085A901D59}"/>
    <cellStyle name="Comma 4 4 2 2 4 2" xfId="2624" xr:uid="{871039D9-2874-4BBB-81AA-B42CC73CE88D}"/>
    <cellStyle name="Comma 4 4 2 2 4 2 2" xfId="5550" xr:uid="{6D8F2EFA-8649-42C8-AD94-559A7A898D7C}"/>
    <cellStyle name="Comma 4 4 2 2 4 2 2 2" xfId="7627" xr:uid="{7B70ACB7-23A4-4553-8E5B-353A90B987F2}"/>
    <cellStyle name="Comma 4 4 2 2 4 2 3" xfId="6589" xr:uid="{93AF2002-05F8-45D9-83EF-52C1BFC7D6E3}"/>
    <cellStyle name="Comma 4 4 2 2 4 3" xfId="2625" xr:uid="{108911BB-FDBE-459A-B5BA-13FB83D40120}"/>
    <cellStyle name="Comma 4 4 2 2 4 3 2" xfId="5551" xr:uid="{884DE8FB-8839-4454-9AAC-1416A4567F47}"/>
    <cellStyle name="Comma 4 4 2 2 4 3 2 2" xfId="7628" xr:uid="{77E51CE8-72F9-4115-96D9-B4B1AF8575E5}"/>
    <cellStyle name="Comma 4 4 2 2 4 3 3" xfId="6590" xr:uid="{8B83185F-7E2A-43EB-82CD-14DDBA5532DA}"/>
    <cellStyle name="Comma 4 4 2 2 4 4" xfId="5549" xr:uid="{38C1AD83-25BE-40D5-9D08-80B2E166B832}"/>
    <cellStyle name="Comma 4 4 2 2 4 4 2" xfId="7626" xr:uid="{BC87D266-7C06-4D77-ABCA-F3DA45C6A49E}"/>
    <cellStyle name="Comma 4 4 2 2 4 5" xfId="6588" xr:uid="{A5B88EAA-88DA-441E-A098-31FC4912C9FD}"/>
    <cellStyle name="Comma 4 4 2 2 5" xfId="2626" xr:uid="{EBA89917-9C69-47DC-BD8D-D9D7CF8640EA}"/>
    <cellStyle name="Comma 4 4 2 2 5 2" xfId="5552" xr:uid="{0AE8AEF4-C03A-4B33-B000-B288381C7F92}"/>
    <cellStyle name="Comma 4 4 2 2 5 2 2" xfId="7629" xr:uid="{7F596331-DBA7-406B-8988-13DF8DEEC3A1}"/>
    <cellStyle name="Comma 4 4 2 2 5 3" xfId="6591" xr:uid="{22078826-BF4B-4293-BA93-C606B6C92523}"/>
    <cellStyle name="Comma 4 4 2 2 6" xfId="2627" xr:uid="{BB6E7DD3-89A3-4092-BEF6-C15B421DB032}"/>
    <cellStyle name="Comma 4 4 2 2 6 2" xfId="5553" xr:uid="{F73C7196-0D56-4265-97CD-90016CBAA5DC}"/>
    <cellStyle name="Comma 4 4 2 2 6 2 2" xfId="7630" xr:uid="{26ED48B6-6325-4F5D-84B2-32F97531C564}"/>
    <cellStyle name="Comma 4 4 2 2 6 3" xfId="6592" xr:uid="{5E107DFA-9F29-493A-BB6A-A30239738FFB}"/>
    <cellStyle name="Comma 4 4 2 2 7" xfId="5542" xr:uid="{3BAC71AE-E11C-4219-954C-8789B8A9AC32}"/>
    <cellStyle name="Comma 4 4 2 2 7 2" xfId="7619" xr:uid="{4440629B-3C7F-43EF-B6E7-789100078F63}"/>
    <cellStyle name="Comma 4 4 2 2 8" xfId="6581" xr:uid="{008C388D-C795-4443-BA3C-885F266E98F6}"/>
    <cellStyle name="Comma 4 4 2 2 9" xfId="20391" xr:uid="{0C9AF58F-BF58-4552-B17D-88541DBD43DB}"/>
    <cellStyle name="Comma 4 4 2 3" xfId="2628" xr:uid="{8B645467-2356-4EB7-9C0C-50E9968CDAEA}"/>
    <cellStyle name="Comma 4 4 2 3 2" xfId="2629" xr:uid="{37A021F3-DA27-4E00-9966-40F9EBF834ED}"/>
    <cellStyle name="Comma 4 4 2 3 2 2" xfId="5555" xr:uid="{1816302F-EFB7-4E59-A804-181539445A3B}"/>
    <cellStyle name="Comma 4 4 2 3 2 2 2" xfId="7632" xr:uid="{8A9439F2-43F1-4275-93D6-6319B46FDFE2}"/>
    <cellStyle name="Comma 4 4 2 3 2 3" xfId="6594" xr:uid="{4C2958B1-E440-4ABB-9BED-1BE03F31698E}"/>
    <cellStyle name="Comma 4 4 2 3 3" xfId="2630" xr:uid="{97EE248F-EDB2-41C4-BF41-5B5C8557D1B1}"/>
    <cellStyle name="Comma 4 4 2 3 3 2" xfId="5556" xr:uid="{FB789C5F-B8E6-470A-8401-93AB1A5B30A5}"/>
    <cellStyle name="Comma 4 4 2 3 3 2 2" xfId="7633" xr:uid="{41A35012-86FE-4800-ABF8-B505DFB1D621}"/>
    <cellStyle name="Comma 4 4 2 3 3 3" xfId="6595" xr:uid="{B647A8A4-4EB8-45F5-877D-A1B6ECFD8D02}"/>
    <cellStyle name="Comma 4 4 2 3 4" xfId="5554" xr:uid="{AC01BD9A-741D-46EA-811D-8BD509275C67}"/>
    <cellStyle name="Comma 4 4 2 3 4 2" xfId="7631" xr:uid="{738099F0-7FD3-4569-A31F-8DC87379F9EC}"/>
    <cellStyle name="Comma 4 4 2 3 5" xfId="6593" xr:uid="{DA460C74-7457-44AF-9481-E054AC28B4A4}"/>
    <cellStyle name="Comma 4 4 2 3 6" xfId="27578" xr:uid="{CB40380C-578B-4C96-89E0-D5C252569D55}"/>
    <cellStyle name="Comma 4 4 2 4" xfId="2631" xr:uid="{D084AF17-10FE-4CD8-9D77-F907AEC54E15}"/>
    <cellStyle name="Comma 4 4 2 4 2" xfId="2632" xr:uid="{90BF81EB-815E-46CD-B2D3-C419C6DECBF3}"/>
    <cellStyle name="Comma 4 4 2 4 2 2" xfId="5558" xr:uid="{3BC846AE-408C-42CD-B10F-83735A0943C9}"/>
    <cellStyle name="Comma 4 4 2 4 2 2 2" xfId="7635" xr:uid="{37C9832B-473B-4BCC-9290-05701E2306EB}"/>
    <cellStyle name="Comma 4 4 2 4 2 3" xfId="6597" xr:uid="{CB0B8903-EA84-4B49-A84A-959158BA71F1}"/>
    <cellStyle name="Comma 4 4 2 4 3" xfId="2633" xr:uid="{D4826B63-CEDE-4545-958A-919450672CC5}"/>
    <cellStyle name="Comma 4 4 2 4 3 2" xfId="5559" xr:uid="{610DCE2F-9165-48CF-89CD-7CEE321415C3}"/>
    <cellStyle name="Comma 4 4 2 4 3 2 2" xfId="7636" xr:uid="{ECDDEEFC-09A4-417F-A574-3CA11F036893}"/>
    <cellStyle name="Comma 4 4 2 4 3 3" xfId="6598" xr:uid="{348F6018-E8BE-4CCD-8FFA-2986100155A6}"/>
    <cellStyle name="Comma 4 4 2 4 4" xfId="5557" xr:uid="{61718596-CBB8-4451-B6DD-5B8AA56C2DE5}"/>
    <cellStyle name="Comma 4 4 2 4 4 2" xfId="7634" xr:uid="{0F4A1AD8-8CCD-4FD1-AAFC-9C958246C17D}"/>
    <cellStyle name="Comma 4 4 2 4 5" xfId="6596" xr:uid="{2A2BEAA2-5ACD-4C8B-9B7F-DE566CD869CC}"/>
    <cellStyle name="Comma 4 4 2 4 6" xfId="31187" xr:uid="{0BDE2F07-BCFA-445D-8262-47689F789CB9}"/>
    <cellStyle name="Comma 4 4 2 5" xfId="2634" xr:uid="{1BEAADA7-708F-419C-8A9A-973A5BE8C9F0}"/>
    <cellStyle name="Comma 4 4 2 5 2" xfId="2635" xr:uid="{51330D9C-4B8C-44E6-BC5E-319263262F68}"/>
    <cellStyle name="Comma 4 4 2 5 2 2" xfId="5561" xr:uid="{203F57DC-2CEC-48A8-B5C3-48FF872E83F3}"/>
    <cellStyle name="Comma 4 4 2 5 2 2 2" xfId="7638" xr:uid="{F2D1CE45-C33D-4949-8ACB-D5782827FBBF}"/>
    <cellStyle name="Comma 4 4 2 5 2 3" xfId="6600" xr:uid="{EFC7D949-31CE-48AC-9336-C3765A86032F}"/>
    <cellStyle name="Comma 4 4 2 5 3" xfId="2636" xr:uid="{11603A27-6481-4BD3-89D7-CD1C4AC89D28}"/>
    <cellStyle name="Comma 4 4 2 5 3 2" xfId="5562" xr:uid="{EC34B95F-92EF-4D68-A9E4-C8428261BFAA}"/>
    <cellStyle name="Comma 4 4 2 5 3 2 2" xfId="7639" xr:uid="{81A3D8A6-DA04-48AA-A7B9-3D200F611AE1}"/>
    <cellStyle name="Comma 4 4 2 5 3 3" xfId="6601" xr:uid="{7EF726F3-C7B1-4D60-9AB1-F2BE712EAFC1}"/>
    <cellStyle name="Comma 4 4 2 5 4" xfId="5560" xr:uid="{3348375C-2D0B-46EA-9962-943D44EF8718}"/>
    <cellStyle name="Comma 4 4 2 5 4 2" xfId="7637" xr:uid="{38887E34-3400-4021-BA94-E877785DC532}"/>
    <cellStyle name="Comma 4 4 2 5 5" xfId="6599" xr:uid="{163D288D-C540-48DE-BFBB-9254396730A0}"/>
    <cellStyle name="Comma 4 4 2 5 6" xfId="36370" xr:uid="{853FED30-48D6-40FB-8B3C-985BA7868099}"/>
    <cellStyle name="Comma 4 4 2 6" xfId="2637" xr:uid="{6044F696-8F31-4A99-A299-88AEFAC8C1B1}"/>
    <cellStyle name="Comma 4 4 2 6 2" xfId="5563" xr:uid="{A9A33EB4-4ABB-4EED-8F84-0EECF49E54DB}"/>
    <cellStyle name="Comma 4 4 2 6 2 2" xfId="7640" xr:uid="{2DDA8012-365D-44AD-B17F-B750E826C366}"/>
    <cellStyle name="Comma 4 4 2 6 3" xfId="6602" xr:uid="{D5DC6E9C-B899-4B4F-B10F-54ACA3ECAD36}"/>
    <cellStyle name="Comma 4 4 2 7" xfId="2638" xr:uid="{65CCA9A9-FED6-44A6-8917-BA03290C51ED}"/>
    <cellStyle name="Comma 4 4 2 7 2" xfId="5564" xr:uid="{995120DF-AE33-487D-89D2-56DE8E495719}"/>
    <cellStyle name="Comma 4 4 2 7 2 2" xfId="7641" xr:uid="{049EADF3-5EDC-448A-91E6-D03EDBD3FABE}"/>
    <cellStyle name="Comma 4 4 2 7 3" xfId="6603" xr:uid="{6C2AD3D6-006E-4CFF-A591-2A41C9452F33}"/>
    <cellStyle name="Comma 4 4 2 8" xfId="5541" xr:uid="{F4A7B045-0D2A-4206-B113-D526DDF675D1}"/>
    <cellStyle name="Comma 4 4 2 8 2" xfId="7618" xr:uid="{788B2657-BFEF-4693-9139-7EC8EFADCCC5}"/>
    <cellStyle name="Comma 4 4 2 9" xfId="6580" xr:uid="{4F61518B-3557-4A52-8921-4FF21A5B51E6}"/>
    <cellStyle name="Comma 4 4 3" xfId="2639" xr:uid="{F3346230-2332-4662-B1DC-B43E3AD9B3FD}"/>
    <cellStyle name="Comma 4 4 3 2" xfId="2640" xr:uid="{A6BC305D-DADE-4048-B1B8-E205E0754294}"/>
    <cellStyle name="Comma 4 4 3 2 2" xfId="2641" xr:uid="{73B99FAA-B42A-44AD-95D3-B82D7922DB7A}"/>
    <cellStyle name="Comma 4 4 3 2 2 2" xfId="5567" xr:uid="{44485F51-2C07-433F-80E2-239BAD5CEC04}"/>
    <cellStyle name="Comma 4 4 3 2 2 2 2" xfId="7644" xr:uid="{2CAD0CF0-AE47-45F3-8C51-2F75DF423620}"/>
    <cellStyle name="Comma 4 4 3 2 2 3" xfId="6606" xr:uid="{7875715D-1897-48BD-9158-1F330627B6D3}"/>
    <cellStyle name="Comma 4 4 3 2 3" xfId="2642" xr:uid="{10C3E931-7F0F-4F40-98C5-616D10A101AB}"/>
    <cellStyle name="Comma 4 4 3 2 3 2" xfId="5568" xr:uid="{62A5EF88-9164-48C8-9F55-F87257B7BDC5}"/>
    <cellStyle name="Comma 4 4 3 2 3 2 2" xfId="7645" xr:uid="{212AF3A3-6F02-4773-8D48-45B24F428F13}"/>
    <cellStyle name="Comma 4 4 3 2 3 3" xfId="6607" xr:uid="{D1CEAC8F-F552-49EB-81D7-7BDA65911949}"/>
    <cellStyle name="Comma 4 4 3 2 4" xfId="5566" xr:uid="{4E731999-63DE-4637-87E6-D8B6EC22440A}"/>
    <cellStyle name="Comma 4 4 3 2 4 2" xfId="7643" xr:uid="{86F436F9-4284-4058-AA7C-227859905E58}"/>
    <cellStyle name="Comma 4 4 3 2 5" xfId="6605" xr:uid="{ADCA34CD-0EF1-44E5-A53F-0E8738A06CC0}"/>
    <cellStyle name="Comma 4 4 3 2 6" xfId="22148" xr:uid="{D4770B7C-4E73-411B-987A-E48E140D36AD}"/>
    <cellStyle name="Comma 4 4 3 3" xfId="2643" xr:uid="{8719450E-7956-4363-9F34-E82908D9E128}"/>
    <cellStyle name="Comma 4 4 3 3 2" xfId="2644" xr:uid="{08E6C695-0FDA-4BD7-8D41-85FBCD06A859}"/>
    <cellStyle name="Comma 4 4 3 3 2 2" xfId="5570" xr:uid="{BDD864A0-E1F8-43D8-AAFC-B7A859349E9B}"/>
    <cellStyle name="Comma 4 4 3 3 2 2 2" xfId="7647" xr:uid="{81B59B96-E95A-4ACA-951A-E67F4D997461}"/>
    <cellStyle name="Comma 4 4 3 3 2 3" xfId="6609" xr:uid="{4537B445-0309-4250-A35A-FFBC5132D196}"/>
    <cellStyle name="Comma 4 4 3 3 3" xfId="2645" xr:uid="{A212C53F-5B47-4AE4-A220-F6146CA3648A}"/>
    <cellStyle name="Comma 4 4 3 3 3 2" xfId="5571" xr:uid="{5210617C-AEB3-4861-9DBC-2F7687CFA7BC}"/>
    <cellStyle name="Comma 4 4 3 3 3 2 2" xfId="7648" xr:uid="{FEC67B9C-6B7B-4AEB-9A63-A9C74CD331B9}"/>
    <cellStyle name="Comma 4 4 3 3 3 3" xfId="6610" xr:uid="{4675C37A-18CD-43DF-9776-DD749D93FCC1}"/>
    <cellStyle name="Comma 4 4 3 3 4" xfId="5569" xr:uid="{279BFC4E-5559-44D5-947B-A3BB06501EF3}"/>
    <cellStyle name="Comma 4 4 3 3 4 2" xfId="7646" xr:uid="{0A9F7ADA-50EE-4AF0-8134-C8D3970F8096}"/>
    <cellStyle name="Comma 4 4 3 3 5" xfId="6608" xr:uid="{31C8ABD8-167D-44BB-A2DB-3C56F729B0A8}"/>
    <cellStyle name="Comma 4 4 3 3 6" xfId="32869" xr:uid="{1C25F50D-B6F3-4BFC-9E78-BEEBDA41F2E9}"/>
    <cellStyle name="Comma 4 4 3 4" xfId="2646" xr:uid="{D435312B-8665-409D-9592-5B8869EE537A}"/>
    <cellStyle name="Comma 4 4 3 4 2" xfId="2647" xr:uid="{44C8D33A-F4D8-4754-9AB0-AEB49833FA19}"/>
    <cellStyle name="Comma 4 4 3 4 2 2" xfId="5573" xr:uid="{E6AFDFD5-AC4B-4E83-BAC6-EE32DED779B0}"/>
    <cellStyle name="Comma 4 4 3 4 2 2 2" xfId="7650" xr:uid="{DB150CB2-FF05-4F99-8CEE-CC8079E2660B}"/>
    <cellStyle name="Comma 4 4 3 4 2 3" xfId="6612" xr:uid="{70D2E7AA-56C6-4B46-8F39-875C812A1115}"/>
    <cellStyle name="Comma 4 4 3 4 3" xfId="5572" xr:uid="{8D9230FD-4B59-402E-9C20-5F2D9D3D4EDA}"/>
    <cellStyle name="Comma 4 4 3 4 3 2" xfId="7649" xr:uid="{2F5A1CAA-D17A-40AF-B926-B2D3943000F8}"/>
    <cellStyle name="Comma 4 4 3 4 4" xfId="6611" xr:uid="{B96BC053-13BB-48F5-A23D-630CBF80EA4F}"/>
    <cellStyle name="Comma 4 4 3 4 5" xfId="38127" xr:uid="{917D329A-72C2-490B-96BC-F028C35AAA84}"/>
    <cellStyle name="Comma 4 4 3 5" xfId="2648" xr:uid="{49E36709-19F7-4467-97A2-4616EB93D588}"/>
    <cellStyle name="Comma 4 4 3 5 2" xfId="5574" xr:uid="{0505EC79-28CE-431C-B2E3-907D25807BA5}"/>
    <cellStyle name="Comma 4 4 3 5 2 2" xfId="7651" xr:uid="{D88954BA-1374-43B9-AC7A-77F579D934A2}"/>
    <cellStyle name="Comma 4 4 3 5 3" xfId="6613" xr:uid="{E428F893-50CC-49CD-BA36-70EBEE4C0C30}"/>
    <cellStyle name="Comma 4 4 3 6" xfId="5565" xr:uid="{71388FA1-F553-4696-810C-0E8EB722D7FB}"/>
    <cellStyle name="Comma 4 4 3 6 2" xfId="7642" xr:uid="{9869F4E7-3568-4E17-9F1E-4FE64DC9A46F}"/>
    <cellStyle name="Comma 4 4 3 7" xfId="6604" xr:uid="{D448AFAA-6FD8-44A2-9F63-E92C115B086B}"/>
    <cellStyle name="Comma 4 4 3 8" xfId="16940" xr:uid="{AB1585D5-B55A-436C-A173-AB8062B760DF}"/>
    <cellStyle name="Comma 4 4 4" xfId="2649" xr:uid="{7F659957-67FB-4A7A-B1E1-844C53F006B8}"/>
    <cellStyle name="Comma 4 4 4 2" xfId="2650" xr:uid="{75D825D9-062D-4A28-B532-C497AE467ABE}"/>
    <cellStyle name="Comma 4 4 4 2 2" xfId="2651" xr:uid="{B4B11512-D45E-450B-BCBB-B9773132AB6E}"/>
    <cellStyle name="Comma 4 4 4 2 2 2" xfId="5577" xr:uid="{7628F174-B762-4B32-8037-A97E7449519C}"/>
    <cellStyle name="Comma 4 4 4 2 2 2 2" xfId="7654" xr:uid="{E9F5FD20-7C83-46B7-BBF1-12FCF40434B7}"/>
    <cellStyle name="Comma 4 4 4 2 2 3" xfId="6616" xr:uid="{25AB3A3F-EAB4-4EE8-B2C2-884CE1397FBC}"/>
    <cellStyle name="Comma 4 4 4 2 3" xfId="5576" xr:uid="{6236EAE0-0202-4593-A711-0BAA389E22CE}"/>
    <cellStyle name="Comma 4 4 4 2 3 2" xfId="7653" xr:uid="{F744BF86-B7AF-4EF1-8ADE-CCB4B16317D7}"/>
    <cellStyle name="Comma 4 4 4 2 4" xfId="6615" xr:uid="{97D9BAF8-1117-499F-AACA-A2A909382151}"/>
    <cellStyle name="Comma 4 4 4 3" xfId="2652" xr:uid="{D98B7A0A-5FE7-4D93-BE91-6F0AF90129C5}"/>
    <cellStyle name="Comma 4 4 4 3 2" xfId="2653" xr:uid="{9201C22A-8615-460F-915F-D252140A8F59}"/>
    <cellStyle name="Comma 4 4 4 3 2 2" xfId="5579" xr:uid="{258E24D6-CC58-4191-A137-21553F1AD0F7}"/>
    <cellStyle name="Comma 4 4 4 3 2 2 2" xfId="7656" xr:uid="{98987575-D84A-4460-91E8-963121B8680B}"/>
    <cellStyle name="Comma 4 4 4 3 2 3" xfId="6618" xr:uid="{83550668-AA34-47B0-982B-948B95D3AAA6}"/>
    <cellStyle name="Comma 4 4 4 3 3" xfId="5578" xr:uid="{92188A3A-B857-4EB6-8A6C-9892A7AEB947}"/>
    <cellStyle name="Comma 4 4 4 3 3 2" xfId="7655" xr:uid="{978FBB89-7BC8-47D5-9209-3C9FC956EE13}"/>
    <cellStyle name="Comma 4 4 4 3 4" xfId="6617" xr:uid="{9890C12A-E938-49A2-A5D5-60B3FE15E941}"/>
    <cellStyle name="Comma 4 4 4 4" xfId="2654" xr:uid="{8C5B41A6-6236-4FFF-B49C-266217F4F1FA}"/>
    <cellStyle name="Comma 4 4 4 4 2" xfId="2655" xr:uid="{BAAEE802-1157-4EFD-AF6E-A619E486257F}"/>
    <cellStyle name="Comma 4 4 4 4 2 2" xfId="5581" xr:uid="{47A5E2EE-1C61-44F2-8DB0-6936352347A3}"/>
    <cellStyle name="Comma 4 4 4 4 2 2 2" xfId="7658" xr:uid="{631F6EEF-4374-4DDB-8C73-C0100576264A}"/>
    <cellStyle name="Comma 4 4 4 4 2 3" xfId="6620" xr:uid="{A4506438-BF9F-4529-A7EB-ECB37832999E}"/>
    <cellStyle name="Comma 4 4 4 4 3" xfId="5580" xr:uid="{C960A129-9CF3-4C25-80C1-37B10786015F}"/>
    <cellStyle name="Comma 4 4 4 4 3 2" xfId="7657" xr:uid="{7EA24B87-BDB3-47AB-99CB-4945DEB14E39}"/>
    <cellStyle name="Comma 4 4 4 4 4" xfId="6619" xr:uid="{2814D935-705F-4893-9021-14327EE2BE6E}"/>
    <cellStyle name="Comma 4 4 4 5" xfId="2656" xr:uid="{253C4827-9C44-4520-B6E1-E2B666264D99}"/>
    <cellStyle name="Comma 4 4 4 5 2" xfId="5582" xr:uid="{CABD4A67-6104-4CC9-9693-C0BB6A5FF17D}"/>
    <cellStyle name="Comma 4 4 4 5 2 2" xfId="7659" xr:uid="{E29E293C-2145-4FA2-A233-F001B0D04C6C}"/>
    <cellStyle name="Comma 4 4 4 5 3" xfId="6621" xr:uid="{6CF80A24-E1C4-4025-B1A9-C4172F03072D}"/>
    <cellStyle name="Comma 4 4 4 6" xfId="5575" xr:uid="{36ABF15F-C1EA-421C-9A26-FBE6C07EBB70}"/>
    <cellStyle name="Comma 4 4 4 6 2" xfId="7652" xr:uid="{73A94E18-14CC-4D08-AB35-44326C7CFAAA}"/>
    <cellStyle name="Comma 4 4 4 7" xfId="6614" xr:uid="{511A73A4-F340-449A-882A-77B2DBA4E5D6}"/>
    <cellStyle name="Comma 4 4 4 8" xfId="17399" xr:uid="{A0CBACFB-2A87-47F7-96D4-F2C9B1AB0D26}"/>
    <cellStyle name="Comma 4 4 5" xfId="2657" xr:uid="{04233FBD-CA52-4975-94AB-A3B8E21E4C2D}"/>
    <cellStyle name="Comma 4 4 5 2" xfId="2658" xr:uid="{04580B26-FCD2-4407-99F7-4815AEC2B81B}"/>
    <cellStyle name="Comma 4 4 5 2 2" xfId="5584" xr:uid="{B66A1FF4-EC2F-4B93-BB80-4E9EE64B34AB}"/>
    <cellStyle name="Comma 4 4 5 2 2 2" xfId="7661" xr:uid="{FFC714F5-BD16-4ECC-92DB-811B3D3F03CA}"/>
    <cellStyle name="Comma 4 4 5 2 3" xfId="6623" xr:uid="{F8FA5472-C148-4296-8905-09FD7F90B6CB}"/>
    <cellStyle name="Comma 4 4 5 2 4" xfId="39760" xr:uid="{1DD3D9B9-E429-474A-A427-5E18A0321B27}"/>
    <cellStyle name="Comma 4 4 5 3" xfId="5583" xr:uid="{0040625A-41B0-4C3A-A049-5239F432D804}"/>
    <cellStyle name="Comma 4 4 5 3 2" xfId="7660" xr:uid="{57544701-DDD4-4532-83E8-53D604B691EF}"/>
    <cellStyle name="Comma 4 4 5 4" xfId="6622" xr:uid="{4B6B6D8F-6BF2-4FE8-9210-A21E234FADFE}"/>
    <cellStyle name="Comma 4 4 5 5" xfId="22819" xr:uid="{05AACCFC-FC10-4AFF-8C00-4C4E6F8847F8}"/>
    <cellStyle name="Comma 4 4 6" xfId="2659" xr:uid="{4B57BE39-CB9D-41CB-A684-6639E57E30B9}"/>
    <cellStyle name="Comma 4 4 6 2" xfId="2660" xr:uid="{ED9335C6-0073-4A7C-B637-A1CA791D3694}"/>
    <cellStyle name="Comma 4 4 6 2 2" xfId="5586" xr:uid="{E76E7FFD-57AE-4E7B-91F7-B40E58ABAEC1}"/>
    <cellStyle name="Comma 4 4 6 2 2 2" xfId="7663" xr:uid="{370C16C6-4635-4F4A-A61B-4069BABB0E06}"/>
    <cellStyle name="Comma 4 4 6 2 3" xfId="6625" xr:uid="{FDAE3DEF-ACCD-4175-9EC2-75A9DA9F2E8D}"/>
    <cellStyle name="Comma 4 4 6 2 4" xfId="39761" xr:uid="{5D40BB1F-8C34-40F3-9ABA-502E97A4EC14}"/>
    <cellStyle name="Comma 4 4 6 3" xfId="5585" xr:uid="{B7000A1A-20F6-42FA-AB5A-254C92A1B151}"/>
    <cellStyle name="Comma 4 4 6 3 2" xfId="7662" xr:uid="{58275DB8-D971-449B-B316-7FAD65566FD1}"/>
    <cellStyle name="Comma 4 4 6 4" xfId="6624" xr:uid="{73BFD3AC-FFED-48CF-89CC-883EE7452585}"/>
    <cellStyle name="Comma 4 4 6 5" xfId="24581" xr:uid="{A9497253-73E8-40C7-B051-FC456D97F361}"/>
    <cellStyle name="Comma 4 4 7" xfId="2661" xr:uid="{0DB22B15-B377-4062-A29B-359583D9DA93}"/>
    <cellStyle name="Comma 4 4 7 2" xfId="2662" xr:uid="{335982E4-B45B-4DED-8036-4F9231D0281E}"/>
    <cellStyle name="Comma 4 4 7 2 2" xfId="5588" xr:uid="{3AA0CD26-675A-4F7A-8591-C51899D6E4FC}"/>
    <cellStyle name="Comma 4 4 7 2 2 2" xfId="7665" xr:uid="{E7DCEE5A-9C6E-4002-BBEC-A800F6CF4C05}"/>
    <cellStyle name="Comma 4 4 7 2 3" xfId="6627" xr:uid="{72F1863E-A2AA-44CA-8B0F-FB83D162CBB7}"/>
    <cellStyle name="Comma 4 4 7 3" xfId="5587" xr:uid="{3385330B-562D-4A1F-92BC-CB09739CA15A}"/>
    <cellStyle name="Comma 4 4 7 3 2" xfId="7664" xr:uid="{E1B15BFA-00B3-481E-9F19-EB064B881646}"/>
    <cellStyle name="Comma 4 4 7 4" xfId="6626" xr:uid="{DB8ECB65-069A-45DC-84B7-AC65CDCEA8F5}"/>
    <cellStyle name="Comma 4 4 7 5" xfId="29404" xr:uid="{74247A6A-3A05-413B-B58E-57C5BA3A5444}"/>
    <cellStyle name="Comma 4 4 8" xfId="2663" xr:uid="{86A10482-A11F-4365-876B-854CA06ED8AC}"/>
    <cellStyle name="Comma 4 4 8 2" xfId="5589" xr:uid="{E12D78E9-A3A9-4EEE-9268-F895E054C97A}"/>
    <cellStyle name="Comma 4 4 8 2 2" xfId="7666" xr:uid="{C3296805-58D5-4AF7-9D6E-15FA64343E0D}"/>
    <cellStyle name="Comma 4 4 8 3" xfId="6628" xr:uid="{A9D0F4D2-740B-450B-BD4B-0EE3A8113881}"/>
    <cellStyle name="Comma 4 4 8 4" xfId="33325" xr:uid="{CAD72BF4-CFA3-42D3-9FC3-74CEC92F0C8A}"/>
    <cellStyle name="Comma 4 4 9" xfId="2664" xr:uid="{AB8E40BD-C115-4BF7-9BC1-486F89470F09}"/>
    <cellStyle name="Comma 4 4 9 2" xfId="5590" xr:uid="{6603E18C-24CC-471E-9E90-0C21582B9778}"/>
    <cellStyle name="Comma 4 4 9 2 2" xfId="7667" xr:uid="{54A873FD-CE5B-437D-9392-7DD05B4F883E}"/>
    <cellStyle name="Comma 4 4 9 3" xfId="6629" xr:uid="{D5EEC723-FFC9-499A-9046-9BDBAF99304F}"/>
    <cellStyle name="Comma 4 4 9 4" xfId="10508" xr:uid="{C9F7BD54-D822-41A7-B7DE-525DD5D25B49}"/>
    <cellStyle name="Comma 4 5" xfId="2665" xr:uid="{85A39D90-FB8C-42B5-ABE5-323D24171144}"/>
    <cellStyle name="Comma 4 5 10" xfId="5591" xr:uid="{C7843E7C-DB84-4608-980B-B090EFC821B2}"/>
    <cellStyle name="Comma 4 5 10 2" xfId="7668" xr:uid="{D35EB8E7-16AF-4058-A7DE-C9D7DAF4D119}"/>
    <cellStyle name="Comma 4 5 11" xfId="6630" xr:uid="{9E650B10-33B5-46FD-9CA6-095A360BB45B}"/>
    <cellStyle name="Comma 4 5 12" xfId="9380" xr:uid="{95E3C969-EC06-41DE-ACF0-BFCDE535AEA2}"/>
    <cellStyle name="Comma 4 5 2" xfId="2666" xr:uid="{3F333C5B-8BB3-4472-9CD3-D7DC9568C610}"/>
    <cellStyle name="Comma 4 5 2 2" xfId="2667" xr:uid="{9A0683B2-FA13-4941-90EF-F0BEE23930C8}"/>
    <cellStyle name="Comma 4 5 2 2 2" xfId="2668" xr:uid="{034C0CB1-8557-4DE2-8EA4-F0908D0E2016}"/>
    <cellStyle name="Comma 4 5 2 2 2 2" xfId="2669" xr:uid="{BBD518C3-98A3-4BDF-A4CA-5D9D94CBDA80}"/>
    <cellStyle name="Comma 4 5 2 2 2 2 2" xfId="5595" xr:uid="{7B1AF877-B0CF-40DA-A974-9BF01030CC55}"/>
    <cellStyle name="Comma 4 5 2 2 2 2 2 2" xfId="7672" xr:uid="{C0AFF399-2F39-4279-87F3-68B6333645A2}"/>
    <cellStyle name="Comma 4 5 2 2 2 2 3" xfId="6634" xr:uid="{6BF9EB7F-CA1E-450C-99F7-D4FFBE9FD77F}"/>
    <cellStyle name="Comma 4 5 2 2 2 3" xfId="5594" xr:uid="{F6006276-D9BC-4370-B4E5-76181ACDCF5C}"/>
    <cellStyle name="Comma 4 5 2 2 2 3 2" xfId="7671" xr:uid="{246430EB-C688-4B6F-9DAD-78C34CA778CC}"/>
    <cellStyle name="Comma 4 5 2 2 2 4" xfId="6633" xr:uid="{2085DD2C-AFF8-47CE-9EC5-F918EFA10E3D}"/>
    <cellStyle name="Comma 4 5 2 2 3" xfId="2670" xr:uid="{1B15073C-4F35-402C-B669-03D57F7DF139}"/>
    <cellStyle name="Comma 4 5 2 2 3 2" xfId="2671" xr:uid="{3DBC862A-BC03-416F-9D71-9CBBB326CFAA}"/>
    <cellStyle name="Comma 4 5 2 2 3 2 2" xfId="5597" xr:uid="{63B0B1B5-6F86-4D0F-B104-93CD0E8FE350}"/>
    <cellStyle name="Comma 4 5 2 2 3 2 2 2" xfId="7674" xr:uid="{024EA9C4-4D3B-4F24-8746-14D04450D655}"/>
    <cellStyle name="Comma 4 5 2 2 3 2 3" xfId="6636" xr:uid="{A64B1858-6C59-4BB2-B9F4-6F4DB7E0CC8C}"/>
    <cellStyle name="Comma 4 5 2 2 3 3" xfId="5596" xr:uid="{D06B8E5D-79BD-4993-BFFE-441AAC63221B}"/>
    <cellStyle name="Comma 4 5 2 2 3 3 2" xfId="7673" xr:uid="{EEB635E1-F899-47BA-B778-C501FBB8FBCD}"/>
    <cellStyle name="Comma 4 5 2 2 3 4" xfId="6635" xr:uid="{43151CD0-085F-425A-80C0-E56EF4C5AC53}"/>
    <cellStyle name="Comma 4 5 2 2 4" xfId="2672" xr:uid="{70F33B25-57C4-41FC-837C-7DCFC841EB4E}"/>
    <cellStyle name="Comma 4 5 2 2 4 2" xfId="2673" xr:uid="{1B9E93C1-524B-4109-BD12-AE6429BBFEF2}"/>
    <cellStyle name="Comma 4 5 2 2 4 2 2" xfId="5599" xr:uid="{7BC1D98C-4576-44E2-AAC8-8C9E676868EA}"/>
    <cellStyle name="Comma 4 5 2 2 4 2 2 2" xfId="7676" xr:uid="{35FEB6FD-1060-4960-82B1-BF7813C815BE}"/>
    <cellStyle name="Comma 4 5 2 2 4 2 3" xfId="6638" xr:uid="{A3F1CDF0-0C78-4A0F-AE96-3F06B3A0E29E}"/>
    <cellStyle name="Comma 4 5 2 2 4 3" xfId="5598" xr:uid="{6AF680E6-6F14-4753-BC1A-971BB142F96B}"/>
    <cellStyle name="Comma 4 5 2 2 4 3 2" xfId="7675" xr:uid="{AB45FA86-19F7-4542-B847-1A297754F0C8}"/>
    <cellStyle name="Comma 4 5 2 2 4 4" xfId="6637" xr:uid="{BEBB4284-6F7A-43AC-86F1-2B6F980E3300}"/>
    <cellStyle name="Comma 4 5 2 2 5" xfId="2674" xr:uid="{5033D265-7051-447A-B5F0-AB590B2B1094}"/>
    <cellStyle name="Comma 4 5 2 2 5 2" xfId="5600" xr:uid="{7C0A4849-2C6F-416B-B57C-A4159AF16A6C}"/>
    <cellStyle name="Comma 4 5 2 2 5 2 2" xfId="7677" xr:uid="{640CB612-2863-49D6-9DBC-262F1148FF7A}"/>
    <cellStyle name="Comma 4 5 2 2 5 3" xfId="6639" xr:uid="{0C25218B-6803-44FF-86F6-56C143590132}"/>
    <cellStyle name="Comma 4 5 2 2 6" xfId="5593" xr:uid="{C7DC304D-02D4-4869-B964-5317B9CC1047}"/>
    <cellStyle name="Comma 4 5 2 2 6 2" xfId="7670" xr:uid="{F7F64DA7-A8C9-4B6C-B53D-72889297CA1D}"/>
    <cellStyle name="Comma 4 5 2 2 7" xfId="6632" xr:uid="{0EC600D5-6365-41E5-8030-F32664B17365}"/>
    <cellStyle name="Comma 4 5 2 2 8" xfId="39762" xr:uid="{82F87CA0-61E8-4479-896C-4D6F245854AD}"/>
    <cellStyle name="Comma 4 5 2 3" xfId="2675" xr:uid="{D8104A35-6CE8-48B6-93C4-E8F24027451E}"/>
    <cellStyle name="Comma 4 5 2 3 2" xfId="2676" xr:uid="{C25E90E0-602B-41CB-81B5-612BCFFE83B5}"/>
    <cellStyle name="Comma 4 5 2 3 2 2" xfId="5602" xr:uid="{E07C7E57-BEB4-424B-A089-48196BE0FFB3}"/>
    <cellStyle name="Comma 4 5 2 3 2 2 2" xfId="7679" xr:uid="{9E98518C-0E67-4D9C-81AB-05F67D92CECA}"/>
    <cellStyle name="Comma 4 5 2 3 2 3" xfId="6641" xr:uid="{B688460D-914B-4283-9AAE-F4D547D3FE05}"/>
    <cellStyle name="Comma 4 5 2 3 3" xfId="5601" xr:uid="{E1741188-0D86-4AAD-9C80-F6EC8E2ABC6E}"/>
    <cellStyle name="Comma 4 5 2 3 3 2" xfId="7678" xr:uid="{4743EDED-D1EA-44A2-9B2C-2A0496A0F658}"/>
    <cellStyle name="Comma 4 5 2 3 4" xfId="6640" xr:uid="{57BA30EA-D1CE-4503-8EEA-44B32832217F}"/>
    <cellStyle name="Comma 4 5 2 4" xfId="2677" xr:uid="{7874D93F-CCAF-41BD-8BB6-DA721E54B892}"/>
    <cellStyle name="Comma 4 5 2 4 2" xfId="2678" xr:uid="{A84CCD2A-B90F-4C50-8EAD-E26CB6C19D28}"/>
    <cellStyle name="Comma 4 5 2 4 2 2" xfId="5604" xr:uid="{DB4D7E45-8CE7-4989-A4C7-91D2BACBB0B9}"/>
    <cellStyle name="Comma 4 5 2 4 2 2 2" xfId="7681" xr:uid="{FF2D1FA5-B182-48A1-992D-2AC3E78E5857}"/>
    <cellStyle name="Comma 4 5 2 4 2 3" xfId="6643" xr:uid="{ACC989DD-4C03-4EEB-9540-11903921DD22}"/>
    <cellStyle name="Comma 4 5 2 4 3" xfId="5603" xr:uid="{267EB8EC-04E1-4682-9527-AF7AA4F55A1E}"/>
    <cellStyle name="Comma 4 5 2 4 3 2" xfId="7680" xr:uid="{63910790-BEB1-459A-9B45-4FF31E0CE8D3}"/>
    <cellStyle name="Comma 4 5 2 4 4" xfId="6642" xr:uid="{13C3205D-8C12-4E63-BB18-B0BD305A9656}"/>
    <cellStyle name="Comma 4 5 2 5" xfId="2679" xr:uid="{D1B58CAC-88C8-47D0-80B9-029F7795C99F}"/>
    <cellStyle name="Comma 4 5 2 5 2" xfId="2680" xr:uid="{9524B968-25FA-49E9-83F2-EBA37DAC8235}"/>
    <cellStyle name="Comma 4 5 2 5 2 2" xfId="5606" xr:uid="{0C0A0F89-BB9A-4B3A-801F-EBA9D2A7FF1E}"/>
    <cellStyle name="Comma 4 5 2 5 2 2 2" xfId="7683" xr:uid="{D5E9D2EB-E9DC-4151-99DD-6EC0D73BA90F}"/>
    <cellStyle name="Comma 4 5 2 5 2 3" xfId="6645" xr:uid="{09D5FBFA-4BD5-4AD9-B5DE-9A2C6DAE07E3}"/>
    <cellStyle name="Comma 4 5 2 5 3" xfId="5605" xr:uid="{42FBF29C-50CB-4449-8DA6-362FB7D98E84}"/>
    <cellStyle name="Comma 4 5 2 5 3 2" xfId="7682" xr:uid="{BCF55614-5CA6-4DB1-8A3D-0595EEE26D56}"/>
    <cellStyle name="Comma 4 5 2 5 4" xfId="6644" xr:uid="{5FD57F79-50C2-4634-9697-70130BE3269C}"/>
    <cellStyle name="Comma 4 5 2 6" xfId="2681" xr:uid="{CCF1730F-3E7A-4C5E-B7E5-8D7E2E6ACBD9}"/>
    <cellStyle name="Comma 4 5 2 6 2" xfId="5607" xr:uid="{550DE3FC-3D9B-47C8-B5D2-6D43D4677199}"/>
    <cellStyle name="Comma 4 5 2 6 2 2" xfId="7684" xr:uid="{3B63A093-0398-4927-8B45-3CBAC1194386}"/>
    <cellStyle name="Comma 4 5 2 6 3" xfId="6646" xr:uid="{545F3C35-E26B-44F9-AB96-C8FADE3E64D2}"/>
    <cellStyle name="Comma 4 5 2 7" xfId="5592" xr:uid="{FF85A7CE-BD96-4AE5-AC70-178C37FA5099}"/>
    <cellStyle name="Comma 4 5 2 7 2" xfId="7669" xr:uid="{7FB4C543-7A95-4DAF-8DE1-13359E0B4F54}"/>
    <cellStyle name="Comma 4 5 2 8" xfId="6631" xr:uid="{1F7EA590-9DE0-4819-9926-69620F236886}"/>
    <cellStyle name="Comma 4 5 2 9" xfId="17071" xr:uid="{A9FCADC1-CEB2-4601-8FF7-A60807BBBD6F}"/>
    <cellStyle name="Comma 4 5 3" xfId="2682" xr:uid="{40EF90C5-AE37-4C05-B9B8-C470678D5B26}"/>
    <cellStyle name="Comma 4 5 3 2" xfId="2683" xr:uid="{831D5AE7-18D2-4646-8F10-1D6323D80771}"/>
    <cellStyle name="Comma 4 5 3 2 2" xfId="2684" xr:uid="{326310C0-3BA3-4BEE-A81E-731CBCCB4E2B}"/>
    <cellStyle name="Comma 4 5 3 2 2 2" xfId="5610" xr:uid="{A1E5932E-3167-4E89-80FB-4CC9ABC03CFF}"/>
    <cellStyle name="Comma 4 5 3 2 2 2 2" xfId="7687" xr:uid="{8348B571-78EC-41C4-80C4-C6ED47DF3712}"/>
    <cellStyle name="Comma 4 5 3 2 2 3" xfId="6649" xr:uid="{5D6F3F10-202B-44E3-8923-73B904D1E08F}"/>
    <cellStyle name="Comma 4 5 3 2 3" xfId="5609" xr:uid="{11A66E24-95A8-43A9-B3F3-F75876C564CC}"/>
    <cellStyle name="Comma 4 5 3 2 3 2" xfId="7686" xr:uid="{B27D58EB-556A-4130-A203-E7D91C455030}"/>
    <cellStyle name="Comma 4 5 3 2 4" xfId="6648" xr:uid="{23254FED-A5E9-4BDD-B1B6-DF3CA1193CE7}"/>
    <cellStyle name="Comma 4 5 3 3" xfId="2685" xr:uid="{18623A26-1A5D-4768-AC3F-8960BF7C8D7B}"/>
    <cellStyle name="Comma 4 5 3 3 2" xfId="2686" xr:uid="{38724838-558C-4B04-BDF0-1FC27FD0CD7E}"/>
    <cellStyle name="Comma 4 5 3 3 2 2" xfId="5612" xr:uid="{1B8EEEE8-2E2D-4DDB-BD28-007ED621A15F}"/>
    <cellStyle name="Comma 4 5 3 3 2 2 2" xfId="7689" xr:uid="{A1444E16-2E90-4040-A679-0A264EFD7816}"/>
    <cellStyle name="Comma 4 5 3 3 2 3" xfId="6651" xr:uid="{6EE94082-7BF6-4136-A7DF-E04989FCCE5D}"/>
    <cellStyle name="Comma 4 5 3 3 3" xfId="5611" xr:uid="{B4EF76CE-4919-41DD-B77A-982037ED3A32}"/>
    <cellStyle name="Comma 4 5 3 3 3 2" xfId="7688" xr:uid="{4752B03E-DA73-424A-8F14-4A98852979EC}"/>
    <cellStyle name="Comma 4 5 3 3 4" xfId="6650" xr:uid="{11A90D34-FD72-48E2-8952-79F55B97B045}"/>
    <cellStyle name="Comma 4 5 3 4" xfId="2687" xr:uid="{A80A66DD-D246-41F9-86A3-78617EC80C64}"/>
    <cellStyle name="Comma 4 5 3 4 2" xfId="2688" xr:uid="{F9EE4B33-1348-4D90-B198-559C8F7CDEEC}"/>
    <cellStyle name="Comma 4 5 3 4 2 2" xfId="5614" xr:uid="{8831AFCA-078D-4100-B9FE-B7AC8E28052D}"/>
    <cellStyle name="Comma 4 5 3 4 2 2 2" xfId="7691" xr:uid="{7DB83851-D383-4886-B250-EDC704FDD4DB}"/>
    <cellStyle name="Comma 4 5 3 4 2 3" xfId="6653" xr:uid="{3089F66B-330B-4690-8E55-F7327BD4B625}"/>
    <cellStyle name="Comma 4 5 3 4 3" xfId="5613" xr:uid="{B8F06E14-992D-4F47-A7B5-C48EDD770C1C}"/>
    <cellStyle name="Comma 4 5 3 4 3 2" xfId="7690" xr:uid="{8C2BE15F-C808-462B-9DE5-E9D6E6B97A79}"/>
    <cellStyle name="Comma 4 5 3 4 4" xfId="6652" xr:uid="{56F04BB2-3C84-4590-9101-157E50ACB641}"/>
    <cellStyle name="Comma 4 5 3 5" xfId="2689" xr:uid="{E037A8D2-DB83-4A9B-8AD1-BA5B4750B9A5}"/>
    <cellStyle name="Comma 4 5 3 5 2" xfId="5615" xr:uid="{08CF8DA1-BD79-434C-A4B1-35758E5D6E1F}"/>
    <cellStyle name="Comma 4 5 3 5 2 2" xfId="7692" xr:uid="{E962F9C8-0CD1-4087-B942-DB13132257E2}"/>
    <cellStyle name="Comma 4 5 3 5 3" xfId="6654" xr:uid="{44331A09-752D-429D-9253-648FE9FCA3AD}"/>
    <cellStyle name="Comma 4 5 3 6" xfId="5608" xr:uid="{5479B7DF-1F9E-4D78-A9BE-7DE73EAE63B8}"/>
    <cellStyle name="Comma 4 5 3 6 2" xfId="7685" xr:uid="{DCBFE8A5-C91F-45A1-9818-F26B2F3FB168}"/>
    <cellStyle name="Comma 4 5 3 7" xfId="6647" xr:uid="{C527D9C3-071A-452F-826D-19A3BC318E31}"/>
    <cellStyle name="Comma 4 5 3 8" xfId="18890" xr:uid="{04570107-BAD2-4E76-8804-7247B92B088B}"/>
    <cellStyle name="Comma 4 5 4" xfId="2690" xr:uid="{27E0A04D-490B-4435-A478-2AA1C19C2F58}"/>
    <cellStyle name="Comma 4 5 4 2" xfId="2691" xr:uid="{01094FE4-73C7-4740-9FC8-0CDE05A9370E}"/>
    <cellStyle name="Comma 4 5 4 2 2" xfId="2692" xr:uid="{1ECB7170-1CC3-4260-B452-A5CB79A9A9BB}"/>
    <cellStyle name="Comma 4 5 4 2 2 2" xfId="5618" xr:uid="{86860D0C-FCCB-4EC0-A7CD-12E251307809}"/>
    <cellStyle name="Comma 4 5 4 2 2 2 2" xfId="7695" xr:uid="{45C871A9-9C0A-4DD2-B0D6-EBBFF5E6200E}"/>
    <cellStyle name="Comma 4 5 4 2 2 3" xfId="6657" xr:uid="{98ACB738-57C2-4B5C-B932-3D66AC025BF6}"/>
    <cellStyle name="Comma 4 5 4 2 3" xfId="5617" xr:uid="{61771B33-52F9-4428-8C16-AED17AAC78CD}"/>
    <cellStyle name="Comma 4 5 4 2 3 2" xfId="7694" xr:uid="{760A2863-8C96-4EE2-9EE3-EFE75495612A}"/>
    <cellStyle name="Comma 4 5 4 2 4" xfId="6656" xr:uid="{579C3ECC-A60E-4CF5-8CA3-CD389D641163}"/>
    <cellStyle name="Comma 4 5 4 3" xfId="2693" xr:uid="{358F5B62-1C34-468A-9679-134229AB0DD2}"/>
    <cellStyle name="Comma 4 5 4 3 2" xfId="2694" xr:uid="{913CBBC8-A7D5-4DC1-8709-2A7D78EA97E0}"/>
    <cellStyle name="Comma 4 5 4 3 2 2" xfId="5620" xr:uid="{8AC07879-BA18-408E-B2B7-A786A381954C}"/>
    <cellStyle name="Comma 4 5 4 3 2 2 2" xfId="7697" xr:uid="{509E5D64-E804-4376-9929-24982A22B219}"/>
    <cellStyle name="Comma 4 5 4 3 2 3" xfId="6659" xr:uid="{37DC76BC-CFFD-4358-B343-B98D05436DA5}"/>
    <cellStyle name="Comma 4 5 4 3 3" xfId="5619" xr:uid="{CFF37FB5-EE54-452F-A9E4-7FD90B8173DE}"/>
    <cellStyle name="Comma 4 5 4 3 3 2" xfId="7696" xr:uid="{964D58FA-40AE-42B8-BEE0-201BF617F42A}"/>
    <cellStyle name="Comma 4 5 4 3 4" xfId="6658" xr:uid="{85423609-E1FD-4903-984F-44969C467C7A}"/>
    <cellStyle name="Comma 4 5 4 4" xfId="2695" xr:uid="{FFC87673-EFEF-4BAE-B635-594E3AF065DE}"/>
    <cellStyle name="Comma 4 5 4 4 2" xfId="2696" xr:uid="{40C5D784-4BD6-4DE4-9769-A80F2CB49119}"/>
    <cellStyle name="Comma 4 5 4 4 2 2" xfId="5622" xr:uid="{401D2D44-27D2-4139-90A3-4599AACB184F}"/>
    <cellStyle name="Comma 4 5 4 4 2 2 2" xfId="7699" xr:uid="{5080504A-363A-4C19-A258-F3BA93C20B74}"/>
    <cellStyle name="Comma 4 5 4 4 2 3" xfId="6661" xr:uid="{887E594D-37EF-40BB-B113-2996A3FDCD6A}"/>
    <cellStyle name="Comma 4 5 4 4 3" xfId="5621" xr:uid="{780BD338-E9D5-4933-8B13-367A226BA63F}"/>
    <cellStyle name="Comma 4 5 4 4 3 2" xfId="7698" xr:uid="{F3F7FDCA-2376-4BF7-9122-F73887E58468}"/>
    <cellStyle name="Comma 4 5 4 4 4" xfId="6660" xr:uid="{0769C792-27FB-4AA9-B4FC-010AEB9E594A}"/>
    <cellStyle name="Comma 4 5 4 5" xfId="2697" xr:uid="{F3EBB44F-1078-464C-930B-178CCC567181}"/>
    <cellStyle name="Comma 4 5 4 5 2" xfId="5623" xr:uid="{8405EB1B-7302-46B1-8453-3674F0E8C777}"/>
    <cellStyle name="Comma 4 5 4 5 2 2" xfId="7700" xr:uid="{064D826E-7453-4177-B59B-8ECBBA4297D9}"/>
    <cellStyle name="Comma 4 5 4 5 3" xfId="6662" xr:uid="{C3A28FB9-76EC-4F2F-B9AA-2A09EAEED46C}"/>
    <cellStyle name="Comma 4 5 4 6" xfId="5616" xr:uid="{441D315A-7080-4481-B83A-639C3FE1B3F3}"/>
    <cellStyle name="Comma 4 5 4 6 2" xfId="7693" xr:uid="{CF8184EC-A71D-4597-9F3E-D7756A3ADDE6}"/>
    <cellStyle name="Comma 4 5 4 7" xfId="6655" xr:uid="{8743E008-9ABA-4C29-B080-23C1B543321F}"/>
    <cellStyle name="Comma 4 5 4 8" xfId="26075" xr:uid="{33D98437-14E3-4C06-9770-8BF110B8F4F1}"/>
    <cellStyle name="Comma 4 5 5" xfId="2698" xr:uid="{FA6BAA38-4B73-46AE-ACBA-DC07A6396C64}"/>
    <cellStyle name="Comma 4 5 5 2" xfId="2699" xr:uid="{BC3E9529-AF14-4DB0-9A91-15E748886443}"/>
    <cellStyle name="Comma 4 5 5 2 2" xfId="5625" xr:uid="{8A83681B-A58E-44FE-BC52-D5E5E7C2BFE2}"/>
    <cellStyle name="Comma 4 5 5 2 2 2" xfId="7702" xr:uid="{46962530-9EEF-42EE-ACDF-874A7F6F362F}"/>
    <cellStyle name="Comma 4 5 5 2 3" xfId="6664" xr:uid="{D4463A80-013C-4439-87A3-8A5C7A206180}"/>
    <cellStyle name="Comma 4 5 5 3" xfId="5624" xr:uid="{B07A9120-D7FA-45E9-B81D-608BE5DD52BC}"/>
    <cellStyle name="Comma 4 5 5 3 2" xfId="7701" xr:uid="{74D6E3B1-DC8D-4F20-A21E-B0471AD2FF95}"/>
    <cellStyle name="Comma 4 5 5 4" xfId="6663" xr:uid="{ACEB624E-AEEB-4E63-854A-37B7C9BCEC3A}"/>
    <cellStyle name="Comma 4 5 5 5" xfId="29592" xr:uid="{4E628D78-D94C-4071-AAF1-B1ED9300ACF2}"/>
    <cellStyle name="Comma 4 5 6" xfId="2700" xr:uid="{2D5FFC4D-6D7C-4DF3-8A6E-0536F6E09692}"/>
    <cellStyle name="Comma 4 5 6 2" xfId="2701" xr:uid="{FF81CCD6-6597-4CBD-9093-C9D40FF3328A}"/>
    <cellStyle name="Comma 4 5 6 2 2" xfId="5627" xr:uid="{E1578D16-B178-4049-B78C-FFA919555A14}"/>
    <cellStyle name="Comma 4 5 6 2 2 2" xfId="7704" xr:uid="{58AAD8F8-1ABA-49B5-8AC3-2674C57BA33F}"/>
    <cellStyle name="Comma 4 5 6 2 3" xfId="6666" xr:uid="{E1A4BA83-A192-453B-9433-BCA5F1F7DD09}"/>
    <cellStyle name="Comma 4 5 6 3" xfId="5626" xr:uid="{59B93248-9D5A-4660-BA5C-05C3BEEBA7E5}"/>
    <cellStyle name="Comma 4 5 6 3 2" xfId="7703" xr:uid="{61908AA7-0021-4D56-8180-5162693C10A5}"/>
    <cellStyle name="Comma 4 5 6 4" xfId="6665" xr:uid="{71177C68-019E-431E-923D-EA40BD633A2F}"/>
    <cellStyle name="Comma 4 5 6 5" xfId="34820" xr:uid="{75DAF1DA-0232-4A26-9488-DC8663535B46}"/>
    <cellStyle name="Comma 4 5 7" xfId="2702" xr:uid="{134B3B7E-87E9-4218-ABEC-76E779917B8C}"/>
    <cellStyle name="Comma 4 5 7 2" xfId="2703" xr:uid="{A52CE803-0AB9-46DE-B566-AB1E3B75715A}"/>
    <cellStyle name="Comma 4 5 7 2 2" xfId="5629" xr:uid="{39369706-B530-48E3-938D-8F35A9483C5B}"/>
    <cellStyle name="Comma 4 5 7 2 2 2" xfId="7706" xr:uid="{6A98D3AD-CE3B-4DE0-94C8-AC1775783F2A}"/>
    <cellStyle name="Comma 4 5 7 2 3" xfId="6668" xr:uid="{2C1A4FD0-EDDC-4FBC-9AD2-EE95E0A5C6D6}"/>
    <cellStyle name="Comma 4 5 7 3" xfId="5628" xr:uid="{199C6211-FDD3-4B1D-9FBF-9065C3967540}"/>
    <cellStyle name="Comma 4 5 7 3 2" xfId="7705" xr:uid="{534B19FB-77C0-42D9-9FA7-827048D4FFF8}"/>
    <cellStyle name="Comma 4 5 7 4" xfId="6667" xr:uid="{13B96135-C41B-4856-BB57-EC59DE1530A9}"/>
    <cellStyle name="Comma 4 5 8" xfId="2704" xr:uid="{10CDCA17-6A7E-4F84-9B34-3013F0D1B273}"/>
    <cellStyle name="Comma 4 5 8 2" xfId="5630" xr:uid="{B974CE3E-0BA2-421C-B9D2-A82CE262EEAC}"/>
    <cellStyle name="Comma 4 5 8 2 2" xfId="7707" xr:uid="{EDF3F9DC-E613-4700-9AA9-10B2A48F7EE2}"/>
    <cellStyle name="Comma 4 5 8 3" xfId="6669" xr:uid="{39829912-1550-4E76-8AEA-0717C019CE52}"/>
    <cellStyle name="Comma 4 5 9" xfId="2705" xr:uid="{86DF0361-5AD2-430A-A475-93B84464A385}"/>
    <cellStyle name="Comma 4 5 9 2" xfId="5631" xr:uid="{8448C710-3B96-4908-87B3-64FBA7953CBA}"/>
    <cellStyle name="Comma 4 5 9 2 2" xfId="7708" xr:uid="{EAE303CB-70EC-43F3-9C10-474C02C278C1}"/>
    <cellStyle name="Comma 4 5 9 3" xfId="6670" xr:uid="{EA449292-202E-41DD-9589-EA23A909DCD7}"/>
    <cellStyle name="Comma 4 6" xfId="2706" xr:uid="{405FF68B-9590-46F7-9A06-B795C261E4FB}"/>
    <cellStyle name="Comma 4 6 10" xfId="6671" xr:uid="{182CDD58-B9B4-40CD-BDB4-54FEB40DC998}"/>
    <cellStyle name="Comma 4 6 11" xfId="14897" xr:uid="{235B3ADB-E92D-4F5C-A028-AB5FEDCB9E6A}"/>
    <cellStyle name="Comma 4 6 2" xfId="2707" xr:uid="{31A93A92-C188-4A52-A21C-C044CEABE8DA}"/>
    <cellStyle name="Comma 4 6 2 2" xfId="2708" xr:uid="{B67FDC0E-03D2-42BF-8828-48E13750374E}"/>
    <cellStyle name="Comma 4 6 2 2 2" xfId="2709" xr:uid="{2DEFFD97-68CC-4B4F-A5DB-A6B42FBFF336}"/>
    <cellStyle name="Comma 4 6 2 2 2 2" xfId="5635" xr:uid="{5A6C8907-4AFA-4F3D-A1AA-31A9A2C10CEF}"/>
    <cellStyle name="Comma 4 6 2 2 2 2 2" xfId="7712" xr:uid="{C75E98F8-3CC1-4BA1-8BC2-C01A701717EE}"/>
    <cellStyle name="Comma 4 6 2 2 2 3" xfId="6674" xr:uid="{E3EB3131-B396-4421-ABCB-F5AF0AD36CF1}"/>
    <cellStyle name="Comma 4 6 2 2 3" xfId="5634" xr:uid="{A6235926-3E70-46CD-A1FC-B21B0CAB7669}"/>
    <cellStyle name="Comma 4 6 2 2 3 2" xfId="7711" xr:uid="{9743D6CD-F12A-4B8E-A47F-9A7F384A1F1F}"/>
    <cellStyle name="Comma 4 6 2 2 4" xfId="6673" xr:uid="{CF88900B-93FF-48B9-8E74-84B7D424B68C}"/>
    <cellStyle name="Comma 4 6 2 3" xfId="2710" xr:uid="{13E2DEE1-CDA5-4361-AAF9-F61DB5B9D21B}"/>
    <cellStyle name="Comma 4 6 2 3 2" xfId="2711" xr:uid="{F2E5A2DD-1DCF-4F39-A51E-0A4CF5C417D8}"/>
    <cellStyle name="Comma 4 6 2 3 2 2" xfId="5637" xr:uid="{D31C9FDF-B2F4-4384-A274-231734383E1E}"/>
    <cellStyle name="Comma 4 6 2 3 2 2 2" xfId="7714" xr:uid="{E738CCCA-28B8-4F28-A73D-D68061639675}"/>
    <cellStyle name="Comma 4 6 2 3 2 3" xfId="6676" xr:uid="{ADA2FC4B-AD04-4885-AEBF-63F0B01171E6}"/>
    <cellStyle name="Comma 4 6 2 3 3" xfId="5636" xr:uid="{453AB912-271E-43D7-BDC9-A0A686534FD0}"/>
    <cellStyle name="Comma 4 6 2 3 3 2" xfId="7713" xr:uid="{752A4DCF-4C32-44A1-B924-9B175A4E3C82}"/>
    <cellStyle name="Comma 4 6 2 3 4" xfId="6675" xr:uid="{1AED81D3-69C6-47E0-B4CB-0354DD781D94}"/>
    <cellStyle name="Comma 4 6 2 4" xfId="2712" xr:uid="{8DBB3C76-5BE6-47CA-89F4-B84F42712E91}"/>
    <cellStyle name="Comma 4 6 2 4 2" xfId="2713" xr:uid="{D2CC95E8-261F-4B4C-ABE9-4A6574EBA8F1}"/>
    <cellStyle name="Comma 4 6 2 4 2 2" xfId="5639" xr:uid="{D5DBB516-53F9-4D7E-BD1B-62E3D13DEC4C}"/>
    <cellStyle name="Comma 4 6 2 4 2 2 2" xfId="7716" xr:uid="{B98A7911-279A-4659-8FAF-F2B3EA90AC92}"/>
    <cellStyle name="Comma 4 6 2 4 2 3" xfId="6678" xr:uid="{179CBB12-3EA4-4AF9-B574-84C84CAE1892}"/>
    <cellStyle name="Comma 4 6 2 4 3" xfId="5638" xr:uid="{4E567B0E-4D74-4010-8C2F-E42DFDAF8E2F}"/>
    <cellStyle name="Comma 4 6 2 4 3 2" xfId="7715" xr:uid="{613BB854-D319-43FD-8F7D-C3D1F45FD64F}"/>
    <cellStyle name="Comma 4 6 2 4 4" xfId="6677" xr:uid="{1F8604BA-B70B-47FE-92CE-B4ED730E3FD8}"/>
    <cellStyle name="Comma 4 6 2 5" xfId="2714" xr:uid="{8C02D549-2BBF-48DB-AE21-CC4396C0E972}"/>
    <cellStyle name="Comma 4 6 2 5 2" xfId="5640" xr:uid="{EAE8C60E-06B1-4663-A61C-04C6D48D49A4}"/>
    <cellStyle name="Comma 4 6 2 5 2 2" xfId="7717" xr:uid="{010AE2DC-172E-46CD-A093-3B52966178DE}"/>
    <cellStyle name="Comma 4 6 2 5 3" xfId="6679" xr:uid="{DBE00923-2AD7-42EB-8F8D-725B710AC04E}"/>
    <cellStyle name="Comma 4 6 2 6" xfId="5633" xr:uid="{C483A46D-9BB1-4125-9A2A-1E7944B2D60F}"/>
    <cellStyle name="Comma 4 6 2 6 2" xfId="7710" xr:uid="{F2F7D3E5-900D-4BF3-ACDA-113A31229FEE}"/>
    <cellStyle name="Comma 4 6 2 7" xfId="6672" xr:uid="{49258871-E02E-4714-A4CB-3D2BDB46AF45}"/>
    <cellStyle name="Comma 4 6 2 8" xfId="39764" xr:uid="{8B2B0A63-07F0-4318-9D9F-33A96C7FD9A6}"/>
    <cellStyle name="Comma 4 6 3" xfId="2715" xr:uid="{F1692348-CB1F-4483-A076-9958D921A324}"/>
    <cellStyle name="Comma 4 6 3 2" xfId="2716" xr:uid="{949D2915-55DF-4324-BDD6-0F148981D404}"/>
    <cellStyle name="Comma 4 6 3 2 2" xfId="2717" xr:uid="{0AE2D325-FDF8-460C-AC19-A3096C7EF99C}"/>
    <cellStyle name="Comma 4 6 3 2 2 2" xfId="5643" xr:uid="{7D8AC638-0D09-418E-82E1-28372D475E92}"/>
    <cellStyle name="Comma 4 6 3 2 2 2 2" xfId="7720" xr:uid="{B7ED3594-1B63-4277-8B7B-6D3D09457F89}"/>
    <cellStyle name="Comma 4 6 3 2 2 3" xfId="6682" xr:uid="{F988BB5C-B3C7-46A6-960D-E184405F2257}"/>
    <cellStyle name="Comma 4 6 3 2 3" xfId="5642" xr:uid="{93E14952-76DE-436D-93E1-2141C4DDD018}"/>
    <cellStyle name="Comma 4 6 3 2 3 2" xfId="7719" xr:uid="{4B99F29A-CC13-4D40-90FA-BB874DAECF12}"/>
    <cellStyle name="Comma 4 6 3 2 4" xfId="6681" xr:uid="{9E1EEE9B-E2B2-499B-A7D9-5422965BD613}"/>
    <cellStyle name="Comma 4 6 3 3" xfId="2718" xr:uid="{D8C8DE17-150B-41C7-957B-6D825CC1AEF2}"/>
    <cellStyle name="Comma 4 6 3 3 2" xfId="2719" xr:uid="{9138C32E-DD16-4186-99AC-176F778CDE18}"/>
    <cellStyle name="Comma 4 6 3 3 2 2" xfId="5645" xr:uid="{4D61FB43-C112-47C1-8EA0-765D0781BF99}"/>
    <cellStyle name="Comma 4 6 3 3 2 2 2" xfId="7722" xr:uid="{7D58CF52-30ED-4EE9-8EAA-07C2F0447E53}"/>
    <cellStyle name="Comma 4 6 3 3 2 3" xfId="6684" xr:uid="{EFF7061E-8E7D-4EA3-9C0D-AF8351C5FBD3}"/>
    <cellStyle name="Comma 4 6 3 3 3" xfId="5644" xr:uid="{CA9AC38F-39E9-431F-97D1-EF4853D61D2B}"/>
    <cellStyle name="Comma 4 6 3 3 3 2" xfId="7721" xr:uid="{3C8E4386-6662-4F3D-A2B1-6E1A12D2EC7B}"/>
    <cellStyle name="Comma 4 6 3 3 4" xfId="6683" xr:uid="{3A163BD9-5105-4BB5-BBF5-9D42EFB21BB9}"/>
    <cellStyle name="Comma 4 6 3 4" xfId="2720" xr:uid="{D355C521-D544-4E29-AF65-DDE6A6D41DD5}"/>
    <cellStyle name="Comma 4 6 3 4 2" xfId="2721" xr:uid="{E51BD92F-0359-42AC-812F-AC02E4802915}"/>
    <cellStyle name="Comma 4 6 3 4 2 2" xfId="5647" xr:uid="{7DBD9119-4162-484C-A637-BC880B453331}"/>
    <cellStyle name="Comma 4 6 3 4 2 2 2" xfId="7724" xr:uid="{6C7A8C15-3E52-4C13-BD91-D615EEC8EF53}"/>
    <cellStyle name="Comma 4 6 3 4 2 3" xfId="6686" xr:uid="{223B085A-051F-4249-86E5-36215C71382B}"/>
    <cellStyle name="Comma 4 6 3 4 3" xfId="5646" xr:uid="{550DC01C-0D2A-4E43-A9A7-C033F9324A6F}"/>
    <cellStyle name="Comma 4 6 3 4 3 2" xfId="7723" xr:uid="{BEDF7263-CE1D-44E6-B353-E3E2DBE0CF04}"/>
    <cellStyle name="Comma 4 6 3 4 4" xfId="6685" xr:uid="{AB80D751-2903-4F33-A168-F848330F974C}"/>
    <cellStyle name="Comma 4 6 3 5" xfId="2722" xr:uid="{43359F41-86B6-4573-81D3-3CD5BCB413D7}"/>
    <cellStyle name="Comma 4 6 3 5 2" xfId="5648" xr:uid="{710B92C7-D2C1-415F-8305-3B6B9AD771D7}"/>
    <cellStyle name="Comma 4 6 3 5 2 2" xfId="7725" xr:uid="{27060A65-37FA-407C-96A6-98282AD4DACA}"/>
    <cellStyle name="Comma 4 6 3 5 3" xfId="6687" xr:uid="{2942B8AA-79C6-4627-BA22-2CBA4633022D}"/>
    <cellStyle name="Comma 4 6 3 6" xfId="5641" xr:uid="{B00DA55C-6DE2-4F8C-88EC-2DC827A63758}"/>
    <cellStyle name="Comma 4 6 3 6 2" xfId="7718" xr:uid="{0C077E12-CBC0-4775-A3F0-4C7D8BFAE7B2}"/>
    <cellStyle name="Comma 4 6 3 7" xfId="6680" xr:uid="{1B22F0C3-10FE-4D0E-9786-D2B7348968C2}"/>
    <cellStyle name="Comma 4 6 3 8" xfId="39763" xr:uid="{867F30D4-AF5D-4080-AC0A-DB935E42765C}"/>
    <cellStyle name="Comma 4 6 4" xfId="2723" xr:uid="{5A516AF0-1F37-4732-8C0B-5119A8DDB8DD}"/>
    <cellStyle name="Comma 4 6 4 2" xfId="2724" xr:uid="{A3639663-2895-4CB2-A3F9-39998666DBF6}"/>
    <cellStyle name="Comma 4 6 4 2 2" xfId="5650" xr:uid="{76C701F4-7246-4097-A703-9F9DE8314DF7}"/>
    <cellStyle name="Comma 4 6 4 2 2 2" xfId="7727" xr:uid="{E56281D3-DCE0-4DED-8003-AE76FB29FEA4}"/>
    <cellStyle name="Comma 4 6 4 2 3" xfId="6689" xr:uid="{D4654711-F743-4F31-B3B3-5DB588E52419}"/>
    <cellStyle name="Comma 4 6 4 3" xfId="5649" xr:uid="{D1D639CC-2B66-488E-8F11-55AD236FADA7}"/>
    <cellStyle name="Comma 4 6 4 3 2" xfId="7726" xr:uid="{30A090FA-DA14-4A3D-B0E6-2A34AACECAA8}"/>
    <cellStyle name="Comma 4 6 4 4" xfId="6688" xr:uid="{4E814D74-4EB8-48F7-B73D-2DC530D366D6}"/>
    <cellStyle name="Comma 4 6 5" xfId="2725" xr:uid="{375C5F3B-CB90-4251-91F7-9DCCE35EC429}"/>
    <cellStyle name="Comma 4 6 5 2" xfId="2726" xr:uid="{8A394640-A8A1-4627-8D12-AD108FB35B19}"/>
    <cellStyle name="Comma 4 6 5 2 2" xfId="5652" xr:uid="{0FC70028-120D-4386-BEB9-2D92DA3F2BC3}"/>
    <cellStyle name="Comma 4 6 5 2 2 2" xfId="7729" xr:uid="{47969CD8-9221-4562-8101-169FB03599A5}"/>
    <cellStyle name="Comma 4 6 5 2 3" xfId="6691" xr:uid="{D797219B-86AC-4081-B64C-087FECBA4AA1}"/>
    <cellStyle name="Comma 4 6 5 3" xfId="5651" xr:uid="{44D99D3B-CEA7-48AC-B7B5-C6F29C4ED832}"/>
    <cellStyle name="Comma 4 6 5 3 2" xfId="7728" xr:uid="{A58F8001-9AA9-446D-B4E4-BD5CBC70AC7E}"/>
    <cellStyle name="Comma 4 6 5 4" xfId="6690" xr:uid="{D39FEA61-8D66-4D46-8856-5EE9D5957778}"/>
    <cellStyle name="Comma 4 6 6" xfId="2727" xr:uid="{0B4C2775-A8B0-4EFD-BFDF-227AADE4E0F5}"/>
    <cellStyle name="Comma 4 6 6 2" xfId="2728" xr:uid="{AF4F63EC-B784-45E4-966E-421EEE9348AF}"/>
    <cellStyle name="Comma 4 6 6 2 2" xfId="5654" xr:uid="{072984BA-CFD4-4435-B8FB-834C94A5D8D2}"/>
    <cellStyle name="Comma 4 6 6 2 2 2" xfId="7731" xr:uid="{30AA9030-BB92-491E-91A5-1A46CB628CF7}"/>
    <cellStyle name="Comma 4 6 6 2 3" xfId="6693" xr:uid="{3823D3BB-2BFA-43D3-9BC6-15D6DB03AFB2}"/>
    <cellStyle name="Comma 4 6 6 3" xfId="5653" xr:uid="{62D148C6-991F-4CED-88B7-A2084A0B6F9A}"/>
    <cellStyle name="Comma 4 6 6 3 2" xfId="7730" xr:uid="{FCB9D570-8118-4B42-9C8E-9AE1BCBC7CAA}"/>
    <cellStyle name="Comma 4 6 6 4" xfId="6692" xr:uid="{787A2774-0CBC-403F-8560-DFBD63BA3441}"/>
    <cellStyle name="Comma 4 6 7" xfId="2729" xr:uid="{FEFBF26E-900F-4737-BE51-830B3B44F9BA}"/>
    <cellStyle name="Comma 4 6 7 2" xfId="5655" xr:uid="{309AC44A-8E2C-4BD8-96C0-F2AC07A52B5F}"/>
    <cellStyle name="Comma 4 6 7 2 2" xfId="7732" xr:uid="{D36B3438-B41A-4423-9396-7FD202BED734}"/>
    <cellStyle name="Comma 4 6 7 3" xfId="6694" xr:uid="{7EF6660F-9B9E-4B1B-A731-17CA0F28ABA3}"/>
    <cellStyle name="Comma 4 6 8" xfId="2730" xr:uid="{96A365BE-6156-42DF-A81C-28F4C44E68B3}"/>
    <cellStyle name="Comma 4 6 8 2" xfId="5656" xr:uid="{92125596-85D6-4734-BC52-47C63411350E}"/>
    <cellStyle name="Comma 4 6 8 2 2" xfId="7733" xr:uid="{7CC756DF-A85D-438B-BB5A-9D84B9FC6D1E}"/>
    <cellStyle name="Comma 4 6 8 3" xfId="6695" xr:uid="{057E12BE-5D1F-4FE2-A495-3FF281D2DB8A}"/>
    <cellStyle name="Comma 4 6 9" xfId="5632" xr:uid="{A9EFBA15-339D-4EE4-BC61-81B0E57770FD}"/>
    <cellStyle name="Comma 4 6 9 2" xfId="7709" xr:uid="{C9B2EA48-28DA-491C-B9D0-E234BCA9437D}"/>
    <cellStyle name="Comma 4 7" xfId="2731" xr:uid="{9679D7C8-7696-4359-B956-33498C274848}"/>
    <cellStyle name="Comma 4 7 10" xfId="6696" xr:uid="{7F1515DD-424D-43B5-A24E-D8CD88269FDA}"/>
    <cellStyle name="Comma 4 7 11" xfId="17173" xr:uid="{2B9786F9-5097-4318-A68C-B8695ED5FCD1}"/>
    <cellStyle name="Comma 4 7 2" xfId="2732" xr:uid="{94B4DE88-2AA9-47BE-8D38-4F7F4BE3E82E}"/>
    <cellStyle name="Comma 4 7 2 2" xfId="2733" xr:uid="{26BDEFA3-B193-48DA-8526-8FA88F7A8D7F}"/>
    <cellStyle name="Comma 4 7 2 2 2" xfId="2734" xr:uid="{A48506B8-E2E4-49B1-A486-F8DF2398B9DB}"/>
    <cellStyle name="Comma 4 7 2 2 2 2" xfId="5660" xr:uid="{B6FB3FDF-A5A5-4135-842F-79CF450E0563}"/>
    <cellStyle name="Comma 4 7 2 2 2 2 2" xfId="7737" xr:uid="{202A64EB-E922-459B-BD15-A55D70AC080E}"/>
    <cellStyle name="Comma 4 7 2 2 2 3" xfId="6699" xr:uid="{CAB4A692-B205-4A9E-8E64-AAF346FF1B8F}"/>
    <cellStyle name="Comma 4 7 2 2 3" xfId="5659" xr:uid="{A9C2B6F8-2272-4469-8597-4FB9F5BF7E9C}"/>
    <cellStyle name="Comma 4 7 2 2 3 2" xfId="7736" xr:uid="{60164116-EB57-4F4C-B277-4B9DD8C7712D}"/>
    <cellStyle name="Comma 4 7 2 2 4" xfId="6698" xr:uid="{B87CEBD6-04B7-45A2-8396-E8B088BD87F7}"/>
    <cellStyle name="Comma 4 7 2 3" xfId="2735" xr:uid="{289AA099-F8B8-4FBD-BB85-E058FD9AB4E4}"/>
    <cellStyle name="Comma 4 7 2 3 2" xfId="2736" xr:uid="{1AF88C38-9F24-491E-A45A-79BA5822931F}"/>
    <cellStyle name="Comma 4 7 2 3 2 2" xfId="5662" xr:uid="{2A3C8ABB-F9B1-40D0-9AFE-1E9B2B9C0BD3}"/>
    <cellStyle name="Comma 4 7 2 3 2 2 2" xfId="7739" xr:uid="{4B95781C-A45F-4C7D-80CD-5962174105C7}"/>
    <cellStyle name="Comma 4 7 2 3 2 3" xfId="6701" xr:uid="{3B97BA5E-C62F-4AA0-A595-9248B7822F10}"/>
    <cellStyle name="Comma 4 7 2 3 3" xfId="5661" xr:uid="{B4C8D586-0672-4C7F-B3BD-185872D88440}"/>
    <cellStyle name="Comma 4 7 2 3 3 2" xfId="7738" xr:uid="{04EB1C7C-A56D-4F05-A0EB-880B832D7EDC}"/>
    <cellStyle name="Comma 4 7 2 3 4" xfId="6700" xr:uid="{83AAF860-2041-4185-85FA-0B6E44DD7E70}"/>
    <cellStyle name="Comma 4 7 2 4" xfId="2737" xr:uid="{7A4BA34C-188F-424B-9FAB-814E5F232695}"/>
    <cellStyle name="Comma 4 7 2 4 2" xfId="2738" xr:uid="{850C8F60-635A-40BB-B7EF-49500BA15777}"/>
    <cellStyle name="Comma 4 7 2 4 2 2" xfId="5664" xr:uid="{0FA23201-148E-4C4D-89D6-EB823AF5EDC2}"/>
    <cellStyle name="Comma 4 7 2 4 2 2 2" xfId="7741" xr:uid="{E96BE65F-8FDF-436F-8691-24615A420834}"/>
    <cellStyle name="Comma 4 7 2 4 2 3" xfId="6703" xr:uid="{1F91991F-D97F-431D-BC1F-83DFAB1F761E}"/>
    <cellStyle name="Comma 4 7 2 4 3" xfId="5663" xr:uid="{B412876E-88EB-4522-B22D-965280484BF4}"/>
    <cellStyle name="Comma 4 7 2 4 3 2" xfId="7740" xr:uid="{D46E4D4C-7132-4626-AF8A-BB887970221B}"/>
    <cellStyle name="Comma 4 7 2 4 4" xfId="6702" xr:uid="{ED8D4D71-BA30-4CD1-B07B-CCDE91034EF8}"/>
    <cellStyle name="Comma 4 7 2 5" xfId="2739" xr:uid="{AE37EEED-850E-40EC-9A73-12180C8AA0B2}"/>
    <cellStyle name="Comma 4 7 2 5 2" xfId="5665" xr:uid="{FBB0D353-85C5-4D40-B128-D71214FB7B82}"/>
    <cellStyle name="Comma 4 7 2 5 2 2" xfId="7742" xr:uid="{51CC8FE5-F902-4AFF-90B8-65E444ED50A1}"/>
    <cellStyle name="Comma 4 7 2 5 3" xfId="6704" xr:uid="{F0DED7C9-41A4-446A-BF7D-57E27509206B}"/>
    <cellStyle name="Comma 4 7 2 6" xfId="5658" xr:uid="{34875793-26E0-4C16-88B2-12F146A0BCAB}"/>
    <cellStyle name="Comma 4 7 2 6 2" xfId="7735" xr:uid="{898B48AD-5762-4D58-B367-5A474A72C8F6}"/>
    <cellStyle name="Comma 4 7 2 7" xfId="6697" xr:uid="{D24575D7-FE90-4128-8779-56EE62ABA222}"/>
    <cellStyle name="Comma 4 7 2 8" xfId="39766" xr:uid="{42DAB6A3-C89F-496A-8E97-0ACA2B139A90}"/>
    <cellStyle name="Comma 4 7 3" xfId="2740" xr:uid="{1F19A3CB-15C3-4F81-A0D2-FE114BA1EE86}"/>
    <cellStyle name="Comma 4 7 3 2" xfId="2741" xr:uid="{A3F66B7F-EBC3-4A30-95BC-5FF1E7BD8011}"/>
    <cellStyle name="Comma 4 7 3 2 2" xfId="2742" xr:uid="{3B4FCE9B-177C-470C-98C5-602A9161CF4E}"/>
    <cellStyle name="Comma 4 7 3 2 2 2" xfId="5668" xr:uid="{F90340B2-C2C3-48BD-801C-7E51BA6C0EC5}"/>
    <cellStyle name="Comma 4 7 3 2 2 2 2" xfId="7745" xr:uid="{4D73BF19-2C0B-4F2E-9F15-1B3C15DBC3EE}"/>
    <cellStyle name="Comma 4 7 3 2 2 3" xfId="6707" xr:uid="{725A9911-DF0F-421A-AF5B-0D5D43D6BC05}"/>
    <cellStyle name="Comma 4 7 3 2 3" xfId="5667" xr:uid="{85190E33-D525-406D-9EFA-69534F894C1F}"/>
    <cellStyle name="Comma 4 7 3 2 3 2" xfId="7744" xr:uid="{A529B55B-991F-4FFB-B6E4-C28B7ACFA31E}"/>
    <cellStyle name="Comma 4 7 3 2 4" xfId="6706" xr:uid="{1DCE114A-4F5B-48A7-B575-AAD2B707E23C}"/>
    <cellStyle name="Comma 4 7 3 3" xfId="2743" xr:uid="{D7B4B7A5-2053-4165-BEBC-342E847F0539}"/>
    <cellStyle name="Comma 4 7 3 3 2" xfId="2744" xr:uid="{2E6D6EFA-2DE2-48CE-8FCC-92FE2BA1C475}"/>
    <cellStyle name="Comma 4 7 3 3 2 2" xfId="5670" xr:uid="{55DCF53E-6836-4A41-B1F6-6A647D5D52CD}"/>
    <cellStyle name="Comma 4 7 3 3 2 2 2" xfId="7747" xr:uid="{E107F162-BEB6-4555-A2D9-3AF16B5319C0}"/>
    <cellStyle name="Comma 4 7 3 3 2 3" xfId="6709" xr:uid="{4753A2A9-A241-43F9-B6F4-B038D793513A}"/>
    <cellStyle name="Comma 4 7 3 3 3" xfId="5669" xr:uid="{CF5FEE9E-3F76-46FB-89B1-25C0B917F6B8}"/>
    <cellStyle name="Comma 4 7 3 3 3 2" xfId="7746" xr:uid="{C65675F0-8513-424C-99D8-CE8E98E812C7}"/>
    <cellStyle name="Comma 4 7 3 3 4" xfId="6708" xr:uid="{5F727ADD-9CAA-4B9B-BCA9-3DA6628EC589}"/>
    <cellStyle name="Comma 4 7 3 4" xfId="2745" xr:uid="{A749F300-43EE-440D-B25D-1F707FC73EE5}"/>
    <cellStyle name="Comma 4 7 3 4 2" xfId="2746" xr:uid="{277D84B7-8A8B-4D7C-986C-6FA9BD896703}"/>
    <cellStyle name="Comma 4 7 3 4 2 2" xfId="5672" xr:uid="{E3782FDC-9F3A-4F2A-82D1-97EC53CB1835}"/>
    <cellStyle name="Comma 4 7 3 4 2 2 2" xfId="7749" xr:uid="{6ECBBCDE-EC33-44ED-8CD4-082D532E92D4}"/>
    <cellStyle name="Comma 4 7 3 4 2 3" xfId="6711" xr:uid="{A69FFEEF-846B-4FAE-BE80-7323DA35CCF7}"/>
    <cellStyle name="Comma 4 7 3 4 3" xfId="5671" xr:uid="{387E109F-9D67-4525-8856-059FBAEAD5B1}"/>
    <cellStyle name="Comma 4 7 3 4 3 2" xfId="7748" xr:uid="{E1D87327-DA98-4F16-86A8-E4F212ED82B4}"/>
    <cellStyle name="Comma 4 7 3 4 4" xfId="6710" xr:uid="{5A71F40B-204F-4789-9711-4F6A7BDD6AD5}"/>
    <cellStyle name="Comma 4 7 3 5" xfId="2747" xr:uid="{527282BB-E04B-4773-82C4-050FC9701379}"/>
    <cellStyle name="Comma 4 7 3 5 2" xfId="5673" xr:uid="{BA78A5E0-4169-473B-A21D-8C907FF2797E}"/>
    <cellStyle name="Comma 4 7 3 5 2 2" xfId="7750" xr:uid="{D617C8EF-4E62-443C-A41B-03819D43C71B}"/>
    <cellStyle name="Comma 4 7 3 5 3" xfId="6712" xr:uid="{99E64C31-04EA-40E9-97FB-808114F00202}"/>
    <cellStyle name="Comma 4 7 3 6" xfId="5666" xr:uid="{48A8EDD3-AA3B-4543-882C-DAC082EC011D}"/>
    <cellStyle name="Comma 4 7 3 6 2" xfId="7743" xr:uid="{F00A12B5-5600-4382-B3A3-41E43A08EA49}"/>
    <cellStyle name="Comma 4 7 3 7" xfId="6705" xr:uid="{D704CEF4-288C-4E76-AF70-9B5C7DCC3068}"/>
    <cellStyle name="Comma 4 7 3 8" xfId="39767" xr:uid="{9970AB94-D129-499E-8023-8A9AE45540F2}"/>
    <cellStyle name="Comma 4 7 4" xfId="2748" xr:uid="{0F61C4A2-325F-4722-AC61-69D7F83A422F}"/>
    <cellStyle name="Comma 4 7 4 2" xfId="2749" xr:uid="{DDBBD727-70E5-4925-B3A7-5DE8EB8CAB88}"/>
    <cellStyle name="Comma 4 7 4 2 2" xfId="5675" xr:uid="{F9F40FF7-703C-4D1E-BB63-174AA9873858}"/>
    <cellStyle name="Comma 4 7 4 2 2 2" xfId="7752" xr:uid="{E992A5E2-11F5-4DDB-8FF8-8976242246A8}"/>
    <cellStyle name="Comma 4 7 4 2 3" xfId="6714" xr:uid="{C63BAE44-F25E-405A-A98C-FCEB1EA91E55}"/>
    <cellStyle name="Comma 4 7 4 3" xfId="5674" xr:uid="{AD1E173F-03E4-4545-9296-635FA115D9B2}"/>
    <cellStyle name="Comma 4 7 4 3 2" xfId="7751" xr:uid="{644759DE-8EC7-4674-AD6B-1233C42DCF26}"/>
    <cellStyle name="Comma 4 7 4 4" xfId="6713" xr:uid="{2C1162DE-DC28-4C87-8477-BDC0A100AB1F}"/>
    <cellStyle name="Comma 4 7 4 5" xfId="39768" xr:uid="{8C5DD4BD-E284-4D90-BE0D-39171672378F}"/>
    <cellStyle name="Comma 4 7 5" xfId="2750" xr:uid="{230703E9-A096-4252-A08F-661D4EF79FF7}"/>
    <cellStyle name="Comma 4 7 5 2" xfId="2751" xr:uid="{903582E0-86EE-4202-A201-3AC1B6A13B81}"/>
    <cellStyle name="Comma 4 7 5 2 2" xfId="5677" xr:uid="{AF3FE778-A9B9-4A40-AD44-06104C557352}"/>
    <cellStyle name="Comma 4 7 5 2 2 2" xfId="7754" xr:uid="{94223F60-A045-455E-8DF3-5833BC9467FC}"/>
    <cellStyle name="Comma 4 7 5 2 3" xfId="6716" xr:uid="{8D878348-918F-424E-8642-A446E0FC3205}"/>
    <cellStyle name="Comma 4 7 5 3" xfId="5676" xr:uid="{FE2E3192-1086-4CF8-BE14-C5F8A44742A8}"/>
    <cellStyle name="Comma 4 7 5 3 2" xfId="7753" xr:uid="{12A15A40-A658-4564-9235-A79BD001D48E}"/>
    <cellStyle name="Comma 4 7 5 4" xfId="6715" xr:uid="{EA637365-8BA5-4109-B803-C25D6D70A485}"/>
    <cellStyle name="Comma 4 7 5 5" xfId="39769" xr:uid="{64808F88-5E9F-404A-AACD-AAF55A8A6CF4}"/>
    <cellStyle name="Comma 4 7 6" xfId="2752" xr:uid="{8B493A44-B16D-403D-8A99-6A30487FED68}"/>
    <cellStyle name="Comma 4 7 6 2" xfId="2753" xr:uid="{69B9367D-28DA-4661-908E-5458602152B9}"/>
    <cellStyle name="Comma 4 7 6 2 2" xfId="5679" xr:uid="{DA10DCD6-775B-465E-A8F2-07DB8EFB4341}"/>
    <cellStyle name="Comma 4 7 6 2 2 2" xfId="7756" xr:uid="{BC34ACA8-15FB-4B66-99A1-34E64C9B2E93}"/>
    <cellStyle name="Comma 4 7 6 2 3" xfId="6718" xr:uid="{0708BA26-E34B-422E-8884-C85A5196CA22}"/>
    <cellStyle name="Comma 4 7 6 3" xfId="5678" xr:uid="{FE8DAEC2-6195-4413-8C8F-B7B71F4BF418}"/>
    <cellStyle name="Comma 4 7 6 3 2" xfId="7755" xr:uid="{97B00D7B-6DF8-445B-BFA6-FCAE6999C41C}"/>
    <cellStyle name="Comma 4 7 6 4" xfId="6717" xr:uid="{CFAAC388-29CA-42A7-821A-134938A9FA64}"/>
    <cellStyle name="Comma 4 7 6 5" xfId="39770" xr:uid="{1A37B114-B06C-4AAF-A662-DB7E5E766622}"/>
    <cellStyle name="Comma 4 7 7" xfId="2754" xr:uid="{0FE49992-8708-4F94-91D4-2FE12116F06F}"/>
    <cellStyle name="Comma 4 7 7 2" xfId="5680" xr:uid="{A87BE437-6D40-402E-B546-042BA317C783}"/>
    <cellStyle name="Comma 4 7 7 2 2" xfId="7757" xr:uid="{DC246900-AB48-441F-8F98-88248684B3C3}"/>
    <cellStyle name="Comma 4 7 7 3" xfId="6719" xr:uid="{61BD48DD-EBCF-4DAA-84D4-E1C1BCE47ED2}"/>
    <cellStyle name="Comma 4 7 7 4" xfId="39765" xr:uid="{E5460120-557B-4924-893F-C60912125722}"/>
    <cellStyle name="Comma 4 7 8" xfId="2755" xr:uid="{B63B05D1-8110-42E4-9E40-F633D9C51473}"/>
    <cellStyle name="Comma 4 7 8 2" xfId="5681" xr:uid="{41E5E2A2-07AA-4B3D-8D56-7734985F7A59}"/>
    <cellStyle name="Comma 4 7 8 2 2" xfId="7758" xr:uid="{47B1EC6C-99E5-4D95-A12F-12E808627FD7}"/>
    <cellStyle name="Comma 4 7 8 3" xfId="6720" xr:uid="{C03E94E8-3C98-4B42-8277-329DB1FA96AE}"/>
    <cellStyle name="Comma 4 7 9" xfId="5657" xr:uid="{89A75E5A-F665-4911-A446-542755C804F3}"/>
    <cellStyle name="Comma 4 7 9 2" xfId="7734" xr:uid="{74BC21B6-27E7-46DE-B127-C45E73D2719F}"/>
    <cellStyle name="Comma 4 8" xfId="2756" xr:uid="{16C9F42E-83B4-4C25-995C-E9302A1ACF3D}"/>
    <cellStyle name="Comma 4 8 10" xfId="6721" xr:uid="{3448A117-7791-414D-A7D4-944E113201AC}"/>
    <cellStyle name="Comma 4 8 11" xfId="22353" xr:uid="{382D7ADD-D4E3-43CD-AC32-C2F3D39E8184}"/>
    <cellStyle name="Comma 4 8 2" xfId="2757" xr:uid="{B5762930-4984-4E6B-8119-EB8702DDF928}"/>
    <cellStyle name="Comma 4 8 2 2" xfId="2758" xr:uid="{9AA2AC43-3B5E-44D9-B955-B81B9CF5F267}"/>
    <cellStyle name="Comma 4 8 2 2 2" xfId="2759" xr:uid="{9A43EB2D-3910-48EB-B65C-DEA254E5D658}"/>
    <cellStyle name="Comma 4 8 2 2 2 2" xfId="5685" xr:uid="{C21D4C7B-DA4B-4FFD-8EE1-632327C4FAFC}"/>
    <cellStyle name="Comma 4 8 2 2 2 2 2" xfId="7762" xr:uid="{BA1C976A-7839-41F6-92F2-B33F74F9FBEC}"/>
    <cellStyle name="Comma 4 8 2 2 2 3" xfId="6724" xr:uid="{8D0C1655-7C6C-4AC9-8825-97D59A9CBAD7}"/>
    <cellStyle name="Comma 4 8 2 2 3" xfId="5684" xr:uid="{71ABC26A-30DA-4F1F-85CC-0E9D7A46A0A0}"/>
    <cellStyle name="Comma 4 8 2 2 3 2" xfId="7761" xr:uid="{D46AB486-6427-4674-B347-2E678CB9D4D5}"/>
    <cellStyle name="Comma 4 8 2 2 4" xfId="6723" xr:uid="{3BACBB06-AACD-46CD-9199-1E81247B6EBD}"/>
    <cellStyle name="Comma 4 8 2 3" xfId="2760" xr:uid="{52B3184F-19F8-4235-9D16-AFC849A73BA7}"/>
    <cellStyle name="Comma 4 8 2 3 2" xfId="2761" xr:uid="{6EB31DAB-A23E-4E32-A27D-28AA1485CEFA}"/>
    <cellStyle name="Comma 4 8 2 3 2 2" xfId="5687" xr:uid="{D0542E21-3E8C-4C59-A0D7-6AFC83464168}"/>
    <cellStyle name="Comma 4 8 2 3 2 2 2" xfId="7764" xr:uid="{2FDC940F-48A1-479E-AB99-7EEE6432E757}"/>
    <cellStyle name="Comma 4 8 2 3 2 3" xfId="6726" xr:uid="{1DC54CBE-12CB-4147-96F2-A5E36CE609E4}"/>
    <cellStyle name="Comma 4 8 2 3 3" xfId="5686" xr:uid="{CA1D1E1B-9385-429A-BB8D-0A8EAE48840D}"/>
    <cellStyle name="Comma 4 8 2 3 3 2" xfId="7763" xr:uid="{01D6790D-C2AF-4C3C-ACEA-E274703D1695}"/>
    <cellStyle name="Comma 4 8 2 3 4" xfId="6725" xr:uid="{61D0AF50-D3CF-45BF-85A8-08C20EFA4C24}"/>
    <cellStyle name="Comma 4 8 2 4" xfId="2762" xr:uid="{558090F6-FD9D-4149-B0D9-2C16BEE5A029}"/>
    <cellStyle name="Comma 4 8 2 4 2" xfId="2763" xr:uid="{8796DD4A-944A-437A-9796-E4051B1BAEC9}"/>
    <cellStyle name="Comma 4 8 2 4 2 2" xfId="5689" xr:uid="{01882529-DB84-4F2E-8ACC-5973C54029F6}"/>
    <cellStyle name="Comma 4 8 2 4 2 2 2" xfId="7766" xr:uid="{1996961F-F725-48BC-94F7-BE84A41B33CF}"/>
    <cellStyle name="Comma 4 8 2 4 2 3" xfId="6728" xr:uid="{FC964F58-9214-4F33-B90D-B6BDA813F3B9}"/>
    <cellStyle name="Comma 4 8 2 4 3" xfId="5688" xr:uid="{58BB2FB0-75F7-4B84-85D3-F12575DFB006}"/>
    <cellStyle name="Comma 4 8 2 4 3 2" xfId="7765" xr:uid="{12A160F2-B638-4449-A083-FD90E7F50660}"/>
    <cellStyle name="Comma 4 8 2 4 4" xfId="6727" xr:uid="{3A41CCCC-251D-48EE-B55F-205EFBC07C2D}"/>
    <cellStyle name="Comma 4 8 2 5" xfId="2764" xr:uid="{B308F6DD-9B9E-4AC3-9E27-A75B39EC3384}"/>
    <cellStyle name="Comma 4 8 2 5 2" xfId="5690" xr:uid="{EB40F42C-4E0B-447A-80CA-4104D1AA46E1}"/>
    <cellStyle name="Comma 4 8 2 5 2 2" xfId="7767" xr:uid="{A86C529E-44D3-4D4F-9F42-453E52E00AFF}"/>
    <cellStyle name="Comma 4 8 2 5 3" xfId="6729" xr:uid="{6674E863-A00D-4050-8A3E-6C159BF3AC4F}"/>
    <cellStyle name="Comma 4 8 2 6" xfId="5683" xr:uid="{ADD8DC0E-DAD6-45F3-97B1-B471417DCE62}"/>
    <cellStyle name="Comma 4 8 2 6 2" xfId="7760" xr:uid="{B59FEF95-FBA0-4811-9FFA-E39A034B7378}"/>
    <cellStyle name="Comma 4 8 2 7" xfId="6722" xr:uid="{D8475F83-1131-44D5-AD38-1EA5D84DC9B0}"/>
    <cellStyle name="Comma 4 8 2 8" xfId="39771" xr:uid="{885E360F-0313-4A14-A94C-DDD0298D8D92}"/>
    <cellStyle name="Comma 4 8 3" xfId="2765" xr:uid="{F18893C3-0239-42AE-91D7-BC9F1661155E}"/>
    <cellStyle name="Comma 4 8 3 2" xfId="2766" xr:uid="{D3AEA539-77BE-4EAE-879E-7A5DA584EE47}"/>
    <cellStyle name="Comma 4 8 3 2 2" xfId="2767" xr:uid="{186B4221-1BB5-43E2-AAF8-6E682A726F5D}"/>
    <cellStyle name="Comma 4 8 3 2 2 2" xfId="5693" xr:uid="{A659D0A7-A2E5-45DB-A98B-76632553CCAE}"/>
    <cellStyle name="Comma 4 8 3 2 2 2 2" xfId="7770" xr:uid="{BE57641A-B5B9-4310-B2DA-AAE575E189F6}"/>
    <cellStyle name="Comma 4 8 3 2 2 3" xfId="6732" xr:uid="{4FB8D788-E12E-43F0-B306-095F9C7D462C}"/>
    <cellStyle name="Comma 4 8 3 2 3" xfId="5692" xr:uid="{AA1C4DF4-5F35-40E7-90C6-F1703814B340}"/>
    <cellStyle name="Comma 4 8 3 2 3 2" xfId="7769" xr:uid="{6A1929A5-0FB1-40EA-A702-F6A91B9B331A}"/>
    <cellStyle name="Comma 4 8 3 2 4" xfId="6731" xr:uid="{3F578290-6AFB-4E37-9F10-ADF36A839FC9}"/>
    <cellStyle name="Comma 4 8 3 3" xfId="2768" xr:uid="{A3DF73F9-1D62-45B9-8851-67303C97CDB7}"/>
    <cellStyle name="Comma 4 8 3 3 2" xfId="2769" xr:uid="{A93FE971-8CEA-4ED6-9099-6BFF43307FB9}"/>
    <cellStyle name="Comma 4 8 3 3 2 2" xfId="5695" xr:uid="{F432D49F-5642-4607-9514-171BF249481C}"/>
    <cellStyle name="Comma 4 8 3 3 2 2 2" xfId="7772" xr:uid="{0751F407-B47C-466A-92BD-4D0938DFF9A6}"/>
    <cellStyle name="Comma 4 8 3 3 2 3" xfId="6734" xr:uid="{2C8558A6-774B-41E1-BE10-59DBE75A2213}"/>
    <cellStyle name="Comma 4 8 3 3 3" xfId="5694" xr:uid="{CB4D14B0-15BF-4C06-AF95-67D74DE68FA8}"/>
    <cellStyle name="Comma 4 8 3 3 3 2" xfId="7771" xr:uid="{DC6F47C6-6436-4E57-8129-D2481186AE4C}"/>
    <cellStyle name="Comma 4 8 3 3 4" xfId="6733" xr:uid="{E2C5FF5C-A7CF-450F-B2B8-F81CD52B7755}"/>
    <cellStyle name="Comma 4 8 3 4" xfId="2770" xr:uid="{0ABBA56C-8747-4459-9186-9BFF9BD65A93}"/>
    <cellStyle name="Comma 4 8 3 4 2" xfId="2771" xr:uid="{AE1AB182-3C02-4E1D-A032-8C0C7C3CE528}"/>
    <cellStyle name="Comma 4 8 3 4 2 2" xfId="5697" xr:uid="{6395B3B1-A8A7-4673-8095-128BCDB0AFA0}"/>
    <cellStyle name="Comma 4 8 3 4 2 2 2" xfId="7774" xr:uid="{5D47EF37-26AE-4C70-B84D-968C0A5BDCBC}"/>
    <cellStyle name="Comma 4 8 3 4 2 3" xfId="6736" xr:uid="{EAF27919-18BA-4CB6-B808-D1EC31F1A91A}"/>
    <cellStyle name="Comma 4 8 3 4 3" xfId="5696" xr:uid="{3F6713A1-A076-4960-9254-DBD21C91738C}"/>
    <cellStyle name="Comma 4 8 3 4 3 2" xfId="7773" xr:uid="{03C67BCB-55B1-4B21-9432-8076A76C2D84}"/>
    <cellStyle name="Comma 4 8 3 4 4" xfId="6735" xr:uid="{6788AF53-E2B7-47AE-9680-F5A67CD5F0D7}"/>
    <cellStyle name="Comma 4 8 3 5" xfId="2772" xr:uid="{3AE75290-AE06-4558-AD79-F148766AE117}"/>
    <cellStyle name="Comma 4 8 3 5 2" xfId="5698" xr:uid="{A42E8175-F5B6-47C8-BCD5-377E90B00440}"/>
    <cellStyle name="Comma 4 8 3 5 2 2" xfId="7775" xr:uid="{CEF5E494-35C4-44C4-9950-E8C5203C0CD8}"/>
    <cellStyle name="Comma 4 8 3 5 3" xfId="6737" xr:uid="{38E736A9-6F0A-4D38-A648-26E639EFC94E}"/>
    <cellStyle name="Comma 4 8 3 6" xfId="5691" xr:uid="{1105C9AF-8B76-44C6-9F42-034FD68A296B}"/>
    <cellStyle name="Comma 4 8 3 6 2" xfId="7768" xr:uid="{C0E97C66-1F7B-4DCD-868A-5586A531FF1C}"/>
    <cellStyle name="Comma 4 8 3 7" xfId="6730" xr:uid="{07A9AC43-E53D-42AD-A421-BE2AC01B3E13}"/>
    <cellStyle name="Comma 4 8 4" xfId="2773" xr:uid="{023AC1D6-DEDD-4C74-B93D-0AD5E15E69FA}"/>
    <cellStyle name="Comma 4 8 4 2" xfId="2774" xr:uid="{F5C79E45-A091-4BE9-9304-B185BBE4556B}"/>
    <cellStyle name="Comma 4 8 4 2 2" xfId="5700" xr:uid="{3488040C-4F69-435D-AC67-A5DB3DB1F238}"/>
    <cellStyle name="Comma 4 8 4 2 2 2" xfId="7777" xr:uid="{5F21FBCA-6036-4EEC-983B-B5E3B8E8B34A}"/>
    <cellStyle name="Comma 4 8 4 2 3" xfId="6739" xr:uid="{7BFC2865-A771-4C3F-A7E2-B490AC36C3A3}"/>
    <cellStyle name="Comma 4 8 4 3" xfId="5699" xr:uid="{D634DC55-5B29-4F14-9933-5B4340D52CB7}"/>
    <cellStyle name="Comma 4 8 4 3 2" xfId="7776" xr:uid="{617EF178-D3E7-4B88-9AC9-FA4180078F5A}"/>
    <cellStyle name="Comma 4 8 4 4" xfId="6738" xr:uid="{357396FC-7343-48C8-ADEE-9B119734EFDB}"/>
    <cellStyle name="Comma 4 8 5" xfId="2775" xr:uid="{558F9F66-C04D-47DA-8C92-65710A374D17}"/>
    <cellStyle name="Comma 4 8 5 2" xfId="2776" xr:uid="{E418FFE6-0D33-4D1F-BA9E-093B1320D0C3}"/>
    <cellStyle name="Comma 4 8 5 2 2" xfId="5702" xr:uid="{1AC3C027-199D-4434-8CB7-1AA8EB474EDD}"/>
    <cellStyle name="Comma 4 8 5 2 2 2" xfId="7779" xr:uid="{CFD1E7DE-BE5E-4E8E-943B-066431C261DB}"/>
    <cellStyle name="Comma 4 8 5 2 3" xfId="6741" xr:uid="{EC2319AE-0DEB-49F5-8410-371F33AED455}"/>
    <cellStyle name="Comma 4 8 5 3" xfId="5701" xr:uid="{F85B8380-83A9-499C-9438-23CD55515DA3}"/>
    <cellStyle name="Comma 4 8 5 3 2" xfId="7778" xr:uid="{21283B91-79FA-4D31-8CE5-1106466DAD4D}"/>
    <cellStyle name="Comma 4 8 5 4" xfId="6740" xr:uid="{B997F2D9-5DF4-4ED3-8E99-4CDD1A65894F}"/>
    <cellStyle name="Comma 4 8 6" xfId="2777" xr:uid="{C9FC9DEE-7101-49CD-A868-3207197C3555}"/>
    <cellStyle name="Comma 4 8 6 2" xfId="2778" xr:uid="{CF8DC3C3-F41D-4512-A4A0-56240339DA16}"/>
    <cellStyle name="Comma 4 8 6 2 2" xfId="5704" xr:uid="{92E355C9-75B6-45FA-9C25-EF11FA5368CA}"/>
    <cellStyle name="Comma 4 8 6 2 2 2" xfId="7781" xr:uid="{2DD0BCC1-3391-47DB-8FD2-AEC776E404DB}"/>
    <cellStyle name="Comma 4 8 6 2 3" xfId="6743" xr:uid="{C6F1BFF7-717A-44D3-84D9-73F2418EDCA8}"/>
    <cellStyle name="Comma 4 8 6 3" xfId="5703" xr:uid="{0B37267C-3FAE-4169-AF86-03ABB0B841C6}"/>
    <cellStyle name="Comma 4 8 6 3 2" xfId="7780" xr:uid="{F0923C1F-DFF6-4F76-A3FC-7108454451EE}"/>
    <cellStyle name="Comma 4 8 6 4" xfId="6742" xr:uid="{E107EFAE-5362-4B72-B1C7-3FAC47CDA5F6}"/>
    <cellStyle name="Comma 4 8 7" xfId="2779" xr:uid="{A1022668-66F8-4A0C-B60A-CB7705E7A06D}"/>
    <cellStyle name="Comma 4 8 7 2" xfId="5705" xr:uid="{51504FF0-5D08-46E4-848F-5CD23C93D951}"/>
    <cellStyle name="Comma 4 8 7 2 2" xfId="7782" xr:uid="{9B3EDE22-E5EE-43B4-AC67-01F8FB39B75C}"/>
    <cellStyle name="Comma 4 8 7 3" xfId="6744" xr:uid="{437433D9-C115-4AD9-B803-82447475BFAD}"/>
    <cellStyle name="Comma 4 8 8" xfId="2780" xr:uid="{8754FCB8-1ECB-4FF8-BF98-C443504C5FF0}"/>
    <cellStyle name="Comma 4 8 8 2" xfId="5706" xr:uid="{CA2A3FFF-C430-4512-AB14-834B81D23365}"/>
    <cellStyle name="Comma 4 8 8 2 2" xfId="7783" xr:uid="{8DC1E1FE-DD23-4B65-8287-10A62C04783A}"/>
    <cellStyle name="Comma 4 8 8 3" xfId="6745" xr:uid="{3B819242-B775-4EED-8165-E9A06E4E97D5}"/>
    <cellStyle name="Comma 4 8 9" xfId="5682" xr:uid="{77C34B9D-54E4-471A-BDB2-93B6B162E992}"/>
    <cellStyle name="Comma 4 8 9 2" xfId="7759" xr:uid="{A7CE936D-8B69-4F83-A895-39F8E91B0233}"/>
    <cellStyle name="Comma 4 9" xfId="2781" xr:uid="{A888B645-E570-47A6-98DD-A73AFD1B2745}"/>
    <cellStyle name="Comma 4 9 2" xfId="2782" xr:uid="{84BE78E1-4FDA-4E9C-BDA6-697AABF36B36}"/>
    <cellStyle name="Comma 4 9 2 2" xfId="2783" xr:uid="{10AA4FB8-0713-4339-8EAE-88055A95426F}"/>
    <cellStyle name="Comma 4 9 2 2 2" xfId="2784" xr:uid="{50819B3A-269F-41BD-AEBD-9093D5F154F2}"/>
    <cellStyle name="Comma 4 9 2 2 2 2" xfId="5710" xr:uid="{E02B8BCD-F183-4372-A3FC-7785E47A5CE2}"/>
    <cellStyle name="Comma 4 9 2 2 2 2 2" xfId="7787" xr:uid="{34540C70-F83A-4260-8F6B-F9994F140765}"/>
    <cellStyle name="Comma 4 9 2 2 2 3" xfId="6749" xr:uid="{296BC6B5-6785-4248-9F62-97015D9311D5}"/>
    <cellStyle name="Comma 4 9 2 2 3" xfId="5709" xr:uid="{A3F2074C-B9AA-4EA6-8983-7838E7B78381}"/>
    <cellStyle name="Comma 4 9 2 2 3 2" xfId="7786" xr:uid="{C57D8797-6B6E-41AE-BD82-223203D1A7D9}"/>
    <cellStyle name="Comma 4 9 2 2 4" xfId="6748" xr:uid="{59E18194-0D0E-43B2-8546-51B5C606FC32}"/>
    <cellStyle name="Comma 4 9 2 3" xfId="2785" xr:uid="{F6A0E340-6DB3-493B-9598-0CEFF0BB36B6}"/>
    <cellStyle name="Comma 4 9 2 3 2" xfId="2786" xr:uid="{5D364F22-5C12-4004-B0D7-43EBAB235E9C}"/>
    <cellStyle name="Comma 4 9 2 3 2 2" xfId="5712" xr:uid="{91419800-7E06-4ADB-B96B-34B8D1804282}"/>
    <cellStyle name="Comma 4 9 2 3 2 2 2" xfId="7789" xr:uid="{41907F65-9134-48A0-BC36-BCE492B904B7}"/>
    <cellStyle name="Comma 4 9 2 3 2 3" xfId="6751" xr:uid="{2FC8D9BF-241E-4F58-871A-5E66613B6811}"/>
    <cellStyle name="Comma 4 9 2 3 3" xfId="5711" xr:uid="{8C95F46A-4BA7-49FA-85CE-0B251DB95394}"/>
    <cellStyle name="Comma 4 9 2 3 3 2" xfId="7788" xr:uid="{8E1A190C-9C67-47AC-B013-5D78E481FB88}"/>
    <cellStyle name="Comma 4 9 2 3 4" xfId="6750" xr:uid="{C8E871C7-F27A-4B33-9A7E-4C8B61D56F19}"/>
    <cellStyle name="Comma 4 9 2 4" xfId="2787" xr:uid="{FF4786F0-9CEE-4445-B696-6EA90924EE70}"/>
    <cellStyle name="Comma 4 9 2 4 2" xfId="2788" xr:uid="{2B6FE3BE-0415-4F6F-9C4E-143FE650EFCF}"/>
    <cellStyle name="Comma 4 9 2 4 2 2" xfId="5714" xr:uid="{71CDA3CA-4CE6-4A26-A3D9-507EC9328A0A}"/>
    <cellStyle name="Comma 4 9 2 4 2 2 2" xfId="7791" xr:uid="{2742BCF1-40FF-4B04-BEEA-F9C28AAFAEBE}"/>
    <cellStyle name="Comma 4 9 2 4 2 3" xfId="6753" xr:uid="{7F091E85-CE81-46E1-BACE-C436753ED541}"/>
    <cellStyle name="Comma 4 9 2 4 3" xfId="5713" xr:uid="{897A0471-E058-4729-B322-F3DEB8BDF019}"/>
    <cellStyle name="Comma 4 9 2 4 3 2" xfId="7790" xr:uid="{71EDDCE2-F85D-4BA8-A568-1DE1F7A6EE51}"/>
    <cellStyle name="Comma 4 9 2 4 4" xfId="6752" xr:uid="{E7FD0C5A-F057-425F-8BE3-B61D6BCEECA1}"/>
    <cellStyle name="Comma 4 9 2 5" xfId="2789" xr:uid="{6123381E-C8E9-49C7-989C-3FB1698EE68E}"/>
    <cellStyle name="Comma 4 9 2 5 2" xfId="5715" xr:uid="{43C9F454-CFC8-4675-AC41-E43E0EBFB35D}"/>
    <cellStyle name="Comma 4 9 2 5 2 2" xfId="7792" xr:uid="{CB2A793D-2681-43E6-A9A1-559CDD0051E6}"/>
    <cellStyle name="Comma 4 9 2 5 3" xfId="6754" xr:uid="{DEEBD77C-E4F6-4499-B7EE-05F2EF2F6BF0}"/>
    <cellStyle name="Comma 4 9 2 6" xfId="5708" xr:uid="{93102FD2-5157-449A-805B-58B368C7FC73}"/>
    <cellStyle name="Comma 4 9 2 6 2" xfId="7785" xr:uid="{F98EF423-A00A-4A1A-A479-C3AE48411FEE}"/>
    <cellStyle name="Comma 4 9 2 7" xfId="6747" xr:uid="{43D34F84-AE1F-431E-A53F-9E6220EC0397}"/>
    <cellStyle name="Comma 4 9 2 8" xfId="39772" xr:uid="{1025B803-B2FE-41A4-87BC-57EEDCB6F990}"/>
    <cellStyle name="Comma 4 9 3" xfId="5707" xr:uid="{0B23E67F-CA94-4247-8119-F0A5E90A9243}"/>
    <cellStyle name="Comma 4 9 3 2" xfId="7784" xr:uid="{507A7C42-F8F8-4DA5-B0CF-4DD896D04F07}"/>
    <cellStyle name="Comma 4 9 4" xfId="6746" xr:uid="{BA510D02-49BE-4B8C-896B-9B6A432235F3}"/>
    <cellStyle name="Comma 4 9 5" xfId="22553" xr:uid="{1F415596-1DCB-4593-883F-9E5D75A04B89}"/>
    <cellStyle name="Comma 4_2011 Budget" xfId="2790" xr:uid="{FC798E2D-36A6-454F-813C-919862CEFE6B}"/>
    <cellStyle name="Comma 40" xfId="4794" xr:uid="{8CE457D3-0D7D-4032-8648-15304CD67770}"/>
    <cellStyle name="Comma 40 2" xfId="5858" xr:uid="{2A5D3433-CE42-4B3C-A7D8-527247BB2928}"/>
    <cellStyle name="Comma 40 2 2" xfId="7934" xr:uid="{6B12FAE4-A634-4606-9CC5-DFFC38D7927F}"/>
    <cellStyle name="Comma 40 2 2 2" xfId="39773" xr:uid="{89B41D72-89DE-4210-BEAA-186264B7A240}"/>
    <cellStyle name="Comma 40 2 3" xfId="21276" xr:uid="{F64BCEA1-FF79-4E28-9B15-1C6795FAB0FF}"/>
    <cellStyle name="Comma 40 3" xfId="6896" xr:uid="{D33CB1B4-A086-42D2-9E65-79F992ADAE0A}"/>
    <cellStyle name="Comma 40 3 2" xfId="28472" xr:uid="{9E9CFDE4-D7EF-485A-AC0F-4B81812B96CB}"/>
    <cellStyle name="Comma 40 4" xfId="37256" xr:uid="{5A5EC57B-A4E9-485E-B750-48FCD60DAC69}"/>
    <cellStyle name="Comma 40 5" xfId="15850" xr:uid="{15D7D508-DBF6-455F-9EE5-850E0F00A112}"/>
    <cellStyle name="Comma 40 5 2" xfId="39774" xr:uid="{F4D372A0-B8A1-4182-83CA-C054FB25CF42}"/>
    <cellStyle name="Comma 40 6" xfId="39775" xr:uid="{9DF1E403-87BC-429F-B355-863966ECE17D}"/>
    <cellStyle name="Comma 40 7" xfId="9765" xr:uid="{FAFBBD89-6EBB-41D6-9C6C-0F89D6D48C5F}"/>
    <cellStyle name="Comma 41" xfId="4795" xr:uid="{F9336B9C-02CF-4B31-93CF-4C3E02EB0FAE}"/>
    <cellStyle name="Comma 41 2" xfId="5859" xr:uid="{1EA81BBD-258A-49F5-AEFC-0B00C1691E6E}"/>
    <cellStyle name="Comma 41 2 2" xfId="7935" xr:uid="{4357292D-F536-487C-9430-3623422CA8FB}"/>
    <cellStyle name="Comma 41 2 3" xfId="21291" xr:uid="{A25E81D9-F310-467D-AE64-A065984055D0}"/>
    <cellStyle name="Comma 41 3" xfId="6897" xr:uid="{656627AC-362C-4EE6-A989-8348805DF656}"/>
    <cellStyle name="Comma 41 3 2" xfId="28487" xr:uid="{3A635AB2-6218-467B-8074-97AEF1C0C3B7}"/>
    <cellStyle name="Comma 41 4" xfId="37271" xr:uid="{5AEA3D14-5F4F-4DA4-96BB-602F7498A44B}"/>
    <cellStyle name="Comma 41 5" xfId="39776" xr:uid="{2D540CD2-2FEA-4064-8671-AD5C856D164B}"/>
    <cellStyle name="Comma 41 6" xfId="39777" xr:uid="{351C0E3B-FA1D-4EBF-8C56-E5AEE3F215B3}"/>
    <cellStyle name="Comma 41 7" xfId="15865" xr:uid="{07895EBC-B342-436C-B5B2-8EA01A90B506}"/>
    <cellStyle name="Comma 42" xfId="4799" xr:uid="{6311F3AE-0CCA-4A49-BA51-7667C0107D03}"/>
    <cellStyle name="Comma 42 2" xfId="5861" xr:uid="{35C2D16A-82AE-4ED2-A614-4C4C6C1BBB25}"/>
    <cellStyle name="Comma 42 2 2" xfId="7937" xr:uid="{716C20E5-6AA0-4A38-9D39-47B86768BCA0}"/>
    <cellStyle name="Comma 42 2 2 2" xfId="39778" xr:uid="{1CBC2707-1F78-4D53-B0AA-279811FCB34D}"/>
    <cellStyle name="Comma 42 2 3" xfId="21305" xr:uid="{F99226DA-A6DB-4214-BD35-BF0F56F0FE66}"/>
    <cellStyle name="Comma 42 3" xfId="6899" xr:uid="{48BFA17C-A113-4669-B4DD-6929858CCB74}"/>
    <cellStyle name="Comma 42 3 2" xfId="28501" xr:uid="{952B9BAD-FC73-4410-8364-A1A5CF54B793}"/>
    <cellStyle name="Comma 42 4" xfId="37285" xr:uid="{D019750C-0D96-446F-BB31-F17C62719DA7}"/>
    <cellStyle name="Comma 42 5" xfId="39779" xr:uid="{F077A93A-A8AD-4F83-BF39-6D96F0EEFC86}"/>
    <cellStyle name="Comma 42 6" xfId="39780" xr:uid="{FB2F2581-6FA4-4FA5-ADDD-0E7D008F36BB}"/>
    <cellStyle name="Comma 42 7" xfId="15879" xr:uid="{E44D1F33-25CA-4B40-B51B-DD0B7AE8075A}"/>
    <cellStyle name="Comma 43" xfId="4754" xr:uid="{CEDA11CA-6DD5-4218-B77D-BE51D65447A3}"/>
    <cellStyle name="Comma 43 2" xfId="5844" xr:uid="{E3DF3D70-BB12-4E25-A30E-E99E1058AD64}"/>
    <cellStyle name="Comma 43 2 2" xfId="7920" xr:uid="{E6ED674F-B3F1-43DB-B57B-8FA32A4E9302}"/>
    <cellStyle name="Comma 43 2 2 2" xfId="39781" xr:uid="{526D66B0-C59F-4B42-8855-7CBD966DF66B}"/>
    <cellStyle name="Comma 43 2 3" xfId="20531" xr:uid="{7C94F746-32CB-4DF8-8174-5373C2BC0176}"/>
    <cellStyle name="Comma 43 3" xfId="6882" xr:uid="{C47DC088-8EBA-4E0B-A61C-058F4D1DFC02}"/>
    <cellStyle name="Comma 43 3 2" xfId="39782" xr:uid="{D872D1E6-BC52-4B69-9F06-DE1490E897EB}"/>
    <cellStyle name="Comma 43 3 3" xfId="29547" xr:uid="{759EC4F2-17E3-4386-AD0E-932844A70330}"/>
    <cellStyle name="Comma 43 4" xfId="31318" xr:uid="{CD4F98A9-5852-43B7-A48D-E65E9D6AC44B}"/>
    <cellStyle name="Comma 43 5" xfId="36510" xr:uid="{D968983A-53CA-45D5-A64D-FC929EBC7DB5}"/>
    <cellStyle name="Comma 43 5 2" xfId="39783" xr:uid="{F2EBB2F9-F94F-4A31-9F4C-ED242F80C4BE}"/>
    <cellStyle name="Comma 43 6" xfId="39784" xr:uid="{B81251D2-1E54-43FA-BA7F-A4A2320447F3}"/>
    <cellStyle name="Comma 43 7" xfId="14892" xr:uid="{87ECB09C-3D49-426D-9C3A-C7565FF5F716}"/>
    <cellStyle name="Comma 44" xfId="4825" xr:uid="{9BAAD9B5-E652-47B4-AEEE-CFC25C933EB7}"/>
    <cellStyle name="Comma 44 2" xfId="5864" xr:uid="{A8DCA2C4-A4A4-4E40-BED0-BE30BC50FD1A}"/>
    <cellStyle name="Comma 44 2 2" xfId="7940" xr:uid="{4B5628C2-BBDF-4C0C-A3BB-24A9F2F8B624}"/>
    <cellStyle name="Comma 44 2 2 2" xfId="39785" xr:uid="{B330581F-54D6-4F9E-92E8-A20DB68A2859}"/>
    <cellStyle name="Comma 44 2 3" xfId="21331" xr:uid="{CB1D61DC-57A4-4ECE-A671-9BDBF879BD8F}"/>
    <cellStyle name="Comma 44 3" xfId="6902" xr:uid="{DEB6DFDD-5E7E-46F1-82A2-1820202F0A41}"/>
    <cellStyle name="Comma 44 3 2" xfId="28527" xr:uid="{2DE30C0B-E987-4E96-B163-76CB5F6AB362}"/>
    <cellStyle name="Comma 44 4" xfId="37311" xr:uid="{29D1BC4B-735D-4E97-AC93-6F0ED38CF52F}"/>
    <cellStyle name="Comma 44 5" xfId="39786" xr:uid="{6AE7DFC4-EA53-41D7-A547-3C21026CE68A}"/>
    <cellStyle name="Comma 44 6" xfId="15905" xr:uid="{2FDB5012-9FF4-4204-A48A-59FEDC318649}"/>
    <cellStyle name="Comma 45" xfId="4828" xr:uid="{B56EE183-D9D5-4872-A79C-7ACE32E23D76}"/>
    <cellStyle name="Comma 45 2" xfId="5867" xr:uid="{55933664-5280-4585-B7F9-7C3837002C28}"/>
    <cellStyle name="Comma 45 2 2" xfId="7943" xr:uid="{6CFE9A4D-4890-4999-83EA-482BC163869A}"/>
    <cellStyle name="Comma 45 2 2 2" xfId="39787" xr:uid="{1DF95B80-73B7-4723-AB7E-FC5CF6CDB3C8}"/>
    <cellStyle name="Comma 45 2 3" xfId="21264" xr:uid="{CBEAB8DD-1D45-4EDE-B865-2C84D99A136B}"/>
    <cellStyle name="Comma 45 3" xfId="6905" xr:uid="{C537D89C-D4CB-4251-9406-6C7637679068}"/>
    <cellStyle name="Comma 45 3 2" xfId="28460" xr:uid="{FFD5A1D0-7A29-47F3-9EE1-6C181AC787E1}"/>
    <cellStyle name="Comma 45 4" xfId="37244" xr:uid="{689DFBE7-DE84-4BB9-848B-AEDB5A87B4E8}"/>
    <cellStyle name="Comma 45 5" xfId="39788" xr:uid="{103B188F-954E-41D7-976D-433AC75CFF67}"/>
    <cellStyle name="Comma 45 6" xfId="15838" xr:uid="{F6B452BE-94E9-4088-B7BF-C5C025CCAA6B}"/>
    <cellStyle name="Comma 46" xfId="4833" xr:uid="{CF45BE9D-DAAD-4DF9-B357-24529A58E99D}"/>
    <cellStyle name="Comma 46 2" xfId="5872" xr:uid="{02B47D23-CF9B-4313-9F68-FD2F57EDE270}"/>
    <cellStyle name="Comma 46 2 2" xfId="7948" xr:uid="{A7367413-78A1-426C-A2F2-6EBBCE4C944A}"/>
    <cellStyle name="Comma 46 2 2 2" xfId="39789" xr:uid="{09DE0738-0D16-4E59-B5C8-805BFCDB3A6C}"/>
    <cellStyle name="Comma 46 2 3" xfId="21358" xr:uid="{E9B2FA4F-823A-481B-9BFF-E9EF391FCF50}"/>
    <cellStyle name="Comma 46 3" xfId="6910" xr:uid="{F434FAF3-8CEA-4177-9C87-556013F7CACF}"/>
    <cellStyle name="Comma 46 3 2" xfId="28554" xr:uid="{E0310D1C-0EDC-4F2B-B833-928885086F29}"/>
    <cellStyle name="Comma 46 4" xfId="37338" xr:uid="{C602ADF6-4FC1-4330-A064-9B2415570DCE}"/>
    <cellStyle name="Comma 46 5" xfId="39790" xr:uid="{A1612B8E-2EE9-41B1-848D-D9DAC842DF5B}"/>
    <cellStyle name="Comma 46 6" xfId="39791" xr:uid="{3CD87F3B-9FB6-4442-8FA3-54DA2CB903A1}"/>
    <cellStyle name="Comma 46 7" xfId="15932" xr:uid="{49CB088E-EEBF-4760-A8BE-C5B0EE210352}"/>
    <cellStyle name="Comma 47" xfId="4843" xr:uid="{597E023D-6536-4D81-B4FC-2D6FF986D5AD}"/>
    <cellStyle name="Comma 47 2" xfId="5882" xr:uid="{E7955ACD-24D0-4279-83A7-826C5C7D5586}"/>
    <cellStyle name="Comma 47 2 2" xfId="7958" xr:uid="{EC8A9C70-1BE9-4781-AB7C-6ED7D909E866}"/>
    <cellStyle name="Comma 47 2 2 2" xfId="39792" xr:uid="{AF8BAA35-D75C-45CD-88EF-CE38A4908F93}"/>
    <cellStyle name="Comma 47 2 3" xfId="22291" xr:uid="{A248A24C-FABC-49D8-8A1B-1C0A72724CA5}"/>
    <cellStyle name="Comma 47 3" xfId="6920" xr:uid="{C8B991C2-41AA-43BB-9029-99242B3DEBE8}"/>
    <cellStyle name="Comma 47 3 2" xfId="39793" xr:uid="{C145528F-08FB-458E-BD8B-43B4F8F61666}"/>
    <cellStyle name="Comma 47 3 3" xfId="29550" xr:uid="{DBCBDB52-58A0-456D-8306-225FEA9C23E4}"/>
    <cellStyle name="Comma 47 4" xfId="39794" xr:uid="{6123834A-CEC3-4C1D-886A-70060CA722F7}"/>
    <cellStyle name="Comma 47 5" xfId="39795" xr:uid="{568AC396-0A40-445C-9387-0190EDC2DBBE}"/>
    <cellStyle name="Comma 47 6" xfId="17112" xr:uid="{36DE2BA0-3982-4E9E-8A68-943DB7E5D22E}"/>
    <cellStyle name="Comma 48" xfId="4839" xr:uid="{BF1965B8-CE5D-4AD5-97AB-D3D05267FFCE}"/>
    <cellStyle name="Comma 48 2" xfId="5878" xr:uid="{5A7A1BB9-33D0-4DBB-A728-E571A8D58CDA}"/>
    <cellStyle name="Comma 48 2 2" xfId="7954" xr:uid="{D7730255-3BCE-4EA6-823D-318783203583}"/>
    <cellStyle name="Comma 48 2 3" xfId="39796" xr:uid="{57A8F4AF-2DE4-4356-A813-1AB33EA72B4D}"/>
    <cellStyle name="Comma 48 3" xfId="6916" xr:uid="{0425D1E2-15A3-4EF2-BA38-37779FDE7608}"/>
    <cellStyle name="Comma 48 3 2" xfId="39797" xr:uid="{96D0679C-7DB2-41BD-BF27-68BBFF182ABF}"/>
    <cellStyle name="Comma 48 4" xfId="39798" xr:uid="{CDC8D21E-3D07-4612-BB7E-D3656D54158C}"/>
    <cellStyle name="Comma 48 5" xfId="39799" xr:uid="{97B14207-C951-4323-9BC0-3635108F8DCE}"/>
    <cellStyle name="Comma 48 6" xfId="27706" xr:uid="{15CB57DB-6585-450E-B44C-B4FCF387ADEB}"/>
    <cellStyle name="Comma 49" xfId="4841" xr:uid="{9360A892-7772-4A20-800B-C3002F4FC1F0}"/>
    <cellStyle name="Comma 49 2" xfId="5880" xr:uid="{C9060F5A-2474-43F4-96B3-3F666EA03871}"/>
    <cellStyle name="Comma 49 2 2" xfId="7956" xr:uid="{888D3B1F-45D3-4CF5-ADC0-436FA6749FD1}"/>
    <cellStyle name="Comma 49 2 2 2" xfId="39802" xr:uid="{BA7EB6D5-6F42-477B-B804-45A8A8B67D2C}"/>
    <cellStyle name="Comma 49 2 2 3" xfId="39803" xr:uid="{F05153C5-66AC-40FF-AD4E-C5CFD529B47C}"/>
    <cellStyle name="Comma 49 2 2 4" xfId="39801" xr:uid="{F1D5AB3E-4E26-4D3B-B662-4BB79C579174}"/>
    <cellStyle name="Comma 49 2 3" xfId="39804" xr:uid="{BE2950A2-F480-43FB-8EF0-07C414BBDFE0}"/>
    <cellStyle name="Comma 49 2 4" xfId="39805" xr:uid="{ABDB7E56-6C65-413B-AC24-96E1D3DFEEEC}"/>
    <cellStyle name="Comma 49 2 5" xfId="39806" xr:uid="{CA701CE0-E397-4485-BAE5-732E140BFD08}"/>
    <cellStyle name="Comma 49 2 6" xfId="39807" xr:uid="{89D4E9FC-4CB6-4FE3-918D-8076A6C56DA7}"/>
    <cellStyle name="Comma 49 2 7" xfId="39808" xr:uid="{2EE245C0-B095-495C-B3B9-A8EEBC8E92AF}"/>
    <cellStyle name="Comma 49 2 8" xfId="39800" xr:uid="{58431AA5-8927-497F-83DC-58F0EF978185}"/>
    <cellStyle name="Comma 49 3" xfId="6918" xr:uid="{C2731F4C-E8DE-4EE9-8482-CFCBC124837C}"/>
    <cellStyle name="Comma 49 3 2" xfId="39810" xr:uid="{1A247BA0-6370-4287-B601-6BE8F4EA42E0}"/>
    <cellStyle name="Comma 49 3 3" xfId="39809" xr:uid="{D2C3373B-A9F1-4300-95DB-20EEB42C6C51}"/>
    <cellStyle name="Comma 49 4" xfId="39811" xr:uid="{385B43BE-A971-4DEC-9227-2098F8BEF14C}"/>
    <cellStyle name="Comma 49 4 2" xfId="39812" xr:uid="{E9C73CB4-C27C-4AEA-819D-794BACCF9274}"/>
    <cellStyle name="Comma 49 5" xfId="39813" xr:uid="{451BA638-CDAC-4A9E-B668-927888B67E04}"/>
    <cellStyle name="Comma 49 6" xfId="39814" xr:uid="{2CFE15EF-535C-4A3F-90E6-569128B1FA40}"/>
    <cellStyle name="Comma 49 7" xfId="39815" xr:uid="{053D6573-D0F5-43A7-B33A-87D43DB3926C}"/>
    <cellStyle name="Comma 49 8" xfId="29339" xr:uid="{27112847-DCE5-4D47-AE1B-F47F7F52D904}"/>
    <cellStyle name="Comma 5" xfId="2791" xr:uid="{DB4ADF57-06DE-48D0-ABCD-E2110ED50B89}"/>
    <cellStyle name="Comma 5 10" xfId="2792" xr:uid="{3FAF3D1C-3367-45BE-A201-37557CB47283}"/>
    <cellStyle name="Comma 5 10 2" xfId="5717" xr:uid="{D51C286C-0E6C-4365-AFC1-90C52AE13162}"/>
    <cellStyle name="Comma 5 10 2 2" xfId="7794" xr:uid="{FAFF6043-9750-4441-9B8C-0EFF4D5B02DB}"/>
    <cellStyle name="Comma 5 10 3" xfId="6756" xr:uid="{07E374C8-EB9B-4245-873F-46E0D39CD808}"/>
    <cellStyle name="Comma 5 11" xfId="2793" xr:uid="{C84C1C77-D3FA-42BF-B16A-26A52A359C1B}"/>
    <cellStyle name="Comma 5 11 2" xfId="5718" xr:uid="{B6CFC719-534A-4CCF-A4F1-603A5CA702DD}"/>
    <cellStyle name="Comma 5 11 2 2" xfId="7795" xr:uid="{64CC8B4C-596F-4ABA-915D-F5C6211915C7}"/>
    <cellStyle name="Comma 5 11 3" xfId="6757" xr:uid="{F8AEBF06-2C86-4BC9-984D-49C19FF81480}"/>
    <cellStyle name="Comma 5 12" xfId="2794" xr:uid="{3DA7110D-9837-4AE6-97D0-F6214A63D20D}"/>
    <cellStyle name="Comma 5 12 2" xfId="5719" xr:uid="{389576F8-CCCC-41AA-AA9F-72FF38EA31AC}"/>
    <cellStyle name="Comma 5 12 2 2" xfId="7796" xr:uid="{5D07996E-D622-4DEA-8DFE-8D3A3EEB5EDF}"/>
    <cellStyle name="Comma 5 12 3" xfId="6758" xr:uid="{899340F8-8BA0-4C25-8204-53D1F056DCB5}"/>
    <cellStyle name="Comma 5 13" xfId="2795" xr:uid="{BD59A209-B95D-4961-8A91-8CC5FB5E83C7}"/>
    <cellStyle name="Comma 5 13 2" xfId="5720" xr:uid="{0283B602-98A5-4402-B902-73C75B540829}"/>
    <cellStyle name="Comma 5 13 2 2" xfId="7797" xr:uid="{1368F803-E063-4217-AF4D-BBF7AB890D4F}"/>
    <cellStyle name="Comma 5 13 3" xfId="6759" xr:uid="{74EAC05A-EBBE-41E4-B653-8D20F410313F}"/>
    <cellStyle name="Comma 5 14" xfId="2796" xr:uid="{4BE0FE53-CE9D-4F91-9540-009918FEA4E6}"/>
    <cellStyle name="Comma 5 14 2" xfId="5721" xr:uid="{4B342F61-4B97-4EF9-87D1-BE30C54ACE4B}"/>
    <cellStyle name="Comma 5 14 2 2" xfId="7798" xr:uid="{7B81C776-11E2-44BF-8571-C6219907957D}"/>
    <cellStyle name="Comma 5 14 3" xfId="6760" xr:uid="{1C954703-650E-4BD5-93EE-F44DDAD8568D}"/>
    <cellStyle name="Comma 5 15" xfId="2797" xr:uid="{815F9907-3E3C-493E-9005-5F095F0AA47B}"/>
    <cellStyle name="Comma 5 15 2" xfId="5722" xr:uid="{50E4093D-A34F-4B66-922A-187F70DCC0D8}"/>
    <cellStyle name="Comma 5 15 2 2" xfId="7799" xr:uid="{2971A206-B41A-424C-BF6D-BBF84FC90AB3}"/>
    <cellStyle name="Comma 5 15 3" xfId="6761" xr:uid="{15363EC4-F911-4255-9097-7C8ED320C2CF}"/>
    <cellStyle name="Comma 5 16" xfId="2798" xr:uid="{0F38F846-6B97-4C71-B78D-885A0BFEDC30}"/>
    <cellStyle name="Comma 5 16 2" xfId="5723" xr:uid="{87FAD0B9-ABE5-4F2C-9180-614DC33928D4}"/>
    <cellStyle name="Comma 5 16 2 2" xfId="7800" xr:uid="{405E2F2D-FD2B-4F3B-9155-B69EE52E710F}"/>
    <cellStyle name="Comma 5 16 3" xfId="6762" xr:uid="{67F94830-90FA-4B24-B1B2-414655E79772}"/>
    <cellStyle name="Comma 5 17" xfId="2799" xr:uid="{D13C6E71-CEBB-438F-A0B9-1FC5B0D45B85}"/>
    <cellStyle name="Comma 5 17 2" xfId="5724" xr:uid="{2E4B0536-D6B7-439A-AB19-2361A191A0FD}"/>
    <cellStyle name="Comma 5 17 2 2" xfId="7801" xr:uid="{A0E1B3D9-B514-4910-870E-3D2EC9FB001F}"/>
    <cellStyle name="Comma 5 17 3" xfId="6763" xr:uid="{B07C2FF7-3738-413E-B656-E99A503398BD}"/>
    <cellStyle name="Comma 5 18" xfId="2800" xr:uid="{3F5B94EA-F566-48C8-98C9-FE8D2DF4B443}"/>
    <cellStyle name="Comma 5 18 2" xfId="5725" xr:uid="{7F792859-CF5E-4944-AD24-D6A79E5CBB1F}"/>
    <cellStyle name="Comma 5 18 2 2" xfId="7802" xr:uid="{C1C734B0-81DF-4E6F-A4AF-D9DD79EB9754}"/>
    <cellStyle name="Comma 5 18 3" xfId="6764" xr:uid="{EED6B24B-46ED-4C2E-A553-CB94FF77C83D}"/>
    <cellStyle name="Comma 5 19" xfId="5716" xr:uid="{A3691216-29C9-4BFD-A254-5A5206D6A636}"/>
    <cellStyle name="Comma 5 19 2" xfId="7793" xr:uid="{5D47562B-A659-49A0-B2C5-52EF8961D51B}"/>
    <cellStyle name="Comma 5 2" xfId="2801" xr:uid="{DB8E7E05-C6DE-4DBD-AE41-2B7E6DA6B2BC}"/>
    <cellStyle name="Comma 5 2 10" xfId="5726" xr:uid="{7AC6A74F-8996-420D-B26D-64D5259F176A}"/>
    <cellStyle name="Comma 5 2 10 2" xfId="7803" xr:uid="{61703D20-C55D-4F1F-9A7B-4F9C4F834C69}"/>
    <cellStyle name="Comma 5 2 11" xfId="6765" xr:uid="{FE2FAE3C-9B20-48A0-846D-6181013C8030}"/>
    <cellStyle name="Comma 5 2 12" xfId="8114" xr:uid="{675EC5E5-45F2-4205-9629-81BFA40D0BD2}"/>
    <cellStyle name="Comma 5 2 2" xfId="2802" xr:uid="{A5BE0747-BE5E-42F2-A373-0D02608C70DF}"/>
    <cellStyle name="Comma 5 2 2 2" xfId="5727" xr:uid="{5B1B56F6-D3B5-4692-8471-6BC59BDB65CF}"/>
    <cellStyle name="Comma 5 2 2 2 2" xfId="7804" xr:uid="{0CDCE967-79A5-4186-9F71-23A2121826AE}"/>
    <cellStyle name="Comma 5 2 2 2 2 2" xfId="39816" xr:uid="{EB2407BE-DC45-40FC-8CF0-B59AAE4B5EB1}"/>
    <cellStyle name="Comma 5 2 2 2 3" xfId="8796" xr:uid="{A7DFC316-70C9-4339-AF8B-B23325079A61}"/>
    <cellStyle name="Comma 5 2 2 3" xfId="6766" xr:uid="{E01DCF4B-7E55-4BD5-9678-8FE885D68771}"/>
    <cellStyle name="Comma 5 2 2 3 2" xfId="8526" xr:uid="{1AD0CC01-9446-46AC-A70A-72D89AA007A8}"/>
    <cellStyle name="Comma 5 2 2 4" xfId="16390" xr:uid="{39EAD35D-A766-48E2-A87D-446BCA9BC312}"/>
    <cellStyle name="Comma 5 2 2 5" xfId="8255" xr:uid="{4F0B0CD0-49BF-4D0F-88DC-3B1A9215C06A}"/>
    <cellStyle name="Comma 5 2 3" xfId="2803" xr:uid="{D4EA939E-B244-4BEF-9164-05370B0A4D9A}"/>
    <cellStyle name="Comma 5 2 3 2" xfId="5728" xr:uid="{17A7C204-BEE3-47D3-89B4-6993282B9BF4}"/>
    <cellStyle name="Comma 5 2 3 2 2" xfId="7805" xr:uid="{DA704561-FC45-4947-BF8D-33BB113F9D5A}"/>
    <cellStyle name="Comma 5 2 3 2 3" xfId="39817" xr:uid="{B919E560-9017-430F-969E-674CBBE87E43}"/>
    <cellStyle name="Comma 5 2 3 3" xfId="6767" xr:uid="{97EBE55C-CAC0-43EC-AC47-8B10290A8262}"/>
    <cellStyle name="Comma 5 2 3 3 2" xfId="17092" xr:uid="{A4337572-E761-4743-ABF6-2E7009DDDBB5}"/>
    <cellStyle name="Comma 5 2 3 4" xfId="8661" xr:uid="{FD4CC7F8-7262-4B2F-8FE9-5916A89AC769}"/>
    <cellStyle name="Comma 5 2 4" xfId="2804" xr:uid="{2900144F-0346-487F-AFBA-94B35C09F478}"/>
    <cellStyle name="Comma 5 2 4 2" xfId="5729" xr:uid="{FF964FDB-9DCD-41E6-AADA-1B0AB98A77AA}"/>
    <cellStyle name="Comma 5 2 4 2 2" xfId="7806" xr:uid="{C82F1649-091B-4F4E-93C9-29340CF9E5E7}"/>
    <cellStyle name="Comma 5 2 4 2 2 2" xfId="39818" xr:uid="{38D0EE30-B181-4A0E-960D-20E65E8C51DA}"/>
    <cellStyle name="Comma 5 2 4 2 3" xfId="20649" xr:uid="{2B363457-43C8-4FBC-878D-901299187BDF}"/>
    <cellStyle name="Comma 5 2 4 3" xfId="6768" xr:uid="{BADF2DAC-5666-443B-87FC-0334963326AA}"/>
    <cellStyle name="Comma 5 2 4 3 2" xfId="31425" xr:uid="{4C5CB1E9-F2BE-469C-A56D-9EB01C1C1AC6}"/>
    <cellStyle name="Comma 5 2 4 4" xfId="36629" xr:uid="{742542EA-B49D-44BD-9E2A-10743C29AA62}"/>
    <cellStyle name="Comma 5 2 4 5" xfId="15251" xr:uid="{5A0F476F-24F6-41F0-ABB3-36785BF80786}"/>
    <cellStyle name="Comma 5 2 4 6" xfId="8391" xr:uid="{F8092DA8-CAA5-4FCF-8C7C-F649D6B1C8B7}"/>
    <cellStyle name="Comma 5 2 5" xfId="2805" xr:uid="{FE0F627A-13B9-4119-93BD-10B404F5F428}"/>
    <cellStyle name="Comma 5 2 5 2" xfId="5730" xr:uid="{6A49E414-5DE5-4412-B000-170941BF4AB0}"/>
    <cellStyle name="Comma 5 2 5 2 2" xfId="7807" xr:uid="{CE4292B4-9CDC-4549-8456-290C51E596FC}"/>
    <cellStyle name="Comma 5 2 5 2 3" xfId="39819" xr:uid="{01F4B07A-EC25-47D6-8CC7-1E7F71192E29}"/>
    <cellStyle name="Comma 5 2 5 3" xfId="6769" xr:uid="{9D51DB98-E12D-4D3A-AE63-5D29896E5F3A}"/>
    <cellStyle name="Comma 5 2 5 3 2" xfId="27845" xr:uid="{8911B998-87DC-40C9-8F5C-4ACEB480A1F0}"/>
    <cellStyle name="Comma 5 2 5 4" xfId="9387" xr:uid="{716FA88B-7E30-4449-9DA0-AF034CB49518}"/>
    <cellStyle name="Comma 5 2 6" xfId="2806" xr:uid="{D488CE1C-FE8D-4A01-968B-CFF54850891E}"/>
    <cellStyle name="Comma 5 2 6 2" xfId="5731" xr:uid="{6A50D43C-F09A-4AD5-899D-907678F196BF}"/>
    <cellStyle name="Comma 5 2 6 2 2" xfId="7808" xr:uid="{86C0653A-3DB1-4E00-BE40-923F452ACFFB}"/>
    <cellStyle name="Comma 5 2 6 2 3" xfId="39820" xr:uid="{FD0FA696-472B-4309-8C6A-1437F1E65249}"/>
    <cellStyle name="Comma 5 2 6 3" xfId="6770" xr:uid="{7E33304E-F1B2-46A8-9021-CEC5C561F32E}"/>
    <cellStyle name="Comma 5 2 6 4" xfId="10650" xr:uid="{A1622FE1-C993-477B-A8CA-9A38C0DDA88A}"/>
    <cellStyle name="Comma 5 2 7" xfId="2807" xr:uid="{184F858A-68C9-4422-8FEE-39EA854FC64D}"/>
    <cellStyle name="Comma 5 2 7 2" xfId="5732" xr:uid="{BA6F0F83-6F8F-4DF6-A818-57C9032F0131}"/>
    <cellStyle name="Comma 5 2 7 2 2" xfId="7809" xr:uid="{F490D493-66E1-402B-80EE-E648B6EAD61C}"/>
    <cellStyle name="Comma 5 2 7 3" xfId="6771" xr:uid="{D623A6B7-247E-44A9-8534-D63F861A0F23}"/>
    <cellStyle name="Comma 5 2 7 4" xfId="39821" xr:uid="{851E8C3D-D8F6-470B-AB4C-EC65CA4F7A8F}"/>
    <cellStyle name="Comma 5 2 8" xfId="2808" xr:uid="{C226A7F3-775F-4628-B242-9EBD5FBE2C15}"/>
    <cellStyle name="Comma 5 2 8 2" xfId="5733" xr:uid="{27BAF928-0666-4E7A-BDE7-41D129928783}"/>
    <cellStyle name="Comma 5 2 8 2 2" xfId="7810" xr:uid="{A3ABAC63-E341-4EC8-9ED0-2F42B5AFE711}"/>
    <cellStyle name="Comma 5 2 8 3" xfId="6772" xr:uid="{A914C415-BF32-4FFC-A7BA-83D25E23CAE5}"/>
    <cellStyle name="Comma 5 2 8 4" xfId="39822" xr:uid="{951D55CD-7E90-46C5-8ACF-3232E5A91225}"/>
    <cellStyle name="Comma 5 2 9" xfId="2809" xr:uid="{344DD196-24A6-4AF8-9046-82CF6586F491}"/>
    <cellStyle name="Comma 5 2 9 2" xfId="5734" xr:uid="{2F880C27-B209-4635-90B7-4F9B2FA451ED}"/>
    <cellStyle name="Comma 5 2 9 2 2" xfId="7811" xr:uid="{F198CCBB-142C-4D7D-9A44-3320DE1032D1}"/>
    <cellStyle name="Comma 5 2 9 3" xfId="6773" xr:uid="{696CFFAC-59CD-43C0-9A01-A56F8A723E20}"/>
    <cellStyle name="Comma 5 20" xfId="6755" xr:uid="{423458FE-6F42-421D-AF0F-CC78A3C2BBCD}"/>
    <cellStyle name="Comma 5 21" xfId="8048" xr:uid="{9E7A4979-87C7-4A1D-9EAF-7891FCCD8022}"/>
    <cellStyle name="Comma 5 22" xfId="41517" xr:uid="{2E2B163C-84BE-4D5F-87F2-665EF23ED212}"/>
    <cellStyle name="Comma 5 3" xfId="2810" xr:uid="{95491EF5-B613-460E-95E5-431C03409B80}"/>
    <cellStyle name="Comma 5 3 10" xfId="8190" xr:uid="{0322AB52-17BF-45D6-B192-3A98CFEC5BBF}"/>
    <cellStyle name="Comma 5 3 2" xfId="2811" xr:uid="{6FE43E88-EF70-4A51-8F27-13511AB587E4}"/>
    <cellStyle name="Comma 5 3 2 2" xfId="5736" xr:uid="{62C20A8B-FCCC-4625-88FD-3C6F3201FF5C}"/>
    <cellStyle name="Comma 5 3 2 2 2" xfId="7813" xr:uid="{5B6E0FB9-9990-4261-9052-D7FC4E6B99FF}"/>
    <cellStyle name="Comma 5 3 2 2 3" xfId="39823" xr:uid="{1F282380-4274-479E-BDD9-48989AEC54F8}"/>
    <cellStyle name="Comma 5 3 2 3" xfId="6775" xr:uid="{12785421-0342-4CD3-9788-609F8F043364}"/>
    <cellStyle name="Comma 5 3 2 3 2" xfId="12030" xr:uid="{66DB0C28-E81A-4716-A509-C98AEB35AC70}"/>
    <cellStyle name="Comma 5 3 2 4" xfId="8730" xr:uid="{284AAD32-3BA3-4B9C-BE30-B27F2291DB4C}"/>
    <cellStyle name="Comma 5 3 3" xfId="2812" xr:uid="{4579E5E7-91FE-4FF5-9C36-8CD50997916A}"/>
    <cellStyle name="Comma 5 3 3 2" xfId="5737" xr:uid="{832D2F97-17E0-4B5B-A183-196919C95186}"/>
    <cellStyle name="Comma 5 3 3 2 2" xfId="7814" xr:uid="{61E43062-CC99-4119-817B-7E00E8B25519}"/>
    <cellStyle name="Comma 5 3 3 2 3" xfId="39824" xr:uid="{AD618BB3-2D9E-44AF-8B29-B63EA489108D}"/>
    <cellStyle name="Comma 5 3 3 3" xfId="6776" xr:uid="{BE2B16A2-1796-4242-AB88-82604EAFD423}"/>
    <cellStyle name="Comma 5 3 3 4" xfId="8460" xr:uid="{2E5EF68F-A21C-486C-955B-FBDEFF571977}"/>
    <cellStyle name="Comma 5 3 4" xfId="2813" xr:uid="{6ABCBB58-380B-4BBD-8EAD-98205BFD68ED}"/>
    <cellStyle name="Comma 5 3 4 2" xfId="5738" xr:uid="{43DB4BCA-2118-4980-A1C8-1CAE4284E8E5}"/>
    <cellStyle name="Comma 5 3 4 2 2" xfId="7815" xr:uid="{3138A527-74A7-4D50-823C-4EA888D216CF}"/>
    <cellStyle name="Comma 5 3 4 3" xfId="6777" xr:uid="{E9690736-115D-4CCE-9A21-F44878B29C08}"/>
    <cellStyle name="Comma 5 3 4 4" xfId="9388" xr:uid="{AF39EABA-9D3C-4E5E-AC10-C61623143ECC}"/>
    <cellStyle name="Comma 5 3 5" xfId="2814" xr:uid="{DC0C3E37-C2A4-4F5C-B743-88FCAEA8EE50}"/>
    <cellStyle name="Comma 5 3 5 2" xfId="5739" xr:uid="{FE6EF7DA-3521-4A94-8C21-624FAC4FCFBE}"/>
    <cellStyle name="Comma 5 3 5 2 2" xfId="7816" xr:uid="{4A55A935-B5CC-46FA-B76C-217FCA103801}"/>
    <cellStyle name="Comma 5 3 5 3" xfId="6778" xr:uid="{0EBB3A7C-3C29-4F13-8B41-346BFA460B60}"/>
    <cellStyle name="Comma 5 3 6" xfId="2815" xr:uid="{FCB69FAA-30AD-494B-AE9E-8C8BD0BEDF29}"/>
    <cellStyle name="Comma 5 3 6 2" xfId="5740" xr:uid="{2B70BEAB-B68B-46F3-99B5-482412E374FE}"/>
    <cellStyle name="Comma 5 3 6 2 2" xfId="7817" xr:uid="{019D612F-28AD-42F2-8141-4DCDF51FD8A1}"/>
    <cellStyle name="Comma 5 3 6 3" xfId="6779" xr:uid="{310BBA2B-54AD-4C85-9233-BB6B1088C9A6}"/>
    <cellStyle name="Comma 5 3 7" xfId="2816" xr:uid="{0FF41F86-748D-4800-93C2-CA39FC8946D4}"/>
    <cellStyle name="Comma 5 3 7 2" xfId="5741" xr:uid="{FD787079-A52B-4D5B-A20A-7B7B1D72B5F8}"/>
    <cellStyle name="Comma 5 3 7 2 2" xfId="7818" xr:uid="{B64F21A3-3FCF-46FF-83B7-31D11D621346}"/>
    <cellStyle name="Comma 5 3 7 3" xfId="6780" xr:uid="{D62510F7-8DB8-4DE9-9488-43D7CEE460EC}"/>
    <cellStyle name="Comma 5 3 8" xfId="5735" xr:uid="{7906733E-81B3-4560-8C29-69DE6539F795}"/>
    <cellStyle name="Comma 5 3 8 2" xfId="7812" xr:uid="{612DB8AE-071D-461C-A1D9-B898AE379474}"/>
    <cellStyle name="Comma 5 3 9" xfId="6774" xr:uid="{A65D1C1F-5E3C-4162-941F-32DDEBAEB63A}"/>
    <cellStyle name="Comma 5 4" xfId="2817" xr:uid="{C243266E-351D-41B0-BDAB-806F0D261B50}"/>
    <cellStyle name="Comma 5 4 2" xfId="5742" xr:uid="{F6AA3691-B6F9-4E5E-A7EF-76F3434ABBD9}"/>
    <cellStyle name="Comma 5 4 2 2" xfId="7819" xr:uid="{FF7E3D1D-2E04-493E-B06A-CAE8E239CDF7}"/>
    <cellStyle name="Comma 5 4 2 2 2" xfId="39825" xr:uid="{CBB5980F-51DD-48B0-ADD0-B90ED4F982FC}"/>
    <cellStyle name="Comma 5 4 2 2 3" xfId="17067" xr:uid="{2E1054F1-7F51-4327-9D35-B7E52A381F76}"/>
    <cellStyle name="Comma 5 4 2 3" xfId="31312" xr:uid="{8E88AE8A-7825-45D6-89FB-D1E2ACA88D0F}"/>
    <cellStyle name="Comma 5 4 2 4" xfId="14880" xr:uid="{412C41A9-B164-479B-9A97-E2A310186ACF}"/>
    <cellStyle name="Comma 5 4 3" xfId="6781" xr:uid="{85729747-2FA2-469F-8CAB-93CD3E1251C1}"/>
    <cellStyle name="Comma 5 4 4" xfId="39826" xr:uid="{880A6259-AB28-485E-A3E6-7CB2DBBDBC44}"/>
    <cellStyle name="Comma 5 4 5" xfId="39827" xr:uid="{5565FCC3-A034-49FB-8CC4-55448A19A994}"/>
    <cellStyle name="Comma 5 4 6" xfId="39828" xr:uid="{475D1961-D3F3-4F2C-8246-E4E382A1BB4A}"/>
    <cellStyle name="Comma 5 4 7" xfId="13084" xr:uid="{640BFBC5-8488-4D3C-BF6F-A3B0BD8BEE1A}"/>
    <cellStyle name="Comma 5 4 8" xfId="8595" xr:uid="{9D586FD6-18DB-494D-A696-FE08AE201883}"/>
    <cellStyle name="Comma 5 5" xfId="2818" xr:uid="{F8D8CEF6-619A-4EF0-B0BB-9E24555B1AD5}"/>
    <cellStyle name="Comma 5 5 2" xfId="5743" xr:uid="{E5C91FE6-6618-4F00-A3D2-E184BB74CEC6}"/>
    <cellStyle name="Comma 5 5 2 2" xfId="7820" xr:uid="{91948B1E-3176-49F0-A19B-DE9E2676DAA6}"/>
    <cellStyle name="Comma 5 5 3" xfId="6782" xr:uid="{973FD8A6-3710-4C5D-9B08-F69DFA4891D6}"/>
    <cellStyle name="Comma 5 5 4" xfId="39829" xr:uid="{DD684947-AC13-4AA0-BE85-0C443D98812C}"/>
    <cellStyle name="Comma 5 5 5" xfId="39830" xr:uid="{20F19D0E-CCBC-4F0F-8C7C-40098901BF4F}"/>
    <cellStyle name="Comma 5 5 6" xfId="16216" xr:uid="{8C0BF3E1-4A81-48D4-AF53-6395C22F1F4D}"/>
    <cellStyle name="Comma 5 5 7" xfId="8325" xr:uid="{BF99C5FB-1D88-43E3-A1D7-D1C28814386F}"/>
    <cellStyle name="Comma 5 6" xfId="2819" xr:uid="{9F4A15C1-A8EB-44FF-A6E3-A18DC87C2E93}"/>
    <cellStyle name="Comma 5 6 2" xfId="5744" xr:uid="{53197229-7B16-4D23-95B3-F4B0B74C910F}"/>
    <cellStyle name="Comma 5 6 2 2" xfId="7821" xr:uid="{1FB33900-568B-40E9-A041-CAEF1F086B68}"/>
    <cellStyle name="Comma 5 6 2 3" xfId="39831" xr:uid="{EA3EA8AD-8BC7-45F5-90AA-47A4B2AB6387}"/>
    <cellStyle name="Comma 5 6 3" xfId="6783" xr:uid="{9129A3EB-9510-428E-B093-1A7953CF187D}"/>
    <cellStyle name="Comma 5 6 3 2" xfId="14898" xr:uid="{8D85AEE1-914C-478F-A2D8-4AC014689821}"/>
    <cellStyle name="Comma 5 6 4" xfId="9386" xr:uid="{315D7BB5-246A-4C0E-A263-BA0CFA19C31E}"/>
    <cellStyle name="Comma 5 7" xfId="2820" xr:uid="{E78860F5-FB9F-49AB-AE65-527C58F7CFCC}"/>
    <cellStyle name="Comma 5 7 2" xfId="5745" xr:uid="{79C8850E-FD8A-4F5E-B799-7657C1F29316}"/>
    <cellStyle name="Comma 5 7 2 2" xfId="7822" xr:uid="{70FE50BE-0492-470A-A225-BD79A16553DE}"/>
    <cellStyle name="Comma 5 7 3" xfId="6784" xr:uid="{C7DB0436-BCE3-4E59-844B-3ED88B9EECC3}"/>
    <cellStyle name="Comma 5 7 4" xfId="39832" xr:uid="{70C33497-A2AD-46CD-ABB2-84FFC92C5955}"/>
    <cellStyle name="Comma 5 8" xfId="2821" xr:uid="{7A96DA6F-F719-427B-B758-CB153A6764C9}"/>
    <cellStyle name="Comma 5 8 2" xfId="5746" xr:uid="{D080E863-7728-4761-BD73-9B4B1F5B50E7}"/>
    <cellStyle name="Comma 5 8 2 2" xfId="7823" xr:uid="{54E9DB4D-6F3A-4520-8F26-CD868D5F94E1}"/>
    <cellStyle name="Comma 5 8 3" xfId="6785" xr:uid="{7B6FAFB4-74FD-4035-8980-D242F3EE0208}"/>
    <cellStyle name="Comma 5 8 4" xfId="39833" xr:uid="{948BA8B2-5581-41A3-842A-D2F213647064}"/>
    <cellStyle name="Comma 5 9" xfId="2822" xr:uid="{744AC628-1F48-4420-A966-AA3917BB8F8F}"/>
    <cellStyle name="Comma 5 9 2" xfId="5747" xr:uid="{9323A3A6-7785-46B6-BB52-A452C36DD38A}"/>
    <cellStyle name="Comma 5 9 2 2" xfId="7824" xr:uid="{842E0B1B-617B-404B-916C-5F0CF344EF15}"/>
    <cellStyle name="Comma 5 9 2 3" xfId="39835" xr:uid="{5E27C3FC-9506-456B-BA59-FDBB09BB86E7}"/>
    <cellStyle name="Comma 5 9 3" xfId="6786" xr:uid="{EDADF0D0-CC8D-4063-85DB-FCCCBA5CE92D}"/>
    <cellStyle name="Comma 5 9 4" xfId="39834" xr:uid="{5AF6D3EC-6FE3-45D8-9E99-C9042C6EB58C}"/>
    <cellStyle name="Comma 50" xfId="4838" xr:uid="{05814429-D994-4DC6-B531-007F65199238}"/>
    <cellStyle name="Comma 50 2" xfId="5877" xr:uid="{0F088022-C16C-4DD5-B185-A845BED4DF7F}"/>
    <cellStyle name="Comma 50 2 2" xfId="7953" xr:uid="{BC39414E-6194-4816-9E03-8B1B6CBC6049}"/>
    <cellStyle name="Comma 50 2 2 2" xfId="39838" xr:uid="{2175BF74-3B5A-416B-B43F-DC8E66D9E2DA}"/>
    <cellStyle name="Comma 50 2 3" xfId="39837" xr:uid="{DE274643-2D0C-4312-93EE-B5E00360E9D8}"/>
    <cellStyle name="Comma 50 3" xfId="6915" xr:uid="{F6C1CD66-BD6F-49EE-B8DC-802E372DF1AF}"/>
    <cellStyle name="Comma 50 3 2" xfId="39839" xr:uid="{859E7BCC-EFFC-40D7-8264-9463D96227FD}"/>
    <cellStyle name="Comma 50 4" xfId="39840" xr:uid="{4CB34E81-EBB2-4009-B2BA-2A3E0AB42FAC}"/>
    <cellStyle name="Comma 50 5" xfId="39841" xr:uid="{EB1A95D1-9F45-456E-9B3B-D81AF015221D}"/>
    <cellStyle name="Comma 50 6" xfId="39836" xr:uid="{D985AA4A-C8CB-4200-BD89-D3821AA3426D}"/>
    <cellStyle name="Comma 51" xfId="4840" xr:uid="{88DF324D-CB6C-4737-9456-538262E089B9}"/>
    <cellStyle name="Comma 51 2" xfId="5879" xr:uid="{03FE7772-146C-4854-B462-2AB6226DC34D}"/>
    <cellStyle name="Comma 51 2 2" xfId="7955" xr:uid="{E003F4B3-F55E-4C72-9583-0D1103110504}"/>
    <cellStyle name="Comma 51 2 3" xfId="39843" xr:uid="{3C0E465F-327B-47F0-B433-0753B201D970}"/>
    <cellStyle name="Comma 51 3" xfId="6917" xr:uid="{1D112F96-7AC6-4B06-A07B-E1B331F54E75}"/>
    <cellStyle name="Comma 51 3 2" xfId="39844" xr:uid="{29406642-4C30-403D-B580-7AE4C3C59E7C}"/>
    <cellStyle name="Comma 51 4" xfId="39842" xr:uid="{88F1364F-D976-4BEF-8534-B52AD3E274E7}"/>
    <cellStyle name="Comma 52" xfId="4835" xr:uid="{5F4F0BE3-7D5A-4993-8AA8-AA8D49EB0491}"/>
    <cellStyle name="Comma 52 2" xfId="5874" xr:uid="{9568C84E-956E-4E94-BDAE-F5173F180489}"/>
    <cellStyle name="Comma 52 2 2" xfId="7950" xr:uid="{4909E2A3-99ED-4FBC-AA99-F60C8E098975}"/>
    <cellStyle name="Comma 52 2 3" xfId="39846" xr:uid="{8110E08D-1CC0-423F-9DE2-65B0B469F46B}"/>
    <cellStyle name="Comma 52 3" xfId="6912" xr:uid="{7CF6A453-04C9-422B-96F0-64437CC6259C}"/>
    <cellStyle name="Comma 52 3 2" xfId="39847" xr:uid="{2AE88E99-AD7C-4ADB-A910-DD04BA9DD533}"/>
    <cellStyle name="Comma 52 4" xfId="39848" xr:uid="{67437D87-75F1-455E-81F3-94F789FE139B}"/>
    <cellStyle name="Comma 52 5" xfId="39849" xr:uid="{6BB5877D-24B5-47B7-864D-B2646A77BFFD}"/>
    <cellStyle name="Comma 52 6" xfId="39850" xr:uid="{B81EAC0F-7B6A-4189-8197-3554931DC631}"/>
    <cellStyle name="Comma 52 7" xfId="39845" xr:uid="{9EC25EFD-4657-41B0-8296-F47DA93F5F55}"/>
    <cellStyle name="Comma 53" xfId="4834" xr:uid="{6E9792FF-9B95-47A2-9F93-CD0FD497A7B6}"/>
    <cellStyle name="Comma 53 2" xfId="5873" xr:uid="{83941D57-8DA1-457C-A81D-CA0590684052}"/>
    <cellStyle name="Comma 53 2 2" xfId="7949" xr:uid="{900EBE38-5F19-4E9E-BBD8-7C7417E15489}"/>
    <cellStyle name="Comma 53 2 3" xfId="39852" xr:uid="{5D89AC3A-A029-4DD6-939F-135ED583B236}"/>
    <cellStyle name="Comma 53 3" xfId="6911" xr:uid="{42F6299F-C70F-4262-94E4-BFB9088FD55F}"/>
    <cellStyle name="Comma 53 4" xfId="39851" xr:uid="{4FE190CE-4D00-40A0-B6E3-568032AF376D}"/>
    <cellStyle name="Comma 54" xfId="4836" xr:uid="{A30AE12C-C700-48C0-B071-D35AC22F7AFE}"/>
    <cellStyle name="Comma 54 2" xfId="5875" xr:uid="{C8CB7F1B-CBC8-41BE-A34A-5B2B3DD4C2EC}"/>
    <cellStyle name="Comma 54 2 2" xfId="7951" xr:uid="{924D0680-6E10-45EB-98D0-469B5E206FD9}"/>
    <cellStyle name="Comma 54 2 3" xfId="39854" xr:uid="{BE82B0E0-FFA5-42F9-9485-D4C63ADAD220}"/>
    <cellStyle name="Comma 54 3" xfId="6913" xr:uid="{45A349C1-ED00-4626-9562-0F60C0FB2BD2}"/>
    <cellStyle name="Comma 54 4" xfId="39853" xr:uid="{ED531279-446B-4029-8BF6-A67233D50247}"/>
    <cellStyle name="Comma 55" xfId="4842" xr:uid="{0F532BFC-A20E-4A01-BA17-99259207C20A}"/>
    <cellStyle name="Comma 55 2" xfId="5881" xr:uid="{1294FD89-3D1B-470F-A14E-4112AF3D3881}"/>
    <cellStyle name="Comma 55 2 2" xfId="7957" xr:uid="{A6499C83-4AEE-4118-93DE-4D91A2640BC6}"/>
    <cellStyle name="Comma 55 2 3" xfId="39856" xr:uid="{FB0CD428-6D9E-4991-BB0A-53246ED74853}"/>
    <cellStyle name="Comma 55 3" xfId="6919" xr:uid="{49BDD46C-9E55-4CF8-AAF2-A273FC740C94}"/>
    <cellStyle name="Comma 55 3 2" xfId="39857" xr:uid="{FF0CFC56-DA3A-431F-99E5-6A7B23C40E7E}"/>
    <cellStyle name="Comma 55 4" xfId="39855" xr:uid="{7D7D093F-3776-487D-90E5-010D9F086599}"/>
    <cellStyle name="Comma 56" xfId="4837" xr:uid="{717898C8-D927-4AC9-9389-F2C81BE92D3F}"/>
    <cellStyle name="Comma 56 2" xfId="5876" xr:uid="{C86BF202-85FD-4C91-A70A-CC67F5FB8513}"/>
    <cellStyle name="Comma 56 2 2" xfId="7952" xr:uid="{DC95488C-2E63-46D0-AF6A-59D0F559E04F}"/>
    <cellStyle name="Comma 56 2 3" xfId="39859" xr:uid="{9A586D28-8E8B-4892-87CE-23356E1091F3}"/>
    <cellStyle name="Comma 56 3" xfId="6914" xr:uid="{A251CB5C-6DEE-475D-A469-FD7CB9833B2F}"/>
    <cellStyle name="Comma 56 4" xfId="39858" xr:uid="{7992048E-2DAC-45CD-88E8-14E4C99341F5}"/>
    <cellStyle name="Comma 57" xfId="4832" xr:uid="{6E308428-657F-42EC-B55F-9252B9DAC1EA}"/>
    <cellStyle name="Comma 57 2" xfId="5871" xr:uid="{3200427A-47EA-4EFB-86FD-09861CB8DFCF}"/>
    <cellStyle name="Comma 57 2 2" xfId="7947" xr:uid="{FDE1F463-0E3B-49A7-8613-22B6DDC28F2C}"/>
    <cellStyle name="Comma 57 3" xfId="6909" xr:uid="{F6FB5D1D-6BCF-415F-9B0D-1A851FBF88EF}"/>
    <cellStyle name="Comma 57 4" xfId="39860" xr:uid="{B8DF4FE4-0555-47C0-A414-CF279C588F6D}"/>
    <cellStyle name="Comma 58" xfId="4844" xr:uid="{C60C7A23-7224-404B-987B-E45062269695}"/>
    <cellStyle name="Comma 58 2" xfId="6921" xr:uid="{B44A7769-371D-448A-895F-8CD35B9C5774}"/>
    <cellStyle name="Comma 58 3" xfId="39861" xr:uid="{2006D479-03B6-476A-9ABD-F8013A4D0D0A}"/>
    <cellStyle name="Comma 59" xfId="5883" xr:uid="{B4D0747F-0C25-4A20-ADC5-352500151381}"/>
    <cellStyle name="Comma 59 2" xfId="39862" xr:uid="{A2017047-F8CA-48C2-987B-5BF83A3FBD95}"/>
    <cellStyle name="Comma 6" xfId="2823" xr:uid="{6952407A-D911-49D6-BE89-200668AC9E48}"/>
    <cellStyle name="Comma 6 10" xfId="2824" xr:uid="{7418C066-1F58-4C12-857D-39F3DD6FD2E2}"/>
    <cellStyle name="Comma 6 10 2" xfId="5749" xr:uid="{F3907208-B944-43D0-8F74-E35333ACE5B2}"/>
    <cellStyle name="Comma 6 10 2 2" xfId="7826" xr:uid="{3D174B9C-1128-4719-9386-32652B4A5B74}"/>
    <cellStyle name="Comma 6 10 3" xfId="6788" xr:uid="{D40AF35B-C516-491F-928C-64C174DAE572}"/>
    <cellStyle name="Comma 6 11" xfId="2825" xr:uid="{B953D072-3570-4FA0-A382-735CFDFDB809}"/>
    <cellStyle name="Comma 6 11 2" xfId="5750" xr:uid="{3C4B50BE-DC7A-456A-8553-505DE0467523}"/>
    <cellStyle name="Comma 6 11 2 2" xfId="7827" xr:uid="{A7B0CC1A-0B82-43A2-93C7-63AEC32C5434}"/>
    <cellStyle name="Comma 6 11 3" xfId="6789" xr:uid="{37598429-FFFC-4AA4-AABC-9FC554BA7C46}"/>
    <cellStyle name="Comma 6 12" xfId="2826" xr:uid="{CBCCA40A-2BE3-496E-A4BF-BA033A5AC363}"/>
    <cellStyle name="Comma 6 12 2" xfId="5751" xr:uid="{BF01F4D4-3198-44EB-9236-8E2190AD8702}"/>
    <cellStyle name="Comma 6 12 2 2" xfId="7828" xr:uid="{6EEBA598-5395-4F7E-9AA1-5E635B32DD6C}"/>
    <cellStyle name="Comma 6 12 3" xfId="6790" xr:uid="{FDF21BAD-64F8-433E-9B18-1CC468C16C17}"/>
    <cellStyle name="Comma 6 13" xfId="5748" xr:uid="{95D925E1-580F-401A-81B1-EC94D5FBEEB0}"/>
    <cellStyle name="Comma 6 13 2" xfId="7825" xr:uid="{74194970-6AB1-4C88-8B65-54426B6C2E91}"/>
    <cellStyle name="Comma 6 14" xfId="6787" xr:uid="{3E0C8611-8DB4-4B8F-8D4F-7E091349B8B4}"/>
    <cellStyle name="Comma 6 15" xfId="8155" xr:uid="{0001D6DB-CE77-4E4A-8F99-335CC7657C34}"/>
    <cellStyle name="Comma 6 16" xfId="41515" xr:uid="{C0D2395C-6B6E-466E-92B5-C9B182081C47}"/>
    <cellStyle name="Comma 6 2" xfId="2827" xr:uid="{5441983C-DEB1-4A22-A3B5-3808A74F7262}"/>
    <cellStyle name="Comma 6 2 2" xfId="5752" xr:uid="{43D3E973-0A61-4C51-B5CC-31135B401EB8}"/>
    <cellStyle name="Comma 6 2 2 2" xfId="7829" xr:uid="{1B620E5A-25B6-4E13-831D-6820A51183FD}"/>
    <cellStyle name="Comma 6 2 2 2 2" xfId="39863" xr:uid="{4022A365-8ADE-4F86-8996-1B93ACD4A615}"/>
    <cellStyle name="Comma 6 2 2 3" xfId="16396" xr:uid="{F46BF075-A4B4-40D4-A624-BB3D6A67CB0E}"/>
    <cellStyle name="Comma 6 2 3" xfId="6791" xr:uid="{1B41F50C-305D-467C-ABB2-34637CE37DA0}"/>
    <cellStyle name="Comma 6 2 3 2" xfId="20663" xr:uid="{FC70BBA3-62C6-4958-8C4D-3E3C93783F4C}"/>
    <cellStyle name="Comma 6 2 3 2 2" xfId="39864" xr:uid="{C6CFBBCF-16EA-4345-98C7-0A6C1E2EFA98}"/>
    <cellStyle name="Comma 6 2 3 3" xfId="31439" xr:uid="{9F53F52F-CC41-4538-A166-A58B68F14262}"/>
    <cellStyle name="Comma 6 2 3 4" xfId="36643" xr:uid="{05897B55-8659-44BE-9A4F-FE846F98D575}"/>
    <cellStyle name="Comma 6 2 3 5" xfId="15254" xr:uid="{383CB835-676D-438F-B240-D79A901E99E6}"/>
    <cellStyle name="Comma 6 2 4" xfId="27859" xr:uid="{99F6D75A-274B-4F8F-AAEF-CBF8598CB5A9}"/>
    <cellStyle name="Comma 6 2 4 2" xfId="39865" xr:uid="{3BB41A82-A277-4AA8-8048-035C896BFEC6}"/>
    <cellStyle name="Comma 6 2 5" xfId="39866" xr:uid="{0B752FE1-81A3-44B8-83AF-B9661D375B42}"/>
    <cellStyle name="Comma 6 2 5 2" xfId="39867" xr:uid="{0AC61A16-53ED-4272-A245-0E9065F61DBD}"/>
    <cellStyle name="Comma 6 2 6" xfId="39868" xr:uid="{28AB5AF0-095A-4350-B916-A826BCD18978}"/>
    <cellStyle name="Comma 6 2 7" xfId="9389" xr:uid="{880C3AE4-83DC-4157-B293-BA4E472DF103}"/>
    <cellStyle name="Comma 6 3" xfId="2828" xr:uid="{A46EEB6E-74B9-4243-8B37-1FCA80A05BA6}"/>
    <cellStyle name="Comma 6 3 2" xfId="5753" xr:uid="{FFE527E3-3283-4A1F-968B-29276AD56BCF}"/>
    <cellStyle name="Comma 6 3 2 2" xfId="7830" xr:uid="{E4C6AD16-F4C6-43B9-8FF0-51DC3FFA068F}"/>
    <cellStyle name="Comma 6 3 2 2 2" xfId="22278" xr:uid="{0D7CC72C-0CBF-48B0-AD4A-627D640BEAB7}"/>
    <cellStyle name="Comma 6 3 2 3" xfId="29536" xr:uid="{2FEBDE76-979D-4C68-8B3B-D3054838DAFA}"/>
    <cellStyle name="Comma 6 3 2 4" xfId="38257" xr:uid="{7F05A207-1D4B-40BB-A7B4-927F27DF2BA5}"/>
    <cellStyle name="Comma 6 3 2 5" xfId="39869" xr:uid="{CC086C1F-A164-4196-9528-CA89D8B9D709}"/>
    <cellStyle name="Comma 6 3 2 6" xfId="17093" xr:uid="{9F24B3C9-6751-4459-BDC0-6C5F98A1ECEB}"/>
    <cellStyle name="Comma 6 3 3" xfId="6792" xr:uid="{D9B596E7-12D4-44BF-A037-26E39EC76589}"/>
    <cellStyle name="Comma 6 3 4" xfId="39870" xr:uid="{E4503820-667E-4FBD-9108-50B5CEF1EEFB}"/>
    <cellStyle name="Comma 6 3 5" xfId="39871" xr:uid="{49ABA60C-FE47-48F4-8B68-80B27F7DC1C1}"/>
    <cellStyle name="Comma 6 3 6" xfId="39872" xr:uid="{AF0EBB08-3A24-435E-9E91-89239C630215}"/>
    <cellStyle name="Comma 6 3 7" xfId="11541" xr:uid="{4765405F-2516-413E-91E4-4CAB64C8625A}"/>
    <cellStyle name="Comma 6 4" xfId="2829" xr:uid="{6C4B77E9-9386-4AF7-8D1F-5797D73B55E8}"/>
    <cellStyle name="Comma 6 4 2" xfId="5754" xr:uid="{547C0B59-64B5-4698-8488-70BF643538CD}"/>
    <cellStyle name="Comma 6 4 2 2" xfId="7831" xr:uid="{1406E66E-809C-4233-B8B6-1E2498DEB59B}"/>
    <cellStyle name="Comma 6 4 2 2 2" xfId="17068" xr:uid="{160E7213-205A-4087-A476-C75C91676C25}"/>
    <cellStyle name="Comma 6 4 2 3" xfId="31313" xr:uid="{6E1F6155-8A8C-424F-8F46-BE5E6A5E12B7}"/>
    <cellStyle name="Comma 6 4 2 4" xfId="14881" xr:uid="{67AC6DB3-8809-49EB-B2A7-AA33BA375860}"/>
    <cellStyle name="Comma 6 4 3" xfId="6793" xr:uid="{3D9EC17F-2697-4D45-9040-71598F54D897}"/>
    <cellStyle name="Comma 6 4 3 2" xfId="22279" xr:uid="{07BB2A00-2BCC-4C48-996E-820D4533CD98}"/>
    <cellStyle name="Comma 6 4 3 3" xfId="29537" xr:uid="{704C2B0B-A262-4364-9B05-AD8EE16CB32C}"/>
    <cellStyle name="Comma 6 4 3 4" xfId="38258" xr:uid="{A82B13C1-FD16-4B91-A613-891EA025455B}"/>
    <cellStyle name="Comma 6 4 3 5" xfId="17094" xr:uid="{99C3BA30-DB4B-4A10-A996-87E56C098251}"/>
    <cellStyle name="Comma 6 4 4" xfId="13085" xr:uid="{8369D1B8-4F1C-4CC2-B1CC-C9F188E290C8}"/>
    <cellStyle name="Comma 6 5" xfId="2830" xr:uid="{03C1992E-4369-4472-A756-7A2E76088F82}"/>
    <cellStyle name="Comma 6 5 2" xfId="5755" xr:uid="{91396903-67AB-4C1E-B006-963B03D00E70}"/>
    <cellStyle name="Comma 6 5 2 2" xfId="7832" xr:uid="{2E223106-4579-4356-97C8-4A6F8C5DA59F}"/>
    <cellStyle name="Comma 6 5 2 2 2" xfId="22280" xr:uid="{84FE20F9-A661-425F-981D-3558BCE2E609}"/>
    <cellStyle name="Comma 6 5 2 3" xfId="29538" xr:uid="{527599E0-BF2B-44EF-9E76-D3AF9644999D}"/>
    <cellStyle name="Comma 6 5 2 4" xfId="38259" xr:uid="{20A499CB-4416-435F-96F1-8AD3797BBCBD}"/>
    <cellStyle name="Comma 6 5 2 5" xfId="17095" xr:uid="{C7AA58D0-E6DA-40C5-B0A3-CCF99BD06C52}"/>
    <cellStyle name="Comma 6 5 3" xfId="6794" xr:uid="{C23F9456-C607-4F52-A87D-BDBD99FDB653}"/>
    <cellStyle name="Comma 6 5 4" xfId="16231" xr:uid="{EE1563DE-7FBE-4B83-BD15-1C9A48EE2BB1}"/>
    <cellStyle name="Comma 6 6" xfId="2831" xr:uid="{32042568-0094-494F-B975-556B5FC9188D}"/>
    <cellStyle name="Comma 6 6 2" xfId="5756" xr:uid="{16FA9C1F-D95F-4359-957D-0E1F412C3E09}"/>
    <cellStyle name="Comma 6 6 2 2" xfId="7833" xr:uid="{3B494E38-134B-40EB-94A7-4D637BE8ECDA}"/>
    <cellStyle name="Comma 6 6 2 3" xfId="39873" xr:uid="{2A44A925-6334-4317-B830-EB90778483ED}"/>
    <cellStyle name="Comma 6 6 3" xfId="6795" xr:uid="{943E1A48-E61D-4F24-8684-23492F64C273}"/>
    <cellStyle name="Comma 6 7" xfId="2832" xr:uid="{EF8F472C-7634-4982-A3ED-824159A6477E}"/>
    <cellStyle name="Comma 6 7 2" xfId="5757" xr:uid="{6A7AB8EE-B985-4B77-8706-EA456A6DD223}"/>
    <cellStyle name="Comma 6 7 2 2" xfId="7834" xr:uid="{E7F88544-503B-4442-8588-097BBC6FC9EC}"/>
    <cellStyle name="Comma 6 7 2 3" xfId="39875" xr:uid="{05F8F78B-5DD8-4D3F-B483-07FDB1FF8912}"/>
    <cellStyle name="Comma 6 7 3" xfId="6796" xr:uid="{75D9B055-F324-47F8-8DA0-263AC18BE9CC}"/>
    <cellStyle name="Comma 6 7 4" xfId="39874" xr:uid="{3B421BAA-61EE-44E5-86F9-800D529682D9}"/>
    <cellStyle name="Comma 6 8" xfId="2833" xr:uid="{DFFC9063-B952-4D99-83D0-D48E93033703}"/>
    <cellStyle name="Comma 6 8 2" xfId="5758" xr:uid="{0A7CF138-D3B2-4398-978A-3165DCB43528}"/>
    <cellStyle name="Comma 6 8 2 2" xfId="7835" xr:uid="{D5383A69-5E69-4F82-8DAF-E036E033263A}"/>
    <cellStyle name="Comma 6 8 3" xfId="6797" xr:uid="{4DEDA923-38A4-48D0-B468-F44C368E06BF}"/>
    <cellStyle name="Comma 6 9" xfId="2834" xr:uid="{D0C34655-B0B7-4392-8312-69A73571C13C}"/>
    <cellStyle name="Comma 6 9 2" xfId="5759" xr:uid="{0B07A2B5-3864-4276-832C-DB8BA0A87401}"/>
    <cellStyle name="Comma 6 9 2 2" xfId="7836" xr:uid="{E8AB209B-1473-4721-834C-4F34A277E706}"/>
    <cellStyle name="Comma 6 9 3" xfId="6798" xr:uid="{E530D81C-350D-4D67-84F9-61E989F2F306}"/>
    <cellStyle name="Comma 6_2012 Budget" xfId="2835" xr:uid="{9F574717-585F-47D8-930F-08E191120CB1}"/>
    <cellStyle name="Comma 60" xfId="39876" xr:uid="{A09230B1-1262-47EC-BFC9-065070F7FB43}"/>
    <cellStyle name="Comma 61" xfId="39877" xr:uid="{612F4D7F-9558-42A4-8404-22A400C9DC2C}"/>
    <cellStyle name="Comma 62" xfId="39878" xr:uid="{2D494E97-2789-4B1A-BA2D-B6327172568B}"/>
    <cellStyle name="Comma 63" xfId="39879" xr:uid="{4BD0E5CE-86D6-431B-AD5C-536C28159791}"/>
    <cellStyle name="Comma 64" xfId="39880" xr:uid="{36BF922A-DE34-4CD8-8A52-6B9549207FE5}"/>
    <cellStyle name="Comma 65" xfId="39881" xr:uid="{CD1F33C9-70C1-4091-B3B5-FDBA09CCFDDC}"/>
    <cellStyle name="Comma 65 2" xfId="39882" xr:uid="{A308198D-B9A4-4C81-9293-2106707E7ADD}"/>
    <cellStyle name="Comma 66" xfId="39883" xr:uid="{56F71435-1FFE-4B71-9E0C-B7DF481F86CE}"/>
    <cellStyle name="Comma 67" xfId="39884" xr:uid="{A80F6C34-BAE7-4722-9830-15DC92B5BEE3}"/>
    <cellStyle name="Comma 68" xfId="39885" xr:uid="{6DF780B3-3676-45CF-9639-3EF06C469608}"/>
    <cellStyle name="Comma 69" xfId="39886" xr:uid="{47173F9A-D728-49CE-AAEE-29E17AF47D88}"/>
    <cellStyle name="Comma 7" xfId="2836" xr:uid="{04E82667-CA0A-4B2E-9B72-9FD15CB97B18}"/>
    <cellStyle name="Comma 7 10" xfId="2837" xr:uid="{029492DE-DEB1-44E9-A655-D71E884025F7}"/>
    <cellStyle name="Comma 7 10 2" xfId="5761" xr:uid="{75142AF6-1BDC-4C59-B358-1D834A87406A}"/>
    <cellStyle name="Comma 7 10 2 2" xfId="7838" xr:uid="{AFD17B40-54ED-4D05-BD53-FB3B01E8EFF2}"/>
    <cellStyle name="Comma 7 10 3" xfId="6800" xr:uid="{41D1085A-FBFC-4655-867F-6DE471F14D6E}"/>
    <cellStyle name="Comma 7 10 4" xfId="39887" xr:uid="{FC7B0B2D-341B-4A37-98D3-37A689D09054}"/>
    <cellStyle name="Comma 7 11" xfId="2838" xr:uid="{34FE158D-4576-47E6-83E6-1ECAC245D848}"/>
    <cellStyle name="Comma 7 11 2" xfId="5762" xr:uid="{D8008D6E-01B6-4CED-9735-E43DDD03D60A}"/>
    <cellStyle name="Comma 7 11 2 2" xfId="7839" xr:uid="{712A09AD-D528-4E0B-AFD5-492828997E6F}"/>
    <cellStyle name="Comma 7 11 3" xfId="6801" xr:uid="{F7298232-6F6F-4C8A-8321-2ECACBF066B2}"/>
    <cellStyle name="Comma 7 11 4" xfId="39888" xr:uid="{119640F8-0DBE-444F-8EBB-4BE06F57484D}"/>
    <cellStyle name="Comma 7 12" xfId="2839" xr:uid="{53B3C510-1D93-437F-A454-7A7015388CA0}"/>
    <cellStyle name="Comma 7 12 2" xfId="5763" xr:uid="{E00354E4-7910-498A-854D-37049442B6B8}"/>
    <cellStyle name="Comma 7 12 2 2" xfId="7840" xr:uid="{6B068335-9502-43E7-AC9A-A92251C86881}"/>
    <cellStyle name="Comma 7 12 3" xfId="6802" xr:uid="{7A62966C-034F-4D1E-B559-0C3828FCDA84}"/>
    <cellStyle name="Comma 7 12 4" xfId="39889" xr:uid="{65AF3964-F5ED-4123-BCF2-DF1BD100B5B5}"/>
    <cellStyle name="Comma 7 13" xfId="2840" xr:uid="{849DE2EE-C700-40DE-B342-D80B51AD3DAB}"/>
    <cellStyle name="Comma 7 13 2" xfId="5764" xr:uid="{DB022788-47AA-4F23-A1B4-46DF26C934DE}"/>
    <cellStyle name="Comma 7 13 2 2" xfId="7841" xr:uid="{01FADA20-F176-4089-8242-FD6B266996EC}"/>
    <cellStyle name="Comma 7 13 2 3" xfId="39891" xr:uid="{0AB09ECC-923B-463C-97CD-E7F240A28D25}"/>
    <cellStyle name="Comma 7 13 3" xfId="6803" xr:uid="{CB757B92-5D48-48A2-9423-15D223938B06}"/>
    <cellStyle name="Comma 7 13 4" xfId="39890" xr:uid="{B0B9C4DD-D2EF-4695-9275-C10778363978}"/>
    <cellStyle name="Comma 7 14" xfId="5760" xr:uid="{3E0345D8-C220-4223-8BAA-17AB7199F40D}"/>
    <cellStyle name="Comma 7 14 2" xfId="7837" xr:uid="{689818FD-0779-4F0A-953C-055956DFF604}"/>
    <cellStyle name="Comma 7 14 3" xfId="39892" xr:uid="{D43A5115-D9E8-43D7-950A-1BF1B45690FF}"/>
    <cellStyle name="Comma 7 15" xfId="6799" xr:uid="{C8D99009-F290-4069-A5B9-94EF5B81BE53}"/>
    <cellStyle name="Comma 7 15 2" xfId="39893" xr:uid="{D8AD1224-FE02-4C13-9829-71A1D72BACD9}"/>
    <cellStyle name="Comma 7 16" xfId="8130" xr:uid="{556DC153-7B09-42D2-93D0-09905F002DA2}"/>
    <cellStyle name="Comma 7 17" xfId="41521" xr:uid="{7EE1A3BB-FFC9-4721-A0AC-A3DE77C9D5DA}"/>
    <cellStyle name="Comma 7 2" xfId="2841" xr:uid="{EC2837DC-2ACD-44D4-9F42-F082738B6F36}"/>
    <cellStyle name="Comma 7 2 2" xfId="2842" xr:uid="{E0D410BC-24AA-4B93-A074-F7779E89284A}"/>
    <cellStyle name="Comma 7 2 2 2" xfId="5766" xr:uid="{EB7C9111-3092-4FDF-987F-8F6CFFE1EB0B}"/>
    <cellStyle name="Comma 7 2 2 2 2" xfId="7843" xr:uid="{86C5637D-5EFF-4F18-A5A9-03FFD1513CFF}"/>
    <cellStyle name="Comma 7 2 2 2 3" xfId="39894" xr:uid="{8F15804C-2D92-417C-A44E-AD1A4FBB93D1}"/>
    <cellStyle name="Comma 7 2 2 3" xfId="6805" xr:uid="{1F0CD453-1745-43CD-A541-FC823B972C07}"/>
    <cellStyle name="Comma 7 2 2 4" xfId="16397" xr:uid="{5278572F-C22B-4CBD-8461-C2462105281D}"/>
    <cellStyle name="Comma 7 2 3" xfId="5765" xr:uid="{0C92463C-5019-43C2-9464-A1FC3AF9DA3B}"/>
    <cellStyle name="Comma 7 2 3 2" xfId="7842" xr:uid="{F17E1385-15E7-47BA-AEF6-FAD82B0CEC09}"/>
    <cellStyle name="Comma 7 2 3 2 2" xfId="39895" xr:uid="{ECD3661B-52DB-44EC-90AF-598D3EC1E816}"/>
    <cellStyle name="Comma 7 2 3 2 3" xfId="20677" xr:uid="{4F08287B-3949-4F1B-B903-86CEDF0CC9A0}"/>
    <cellStyle name="Comma 7 2 3 3" xfId="31453" xr:uid="{79375D82-2491-4779-B2B1-8C86E8D6B20E}"/>
    <cellStyle name="Comma 7 2 3 4" xfId="36657" xr:uid="{62696232-16E5-4F22-A955-926753FB92E9}"/>
    <cellStyle name="Comma 7 2 3 5" xfId="15259" xr:uid="{2DAF8AB6-CF6D-4BE0-B778-CDBC0E9CCFB2}"/>
    <cellStyle name="Comma 7 2 4" xfId="6804" xr:uid="{B19A2EFB-5610-42A4-9C75-CE415F5F8278}"/>
    <cellStyle name="Comma 7 2 4 2" xfId="39896" xr:uid="{DF1F0350-23F9-49E3-9E80-3C10175037EA}"/>
    <cellStyle name="Comma 7 2 4 3" xfId="27873" xr:uid="{117EA58C-82E9-47C1-AA2D-D85ED541B7E2}"/>
    <cellStyle name="Comma 7 2 5" xfId="39897" xr:uid="{9897E4E8-866E-4676-834E-D6AA964B033C}"/>
    <cellStyle name="Comma 7 2 5 2" xfId="39898" xr:uid="{020A195A-7192-40E7-AA26-F26394DF6B6F}"/>
    <cellStyle name="Comma 7 2 6" xfId="10659" xr:uid="{D0A82140-5E53-4BC2-8CC8-78688F0370BB}"/>
    <cellStyle name="Comma 7 2 7" xfId="8677" xr:uid="{8B7B9065-72BC-405F-83BD-3467C3A823EC}"/>
    <cellStyle name="Comma 7 3" xfId="2843" xr:uid="{F9AA6A71-A682-434D-9E02-23CDA6FD1358}"/>
    <cellStyle name="Comma 7 3 2" xfId="2844" xr:uid="{907F13E7-F161-45FE-8910-9935960AA373}"/>
    <cellStyle name="Comma 7 3 2 2" xfId="5768" xr:uid="{A0F214E4-2E68-456A-B14E-7D76F2B29823}"/>
    <cellStyle name="Comma 7 3 2 2 2" xfId="7845" xr:uid="{286E4D23-A403-4882-BC2E-1FD643C9730E}"/>
    <cellStyle name="Comma 7 3 2 3" xfId="6807" xr:uid="{9C9807AC-D3BB-4BFA-83A9-16DC1B8C5B91}"/>
    <cellStyle name="Comma 7 3 2 4" xfId="11517" xr:uid="{375051A3-9AFE-4B18-A5C8-E7BC2CA00F00}"/>
    <cellStyle name="Comma 7 3 3" xfId="2845" xr:uid="{2409CA29-A648-4608-9873-6BFEFD626BEF}"/>
    <cellStyle name="Comma 7 3 3 2" xfId="5769" xr:uid="{7AAF19A8-00C6-40A8-B3AA-180A1A74A6F3}"/>
    <cellStyle name="Comma 7 3 3 2 2" xfId="7846" xr:uid="{3EA8784A-94D0-4738-AF9B-627C88337C33}"/>
    <cellStyle name="Comma 7 3 3 3" xfId="6808" xr:uid="{B86A6102-B4DC-4E36-A2C3-8A48761E52DC}"/>
    <cellStyle name="Comma 7 3 4" xfId="2846" xr:uid="{DDEF6CE6-2F96-4152-968C-44B356051C6E}"/>
    <cellStyle name="Comma 7 3 4 2" xfId="5770" xr:uid="{EDC1EE2D-4F95-4EBD-BEA1-7A5869BCF554}"/>
    <cellStyle name="Comma 7 3 4 2 2" xfId="7847" xr:uid="{4A8E3187-14A2-446E-9DD6-A4EEEF912DE7}"/>
    <cellStyle name="Comma 7 3 4 3" xfId="6809" xr:uid="{E36B5ED2-66DD-4DF9-90A9-F58FDE876181}"/>
    <cellStyle name="Comma 7 3 5" xfId="5767" xr:uid="{9178CF7F-DB74-475A-8D9C-61228A6F49E7}"/>
    <cellStyle name="Comma 7 3 5 2" xfId="7844" xr:uid="{20911867-0F79-40B0-99D4-E68757F60DFA}"/>
    <cellStyle name="Comma 7 3 6" xfId="6806" xr:uid="{C938BFAA-EBD2-4139-98FA-7B4A81962A8B}"/>
    <cellStyle name="Comma 7 3 7" xfId="8407" xr:uid="{3AEBB0BF-4FB9-4D6F-B1B6-1A9E49B61DF9}"/>
    <cellStyle name="Comma 7 4" xfId="2847" xr:uid="{72723BCC-2D98-48A1-93A4-E4AFEE27EFA0}"/>
    <cellStyle name="Comma 7 4 2" xfId="5771" xr:uid="{DBC6B3BC-7E5F-420E-B0E0-58C32E289206}"/>
    <cellStyle name="Comma 7 4 2 2" xfId="7848" xr:uid="{7295F4D3-54B1-4E4C-B094-7F1BD04E9202}"/>
    <cellStyle name="Comma 7 4 2 2 2" xfId="17069" xr:uid="{4E770C10-E07C-46BB-ABED-2A03392647B3}"/>
    <cellStyle name="Comma 7 4 2 3" xfId="31314" xr:uid="{4E9DE105-257F-44D1-924F-319A633D2AC6}"/>
    <cellStyle name="Comma 7 4 2 4" xfId="14882" xr:uid="{DB024898-2844-4C8C-B71E-2B8581795139}"/>
    <cellStyle name="Comma 7 4 3" xfId="6810" xr:uid="{45546955-5350-4180-B54A-B81342BE036E}"/>
    <cellStyle name="Comma 7 4 3 2" xfId="13086" xr:uid="{4D46A206-B033-43CC-AABD-F178F4EA69EB}"/>
    <cellStyle name="Comma 7 4 4" xfId="9390" xr:uid="{96A2DBC1-B83A-4F3B-84A8-6765C7FE3FFE}"/>
    <cellStyle name="Comma 7 5" xfId="2848" xr:uid="{2EF89AE5-F76D-4654-B9DF-1F46F4992A6F}"/>
    <cellStyle name="Comma 7 5 2" xfId="5772" xr:uid="{8622BFA1-37D1-474A-A670-BBC2DC065E7A}"/>
    <cellStyle name="Comma 7 5 2 2" xfId="7849" xr:uid="{E38AD095-1848-47C8-A3DE-8BCCEF267034}"/>
    <cellStyle name="Comma 7 5 2 3" xfId="39899" xr:uid="{96F1B921-7927-4426-B0FE-CF18D14A64CF}"/>
    <cellStyle name="Comma 7 5 3" xfId="6811" xr:uid="{36A93867-AA2A-455B-A84D-1790E4E98D56}"/>
    <cellStyle name="Comma 7 5 4" xfId="16232" xr:uid="{F1E5D3F4-F7B9-4B9C-9FB8-E3D834DB27FA}"/>
    <cellStyle name="Comma 7 6" xfId="2849" xr:uid="{E8086358-C5AD-4C65-8A3A-58DDABBD08E1}"/>
    <cellStyle name="Comma 7 6 2" xfId="5773" xr:uid="{DBAB1DFE-933C-4091-A144-F3D55FA68419}"/>
    <cellStyle name="Comma 7 6 2 2" xfId="7850" xr:uid="{364D7186-6E45-49A7-8427-902B5FEDBB27}"/>
    <cellStyle name="Comma 7 6 2 3" xfId="39900" xr:uid="{77179180-9F4F-4495-B75F-4C3A02C4A664}"/>
    <cellStyle name="Comma 7 6 3" xfId="6812" xr:uid="{52FF199D-A7A2-4022-AA4E-864488482EA4}"/>
    <cellStyle name="Comma 7 7" xfId="2850" xr:uid="{E9F37FAF-E4C8-4360-B515-0ED301B9400E}"/>
    <cellStyle name="Comma 7 7 2" xfId="5774" xr:uid="{04488D76-4420-4407-B195-464F2FB09B21}"/>
    <cellStyle name="Comma 7 7 2 2" xfId="7851" xr:uid="{CC62DD13-F72B-4BB1-B235-3769210B451B}"/>
    <cellStyle name="Comma 7 7 2 3" xfId="39901" xr:uid="{7D2BFB49-60CD-4E46-B80E-00A3B997463E}"/>
    <cellStyle name="Comma 7 7 3" xfId="6813" xr:uid="{13150787-8F1E-4180-80AF-32751725DD55}"/>
    <cellStyle name="Comma 7 7 4" xfId="10346" xr:uid="{61A15FCC-FD68-448A-A010-CAC075C9FD78}"/>
    <cellStyle name="Comma 7 8" xfId="2851" xr:uid="{701A8C16-2D26-4F40-B6BB-74BC252A1CA3}"/>
    <cellStyle name="Comma 7 8 2" xfId="5775" xr:uid="{B168A620-25C8-4F86-820C-693B336FE16B}"/>
    <cellStyle name="Comma 7 8 2 2" xfId="7852" xr:uid="{AB33C0E9-CB73-4490-B77F-07E40D062630}"/>
    <cellStyle name="Comma 7 8 3" xfId="6814" xr:uid="{F3E5D79D-8E17-44C6-80F9-F67EB5B5605E}"/>
    <cellStyle name="Comma 7 8 4" xfId="39902" xr:uid="{35AB46EA-109C-4192-BA9A-00B340BE8AF1}"/>
    <cellStyle name="Comma 7 9" xfId="2852" xr:uid="{4BD5AB42-AF40-4CEB-A770-51414AC6A7A0}"/>
    <cellStyle name="Comma 7 9 2" xfId="5776" xr:uid="{4FC1BA94-DFFD-40AC-8FF5-511E70F994FA}"/>
    <cellStyle name="Comma 7 9 2 2" xfId="7853" xr:uid="{21C6D1D8-5BEB-45EA-9A23-DD4F5D3822EC}"/>
    <cellStyle name="Comma 7 9 3" xfId="6815" xr:uid="{F5705BA8-D730-4333-991D-D0429450BA35}"/>
    <cellStyle name="Comma 7 9 4" xfId="39903" xr:uid="{FFD8BE41-70A2-4C7C-A1C1-6C8F136036AF}"/>
    <cellStyle name="Comma 7_2012 Budget" xfId="2853" xr:uid="{4D739F1E-C988-4343-8334-C1AA3668CB9F}"/>
    <cellStyle name="Comma 70" xfId="39904" xr:uid="{6DD73E24-8CBE-4A22-9E20-33E5253D03F4}"/>
    <cellStyle name="Comma 71" xfId="39905" xr:uid="{C0DE4870-3C6E-4EF4-A991-8184F03E9D9D}"/>
    <cellStyle name="Comma 72" xfId="39906" xr:uid="{3F27E0FD-D460-45EA-A554-C42B69D8D52E}"/>
    <cellStyle name="Comma 73" xfId="39907" xr:uid="{FB0A4114-2CDE-45EF-A8B0-B224C991318C}"/>
    <cellStyle name="Comma 74" xfId="39908" xr:uid="{16831B58-1649-470A-B8F3-85DA782CEECA}"/>
    <cellStyle name="Comma 75" xfId="39909" xr:uid="{EA15837C-D5D2-4165-9371-ED0822D338CF}"/>
    <cellStyle name="Comma 76" xfId="39910" xr:uid="{00DD3A42-243D-472F-898E-86B969078AE5}"/>
    <cellStyle name="Comma 77" xfId="39911" xr:uid="{7F6F5541-7FB9-4738-9BE8-F8C4F0A9DF3A}"/>
    <cellStyle name="Comma 78" xfId="9799" xr:uid="{A26C9687-69C2-4173-997C-9AB4C73E65B5}"/>
    <cellStyle name="Comma 79" xfId="7985" xr:uid="{CC61F1D2-62BA-462F-8109-11606565F43A}"/>
    <cellStyle name="Comma 8" xfId="2854" xr:uid="{2DDB2B3F-2EBA-485A-8CC8-42DF45E286C6}"/>
    <cellStyle name="Comma 8 10" xfId="2855" xr:uid="{E844AD53-8067-4705-A080-28A493449E18}"/>
    <cellStyle name="Comma 8 10 2" xfId="5778" xr:uid="{979CA575-2388-47FC-A403-22066C5D005A}"/>
    <cellStyle name="Comma 8 10 2 2" xfId="7855" xr:uid="{33D47450-8B83-4266-BE03-E795854ED584}"/>
    <cellStyle name="Comma 8 10 3" xfId="6817" xr:uid="{45A35298-7D90-4CF6-A956-F1611EDAF88C}"/>
    <cellStyle name="Comma 8 10 4" xfId="24439" xr:uid="{49B800D2-81BA-4604-88D0-6870858D212D}"/>
    <cellStyle name="Comma 8 11" xfId="2856" xr:uid="{512CA279-3415-4685-B9D2-6916E4B022F8}"/>
    <cellStyle name="Comma 8 11 2" xfId="5779" xr:uid="{642C84E7-29BC-4134-B594-709CFDD53ECC}"/>
    <cellStyle name="Comma 8 11 2 2" xfId="7856" xr:uid="{488E475F-3112-4F79-A73B-38BB6EEC7E7D}"/>
    <cellStyle name="Comma 8 11 3" xfId="6818" xr:uid="{5E3AD77E-B32E-496A-A410-394A424F0E88}"/>
    <cellStyle name="Comma 8 11 4" xfId="27727" xr:uid="{072EA801-A8D0-4647-8388-C6C0C7D0088B}"/>
    <cellStyle name="Comma 8 12" xfId="2857" xr:uid="{907B5A77-D783-4F3A-9798-AF032A4ACE95}"/>
    <cellStyle name="Comma 8 12 2" xfId="5780" xr:uid="{774171CD-B615-43FB-BB00-38D8B8CFF0FC}"/>
    <cellStyle name="Comma 8 12 2 2" xfId="7857" xr:uid="{264B1249-8FC9-48A8-A570-6F8AD1C0A8A3}"/>
    <cellStyle name="Comma 8 12 3" xfId="6819" xr:uid="{EF698D95-11B7-4FA0-A3E9-FC8D00305759}"/>
    <cellStyle name="Comma 8 12 4" xfId="33183" xr:uid="{FD0A11D2-53B9-48A8-B7C6-AD2BF911542F}"/>
    <cellStyle name="Comma 8 13" xfId="5777" xr:uid="{D5C8DBAA-0501-4F59-8F2D-1156CDAAD5BF}"/>
    <cellStyle name="Comma 8 13 2" xfId="7854" xr:uid="{4DA8090C-4270-4E81-81FC-4881AB04DECE}"/>
    <cellStyle name="Comma 8 13 3" xfId="10347" xr:uid="{B18B6E44-1308-4140-8D44-BDF12C833C64}"/>
    <cellStyle name="Comma 8 14" xfId="6816" xr:uid="{26A7F7F5-DFC4-4B22-AE2B-4D8B37DB9C64}"/>
    <cellStyle name="Comma 8 15" xfId="8542" xr:uid="{433B5F97-7A92-40A9-8D61-7974D5E7271D}"/>
    <cellStyle name="Comma 8 16" xfId="41526" xr:uid="{784967D8-B50E-4A2F-A028-235DA8130146}"/>
    <cellStyle name="Comma 8 2" xfId="2858" xr:uid="{7B0C929E-CEB7-4686-9507-A8B434AC55CA}"/>
    <cellStyle name="Comma 8 2 10" xfId="9392" xr:uid="{A658F3A2-A8DE-459B-B5C4-8613CDD07C43}"/>
    <cellStyle name="Comma 8 2 11" xfId="41529" xr:uid="{628B8B7F-F5F8-4F2A-B4D7-015544FED226}"/>
    <cellStyle name="Comma 8 2 2" xfId="2859" xr:uid="{28A25119-16B9-46A6-98EB-EED4396DF9A8}"/>
    <cellStyle name="Comma 8 2 2 2" xfId="5782" xr:uid="{CF2B0812-A39D-4BEB-941D-0B3040C74756}"/>
    <cellStyle name="Comma 8 2 2 2 2" xfId="7859" xr:uid="{70F9A392-4C4D-4797-8A31-0CCAD61E2AF5}"/>
    <cellStyle name="Comma 8 2 2 2 2 2" xfId="39912" xr:uid="{A5190CFC-4F0F-4D8A-B942-02765559BCF7}"/>
    <cellStyle name="Comma 8 2 2 2 3" xfId="19528" xr:uid="{53BB538F-3C7B-48D9-B143-CE8105C3DB42}"/>
    <cellStyle name="Comma 8 2 2 3" xfId="6821" xr:uid="{354B0EA8-3DA9-4452-B9ED-A1C084314619}"/>
    <cellStyle name="Comma 8 2 2 3 2" xfId="26715" xr:uid="{E9F110F9-55E3-48B2-BE33-B605CAF484E8}"/>
    <cellStyle name="Comma 8 2 2 4" xfId="30326" xr:uid="{5E1F79A7-9EA7-4F5D-A2DE-0F327C5862AF}"/>
    <cellStyle name="Comma 8 2 2 5" xfId="35506" xr:uid="{510672F1-1EF4-471D-A9D4-6CD0AADE5390}"/>
    <cellStyle name="Comma 8 2 2 6" xfId="13917" xr:uid="{25726B8C-3047-462D-8338-A183B5B96C4C}"/>
    <cellStyle name="Comma 8 2 3" xfId="2860" xr:uid="{576C9E0E-D78A-4418-A5A6-E6CB577086F6}"/>
    <cellStyle name="Comma 8 2 3 2" xfId="5783" xr:uid="{641378F6-91BF-4B9B-A7D7-9997C913F367}"/>
    <cellStyle name="Comma 8 2 3 2 2" xfId="7860" xr:uid="{2EB3252B-7434-4E43-8016-2A973B5108B4}"/>
    <cellStyle name="Comma 8 2 3 2 2 2" xfId="39913" xr:uid="{4397A851-064E-4330-BE12-17BFF742C0D0}"/>
    <cellStyle name="Comma 8 2 3 2 3" xfId="21586" xr:uid="{11BEDE34-AD5C-45F8-BD66-6B1A5ACDDA9A}"/>
    <cellStyle name="Comma 8 2 3 3" xfId="6822" xr:uid="{B411062B-FDE2-4443-89CC-E7D33335F963}"/>
    <cellStyle name="Comma 8 2 3 3 2" xfId="32307" xr:uid="{166E6F4B-68EA-4831-BB1C-C59843D52F6F}"/>
    <cellStyle name="Comma 8 2 3 4" xfId="37566" xr:uid="{F725F29C-F063-471A-ADD0-A9FC12D2EBCC}"/>
    <cellStyle name="Comma 8 2 3 5" xfId="16399" xr:uid="{B75FFFCB-06DE-41EF-9557-7128F9BD7E80}"/>
    <cellStyle name="Comma 8 2 4" xfId="2861" xr:uid="{F7F0D1F3-25D5-4DF1-9354-284114D75B0B}"/>
    <cellStyle name="Comma 8 2 4 2" xfId="5784" xr:uid="{7ADC8AE7-A107-4D19-A35C-FC06C48B4D0B}"/>
    <cellStyle name="Comma 8 2 4 2 2" xfId="7861" xr:uid="{13231DB3-296A-4CCD-B938-C17CE655180A}"/>
    <cellStyle name="Comma 8 2 4 2 3" xfId="39914" xr:uid="{9D293C2B-338B-4282-9A04-76C663FC43C6}"/>
    <cellStyle name="Comma 8 2 4 3" xfId="6823" xr:uid="{3C41A30E-E943-4A34-B990-F63BA79F454A}"/>
    <cellStyle name="Comma 8 2 4 4" xfId="17565" xr:uid="{4875E0F4-F648-4AB9-BCA5-F259F34CC21B}"/>
    <cellStyle name="Comma 8 2 5" xfId="5781" xr:uid="{750BEB4D-45B4-49B8-B7C5-3A93026CC458}"/>
    <cellStyle name="Comma 8 2 5 2" xfId="7858" xr:uid="{3042291E-FBD2-4612-B0FB-519D27395C05}"/>
    <cellStyle name="Comma 8 2 5 2 2" xfId="39915" xr:uid="{0A404276-A34A-48FD-9F37-B2BA565F5281}"/>
    <cellStyle name="Comma 8 2 5 3" xfId="22988" xr:uid="{4CFCCF13-4705-470E-B9AF-2BDB2C8876C1}"/>
    <cellStyle name="Comma 8 2 6" xfId="6820" xr:uid="{FEBB872D-F511-456A-A3D5-72A3BFFC19E7}"/>
    <cellStyle name="Comma 8 2 6 2" xfId="39916" xr:uid="{54B53453-14E6-4561-B503-292DD95961F0}"/>
    <cellStyle name="Comma 8 2 6 3" xfId="24751" xr:uid="{164AD96B-5D80-4830-A7B9-F50BC6528D9D}"/>
    <cellStyle name="Comma 8 2 7" xfId="28819" xr:uid="{780A0EA2-12DA-412F-853E-B4625453E495}"/>
    <cellStyle name="Comma 8 2 8" xfId="33495" xr:uid="{08522C76-F638-40A2-AD4E-E784FD786393}"/>
    <cellStyle name="Comma 8 2 9" xfId="10661" xr:uid="{122B7FDA-F575-43F6-9F5B-4C033F9EB6C9}"/>
    <cellStyle name="Comma 8 3" xfId="2862" xr:uid="{AE604222-6890-4EA6-8419-E20D8C74AC1B}"/>
    <cellStyle name="Comma 8 3 10" xfId="9391" xr:uid="{2D571B22-B1EA-4970-AD33-70886368E67D}"/>
    <cellStyle name="Comma 8 3 2" xfId="2863" xr:uid="{D586B4E1-3663-443A-AF1D-E900F21B8016}"/>
    <cellStyle name="Comma 8 3 2 2" xfId="5786" xr:uid="{84E5D111-3D5D-469A-AE3D-C9F132969A5C}"/>
    <cellStyle name="Comma 8 3 2 2 2" xfId="7863" xr:uid="{AD07C869-2DF0-4DDC-B213-E6D22E00FBD0}"/>
    <cellStyle name="Comma 8 3 2 2 3" xfId="19302" xr:uid="{65F5BAC5-59E6-4F3E-A7DC-A8A34FA0C830}"/>
    <cellStyle name="Comma 8 3 2 3" xfId="6825" xr:uid="{644812B3-32E4-4978-8B14-9A911ECDE2F1}"/>
    <cellStyle name="Comma 8 3 2 3 2" xfId="26488" xr:uid="{705D1EF5-4F9E-41B9-BCB6-F3C55DEB12CC}"/>
    <cellStyle name="Comma 8 3 2 4" xfId="30079" xr:uid="{608D28C9-1496-4261-970A-E9D438367F7F}"/>
    <cellStyle name="Comma 8 3 2 5" xfId="35257" xr:uid="{3699A60D-9AB3-49DE-B27F-34EE71EB27D6}"/>
    <cellStyle name="Comma 8 3 2 6" xfId="13715" xr:uid="{D8D0CAAF-EA0F-4585-BF63-7B0D7A96BE01}"/>
    <cellStyle name="Comma 8 3 3" xfId="2864" xr:uid="{5FCC55B5-04F2-434A-A40A-304DB58F8514}"/>
    <cellStyle name="Comma 8 3 3 2" xfId="5787" xr:uid="{9C2E0B26-C280-417F-A1FB-865F38EE20BE}"/>
    <cellStyle name="Comma 8 3 3 2 2" xfId="7864" xr:uid="{8205B0B5-2F71-4AE6-8284-91159A6E5C53}"/>
    <cellStyle name="Comma 8 3 3 2 3" xfId="21446" xr:uid="{78814C19-DD96-4E40-ACC2-2F46AACA634F}"/>
    <cellStyle name="Comma 8 3 3 3" xfId="6826" xr:uid="{0BD80499-AB67-472F-8A17-B5D9D0C5A8C3}"/>
    <cellStyle name="Comma 8 3 3 3 2" xfId="32167" xr:uid="{502C422A-0E18-40ED-84A9-B5019692758F}"/>
    <cellStyle name="Comma 8 3 3 4" xfId="37425" xr:uid="{E755CC5D-1D12-449A-9A31-D26111DA5958}"/>
    <cellStyle name="Comma 8 3 3 5" xfId="16273" xr:uid="{C7B16EBE-ADC2-4C07-8086-3D3B1B8C53CB}"/>
    <cellStyle name="Comma 8 3 4" xfId="2865" xr:uid="{6994879D-18E3-45F6-9584-FE6B53286188}"/>
    <cellStyle name="Comma 8 3 4 2" xfId="5788" xr:uid="{5CD7FA46-4027-4C10-8862-BA65CFFB0B72}"/>
    <cellStyle name="Comma 8 3 4 2 2" xfId="7865" xr:uid="{4C0F5C8F-D76F-4F74-B550-ECABCE168646}"/>
    <cellStyle name="Comma 8 3 4 3" xfId="6827" xr:uid="{5BE1DAA8-AB4E-4AA2-99B4-8314287FE252}"/>
    <cellStyle name="Comma 8 3 4 4" xfId="17850" xr:uid="{DD5AA814-45F2-4BA2-B2E1-1D9811957031}"/>
    <cellStyle name="Comma 8 3 5" xfId="5785" xr:uid="{6C4EB7DC-C35E-4517-9F50-FBB00FC4A9A3}"/>
    <cellStyle name="Comma 8 3 5 2" xfId="7862" xr:uid="{46D81494-561C-4F57-BE60-5200089D62B5}"/>
    <cellStyle name="Comma 8 3 5 2 2" xfId="39917" xr:uid="{5B14AD3C-B192-43C2-9548-27FBE6209EE4}"/>
    <cellStyle name="Comma 8 3 5 3" xfId="23274" xr:uid="{3C2C41BD-EAC8-4C29-91F8-243D30880AB5}"/>
    <cellStyle name="Comma 8 3 6" xfId="6824" xr:uid="{DFE3CB78-BEC7-44F0-8906-9368CCDECE70}"/>
    <cellStyle name="Comma 8 3 6 2" xfId="25036" xr:uid="{C98A6052-0C6F-460E-8804-9D7C4634E6AC}"/>
    <cellStyle name="Comma 8 3 7" xfId="28677" xr:uid="{64387591-AD67-4CAD-9B44-0690635100BB}"/>
    <cellStyle name="Comma 8 3 8" xfId="33781" xr:uid="{F1C062FA-2814-4B4E-B9F9-141CF7C25B57}"/>
    <cellStyle name="Comma 8 3 9" xfId="11466" xr:uid="{C1BC240E-29EA-411B-9228-A192615B4549}"/>
    <cellStyle name="Comma 8 4" xfId="2866" xr:uid="{F82262F4-67A9-4A75-90FE-1A97674A84E5}"/>
    <cellStyle name="Comma 8 4 2" xfId="2867" xr:uid="{D3BB0095-FA88-4DD8-934B-4E0E0FBAB79D}"/>
    <cellStyle name="Comma 8 4 2 2" xfId="5790" xr:uid="{64DAED0F-218B-42E2-B32A-335A485A814B}"/>
    <cellStyle name="Comma 8 4 2 2 2" xfId="7867" xr:uid="{6071105F-9BC3-4B77-8E8D-33B5AD827058}"/>
    <cellStyle name="Comma 8 4 2 2 3" xfId="20517" xr:uid="{E60AE2FF-C04A-4BAC-A983-00055FEE9DC6}"/>
    <cellStyle name="Comma 8 4 2 3" xfId="6829" xr:uid="{B331FAF8-A32B-47F0-8D34-FABBB6430A22}"/>
    <cellStyle name="Comma 8 4 2 3 2" xfId="27704" xr:uid="{E16C16FF-AD8A-43C9-9C47-AC243B3B4AEF}"/>
    <cellStyle name="Comma 8 4 2 4" xfId="31316" xr:uid="{80B319D4-65D1-4565-B2BA-EE968C5E5544}"/>
    <cellStyle name="Comma 8 4 2 5" xfId="36496" xr:uid="{ADB9AE90-5B1E-45AB-94E6-0116511810B6}"/>
    <cellStyle name="Comma 8 4 2 6" xfId="14884" xr:uid="{D37C6FA3-F583-46CD-8BF3-C74F36043BDC}"/>
    <cellStyle name="Comma 8 4 3" xfId="2868" xr:uid="{E1291D65-4899-4893-AE08-29BC4460C192}"/>
    <cellStyle name="Comma 8 4 3 2" xfId="5791" xr:uid="{DC4173DF-82CA-4D16-92CF-6605B25EAC19}"/>
    <cellStyle name="Comma 8 4 3 2 2" xfId="7868" xr:uid="{F81D2EDA-184D-4508-9F38-98230C7BE900}"/>
    <cellStyle name="Comma 8 4 3 2 3" xfId="22274" xr:uid="{BBD8BD1B-21C3-4F6C-9335-BDE63B4E6C7D}"/>
    <cellStyle name="Comma 8 4 3 3" xfId="6830" xr:uid="{39144B44-C547-4D86-BE14-27669466A29F}"/>
    <cellStyle name="Comma 8 4 3 3 2" xfId="32995" xr:uid="{878BB6F7-5F59-4407-ACE7-72ED2BC03B69}"/>
    <cellStyle name="Comma 8 4 3 4" xfId="38253" xr:uid="{37FB95CD-9A58-42D1-BE83-E342E1F2CEF4}"/>
    <cellStyle name="Comma 8 4 3 5" xfId="17065" xr:uid="{48192E45-C6FF-4E67-9653-3F23FD068252}"/>
    <cellStyle name="Comma 8 4 4" xfId="2869" xr:uid="{79104861-719B-4BD3-A5BA-728790852BC0}"/>
    <cellStyle name="Comma 8 4 4 2" xfId="5792" xr:uid="{F907E8CB-B0A6-4E43-B159-E8D8790069B0}"/>
    <cellStyle name="Comma 8 4 4 2 2" xfId="7869" xr:uid="{98FB1A7E-957B-4B80-9290-13AA7EE654F1}"/>
    <cellStyle name="Comma 8 4 4 3" xfId="6831" xr:uid="{7C31AEDB-3D3B-4C5A-902D-0BEDD81BDDD3}"/>
    <cellStyle name="Comma 8 4 4 4" xfId="18790" xr:uid="{CCFFE4CB-0DDC-46D2-8E8C-57F319B53742}"/>
    <cellStyle name="Comma 8 4 5" xfId="5789" xr:uid="{D8D1C07E-E31A-4179-BCBE-F610652AE845}"/>
    <cellStyle name="Comma 8 4 5 2" xfId="7866" xr:uid="{E7816789-40F0-44E9-A974-979E5038265C}"/>
    <cellStyle name="Comma 8 4 5 2 2" xfId="39918" xr:uid="{E0F6FA46-4C66-4312-AFC4-7D7ADFEA0DA3}"/>
    <cellStyle name="Comma 8 4 5 3" xfId="24213" xr:uid="{3CB4AA98-C25E-4D0D-BA2C-79A7FDD443CF}"/>
    <cellStyle name="Comma 8 4 6" xfId="6828" xr:uid="{16104E98-4CB8-4D99-8213-25A10D4F054A}"/>
    <cellStyle name="Comma 8 4 6 2" xfId="25975" xr:uid="{32586560-487A-4A2C-9BCD-AF84CF1375A8}"/>
    <cellStyle name="Comma 8 4 7" xfId="29530" xr:uid="{9F25675F-292D-4E9B-B1C7-64D3E561F94D}"/>
    <cellStyle name="Comma 8 4 8" xfId="34720" xr:uid="{E4865514-D329-4DCA-AA0D-3C824EE280EA}"/>
    <cellStyle name="Comma 8 4 9" xfId="13088" xr:uid="{891F4BBA-9FB6-4217-A72B-9A59C20D7657}"/>
    <cellStyle name="Comma 8 5" xfId="2870" xr:uid="{6E60A8EA-40D6-47CC-878D-BEDE75607B15}"/>
    <cellStyle name="Comma 8 5 2" xfId="2871" xr:uid="{20A3D172-BA0B-42C3-BB39-9634955C649D}"/>
    <cellStyle name="Comma 8 5 2 2" xfId="5794" xr:uid="{57CBD731-68A3-4710-80B9-2BCBC9C70520}"/>
    <cellStyle name="Comma 8 5 2 2 2" xfId="7871" xr:uid="{760AC296-A38B-49CA-AD7A-3FEEC12FB0C3}"/>
    <cellStyle name="Comma 8 5 2 3" xfId="6833" xr:uid="{43CC00D1-3C81-4953-BB03-2A6C36D2FD3D}"/>
    <cellStyle name="Comma 8 5 2 4" xfId="19016" xr:uid="{497B958F-F94C-475F-9563-DF6264F72073}"/>
    <cellStyle name="Comma 8 5 3" xfId="2872" xr:uid="{B4DB617D-161C-4288-9CD1-55B124A9AC25}"/>
    <cellStyle name="Comma 8 5 3 2" xfId="5795" xr:uid="{C35BD1C4-A970-4006-AF1F-C527CED07768}"/>
    <cellStyle name="Comma 8 5 3 2 2" xfId="7872" xr:uid="{F14141DF-9164-44F7-91DC-50E2542E0F1B}"/>
    <cellStyle name="Comma 8 5 3 3" xfId="6834" xr:uid="{31A034C2-AD84-4A00-A1C3-A50BCFA98C7D}"/>
    <cellStyle name="Comma 8 5 3 4" xfId="26201" xr:uid="{9F6F050A-9A60-453B-85C3-83527320D7CC}"/>
    <cellStyle name="Comma 8 5 4" xfId="2873" xr:uid="{D28536CA-5325-4839-91DF-579E9C187B70}"/>
    <cellStyle name="Comma 8 5 4 2" xfId="5796" xr:uid="{5D8C42D5-AB59-405E-BA51-34E43FB51390}"/>
    <cellStyle name="Comma 8 5 4 2 2" xfId="7873" xr:uid="{D0D95F8D-ECB2-4CC4-B21B-7CE293ED6451}"/>
    <cellStyle name="Comma 8 5 4 3" xfId="6835" xr:uid="{023DCDD2-C790-4928-973E-1BECB76DA787}"/>
    <cellStyle name="Comma 8 5 4 4" xfId="29568" xr:uid="{27412C06-1148-414F-A2B4-F9D2A96EAD98}"/>
    <cellStyle name="Comma 8 5 5" xfId="5793" xr:uid="{4E900591-B54D-4755-914C-8EC9F11BCA37}"/>
    <cellStyle name="Comma 8 5 5 2" xfId="7870" xr:uid="{23BF01BF-E85E-4A65-86C5-B96261B75751}"/>
    <cellStyle name="Comma 8 5 5 3" xfId="29770" xr:uid="{0746D09E-7298-49E7-8FEC-CE220AEB94CE}"/>
    <cellStyle name="Comma 8 5 6" xfId="6832" xr:uid="{D63C01A5-88AF-475A-A489-A1C93EE75B37}"/>
    <cellStyle name="Comma 8 5 6 2" xfId="34946" xr:uid="{E7522D84-C4B7-4985-A879-53CD3A674C25}"/>
    <cellStyle name="Comma 8 5 7" xfId="13434" xr:uid="{18D549A7-D627-43B7-A3B8-07F179A0B2DE}"/>
    <cellStyle name="Comma 8 6" xfId="2874" xr:uid="{89B038CE-DDA7-477C-8A95-A9636671B80A}"/>
    <cellStyle name="Comma 8 6 2" xfId="2875" xr:uid="{402EF1A3-B605-4882-AD8D-E422902C3AD9}"/>
    <cellStyle name="Comma 8 6 2 2" xfId="5798" xr:uid="{98645E5F-CAC3-4AF7-BD71-DE29A1573619}"/>
    <cellStyle name="Comma 8 6 2 2 2" xfId="7875" xr:uid="{2066C61B-88D7-4A9B-A233-01E9F454E4B8}"/>
    <cellStyle name="Comma 8 6 2 3" xfId="6837" xr:uid="{365BE996-F543-4F62-B469-7FB53162D0B0}"/>
    <cellStyle name="Comma 8 6 2 4" xfId="20538" xr:uid="{9337EA78-ADF4-4D9E-B461-385D57452702}"/>
    <cellStyle name="Comma 8 6 3" xfId="2876" xr:uid="{98DBA88E-F453-4DE2-A778-4C69AA50C2D6}"/>
    <cellStyle name="Comma 8 6 3 2" xfId="5799" xr:uid="{5A1C0534-53A4-4FC0-A99C-54FFB6E6C808}"/>
    <cellStyle name="Comma 8 6 3 2 2" xfId="7876" xr:uid="{0EA06076-61BE-473A-ABF6-97579E9922F9}"/>
    <cellStyle name="Comma 8 6 3 3" xfId="6838" xr:uid="{19208AC6-ABF1-45D7-AC27-9806C9151FA9}"/>
    <cellStyle name="Comma 8 6 3 4" xfId="31324" xr:uid="{565E3FA5-7166-4883-99DD-69413A5DB5A7}"/>
    <cellStyle name="Comma 8 6 4" xfId="2877" xr:uid="{18591722-3ABC-4CB6-8774-BD66AF57046E}"/>
    <cellStyle name="Comma 8 6 4 2" xfId="5800" xr:uid="{6A888E38-6DCC-46C9-B186-6D480F639E57}"/>
    <cellStyle name="Comma 8 6 4 2 2" xfId="7877" xr:uid="{35170991-97A1-4ECE-9C6F-D48F1552BFDA}"/>
    <cellStyle name="Comma 8 6 4 3" xfId="6839" xr:uid="{E7BAFFC7-25C7-47ED-BEA6-B6D230B6EA22}"/>
    <cellStyle name="Comma 8 6 4 4" xfId="36517" xr:uid="{B59E8B2A-5FD5-4B32-B8AC-43F81DF0EF71}"/>
    <cellStyle name="Comma 8 6 5" xfId="5797" xr:uid="{6AFF16A0-63E1-48FC-B5B7-2AFF067828FD}"/>
    <cellStyle name="Comma 8 6 5 2" xfId="7874" xr:uid="{A866189E-8C29-4487-BA0B-FE713765DCA0}"/>
    <cellStyle name="Comma 8 6 6" xfId="6836" xr:uid="{AF1415A0-263D-4EF7-97A7-F506932E9F72}"/>
    <cellStyle name="Comma 8 6 7" xfId="14905" xr:uid="{43B55E9F-45DF-4D0A-B221-ACB29431CD39}"/>
    <cellStyle name="Comma 8 7" xfId="2878" xr:uid="{2A942241-C3D6-4E26-B192-1D085E5939F6}"/>
    <cellStyle name="Comma 8 7 2" xfId="2879" xr:uid="{64F8AA2F-BAFD-4790-8865-0EAD7A8B0A2B}"/>
    <cellStyle name="Comma 8 7 2 2" xfId="5802" xr:uid="{6AC2FD17-6B09-45FA-96FD-6C75C3F94DCE}"/>
    <cellStyle name="Comma 8 7 2 2 2" xfId="7879" xr:uid="{4A77D1FB-215C-4E76-BB43-D28B0684D1BB}"/>
    <cellStyle name="Comma 8 7 2 3" xfId="6841" xr:uid="{C6D0E784-873A-4317-AA25-24999851E9C7}"/>
    <cellStyle name="Comma 8 7 3" xfId="2880" xr:uid="{123002C7-EAB8-4E86-9F83-334FF08B08F4}"/>
    <cellStyle name="Comma 8 7 3 2" xfId="5803" xr:uid="{FAEE6A29-1F70-454D-AC3D-D2086B875813}"/>
    <cellStyle name="Comma 8 7 3 2 2" xfId="7880" xr:uid="{B447736B-FF86-49A7-AFF6-0480B50900E5}"/>
    <cellStyle name="Comma 8 7 3 3" xfId="6842" xr:uid="{BB7A8226-70E8-4F30-86BB-B1A62726B3AB}"/>
    <cellStyle name="Comma 8 7 4" xfId="2881" xr:uid="{EC8C1197-62B8-4BF3-AB3E-278DB6807CDA}"/>
    <cellStyle name="Comma 8 7 4 2" xfId="5804" xr:uid="{2C8E0562-226C-49DE-829D-6AA98E2CE376}"/>
    <cellStyle name="Comma 8 7 4 2 2" xfId="7881" xr:uid="{02ECA61B-5291-483C-9C1E-10559F59499E}"/>
    <cellStyle name="Comma 8 7 4 3" xfId="6843" xr:uid="{2956B217-C379-4422-AD88-A0E997009DF4}"/>
    <cellStyle name="Comma 8 7 5" xfId="5801" xr:uid="{7F59C9D3-9005-46C1-AEA7-CCE08D2B1AB9}"/>
    <cellStyle name="Comma 8 7 5 2" xfId="7878" xr:uid="{C7BCAF04-80F9-47BB-A4EE-23095D4B07E9}"/>
    <cellStyle name="Comma 8 7 6" xfId="6840" xr:uid="{1801309E-831B-4376-949D-CAF3A04B1CD9}"/>
    <cellStyle name="Comma 8 7 7" xfId="17299" xr:uid="{53135FEE-5E2D-42CD-8731-3F90973BD8CF}"/>
    <cellStyle name="Comma 8 8" xfId="2882" xr:uid="{9F451BEA-07C8-4DFE-85A6-3068DAF403EA}"/>
    <cellStyle name="Comma 8 8 2" xfId="2883" xr:uid="{96DE6F7C-F057-477B-AFA9-535FC9E21FC2}"/>
    <cellStyle name="Comma 8 8 2 2" xfId="5806" xr:uid="{5043EB2A-6B2F-498A-B923-16426F526941}"/>
    <cellStyle name="Comma 8 8 2 2 2" xfId="7883" xr:uid="{2E056AA1-26DE-467E-B295-D54D9BB14B6D}"/>
    <cellStyle name="Comma 8 8 2 3" xfId="6845" xr:uid="{47F4632C-A30B-4921-95D4-3D410105DDB5}"/>
    <cellStyle name="Comma 8 8 2 4" xfId="39919" xr:uid="{386184D8-081F-4D8E-8C71-39A7716A081F}"/>
    <cellStyle name="Comma 8 8 3" xfId="2884" xr:uid="{924BCE80-276E-4F26-B1C6-EF3415D55D6A}"/>
    <cellStyle name="Comma 8 8 3 2" xfId="5807" xr:uid="{58C683AE-C1F9-42D1-A8B6-85882263B684}"/>
    <cellStyle name="Comma 8 8 3 2 2" xfId="7884" xr:uid="{7E30493D-133E-4917-96B6-41C10C8FA3AA}"/>
    <cellStyle name="Comma 8 8 3 3" xfId="6846" xr:uid="{1C849DC9-DAE9-458F-A50E-D7A488F578CA}"/>
    <cellStyle name="Comma 8 8 4" xfId="2885" xr:uid="{8AC82ABB-5BC3-4D89-8E58-509E36393F18}"/>
    <cellStyle name="Comma 8 8 4 2" xfId="5808" xr:uid="{7DFF6B4B-71C6-44CB-834B-90170290E5D0}"/>
    <cellStyle name="Comma 8 8 4 2 2" xfId="7885" xr:uid="{76EEB909-4F13-4D90-A027-1F193B410536}"/>
    <cellStyle name="Comma 8 8 4 3" xfId="6847" xr:uid="{469064F9-AB2F-486C-B5A7-0A564A53CEE8}"/>
    <cellStyle name="Comma 8 8 5" xfId="5805" xr:uid="{EB773BA5-5270-480B-BB70-E7E9F2D5E99D}"/>
    <cellStyle name="Comma 8 8 5 2" xfId="7882" xr:uid="{85FC76A8-09DB-440D-A7B1-251DBD09677B}"/>
    <cellStyle name="Comma 8 8 6" xfId="6844" xr:uid="{C3792D9E-7AE9-4073-97E4-1DC0ADD598A2}"/>
    <cellStyle name="Comma 8 8 7" xfId="22479" xr:uid="{53195B3C-C4D7-4393-885A-BAA3EE72324B}"/>
    <cellStyle name="Comma 8 9" xfId="2886" xr:uid="{98943814-0C03-400B-95E1-52DF301E0F93}"/>
    <cellStyle name="Comma 8 9 2" xfId="2887" xr:uid="{6143E6AE-F0EE-499C-ADCB-ECDB0A7CD093}"/>
    <cellStyle name="Comma 8 9 2 2" xfId="5810" xr:uid="{8019BFBA-DA31-4AEB-B001-667C6BBCEAE9}"/>
    <cellStyle name="Comma 8 9 2 2 2" xfId="7887" xr:uid="{5C33804C-990B-453B-B41F-BCEFE3227601}"/>
    <cellStyle name="Comma 8 9 2 3" xfId="6849" xr:uid="{2912EB70-971D-4C48-80D8-8D9B0F1BB2CA}"/>
    <cellStyle name="Comma 8 9 3" xfId="5809" xr:uid="{D0EC1CDF-1125-4FD2-902C-E770E7C7F661}"/>
    <cellStyle name="Comma 8 9 3 2" xfId="7886" xr:uid="{61694336-8EA7-4992-AABF-93C8426ACCB8}"/>
    <cellStyle name="Comma 8 9 4" xfId="6848" xr:uid="{3365F8CC-33D6-4159-A780-1CBF5629AAB3}"/>
    <cellStyle name="Comma 8 9 5" xfId="22678" xr:uid="{B6588C6B-8199-4CA5-AE9B-BB87E83CA172}"/>
    <cellStyle name="Comma 8_2012 Budget" xfId="2888" xr:uid="{4194D802-30E4-4B1E-8CAF-F89B01D1BE50}"/>
    <cellStyle name="Comma 80" xfId="7960" xr:uid="{E8B3EB6E-6A54-416C-A7BF-BFA64EC6C194}"/>
    <cellStyle name="Comma 81" xfId="7959" xr:uid="{6720D60E-648D-468F-86E0-C2A4E1123A59}"/>
    <cellStyle name="Comma 82" xfId="41478" xr:uid="{A2287EEF-DF95-49CF-A108-86D7C06FFA96}"/>
    <cellStyle name="Comma 83" xfId="41484" xr:uid="{B995AD1B-BF5E-4F4A-AF53-9B42E1D5E226}"/>
    <cellStyle name="Comma 84" xfId="41494" xr:uid="{91903FD1-311D-4123-9814-BF1F2861506F}"/>
    <cellStyle name="Comma 9" xfId="2889" xr:uid="{99078D12-59D8-4290-B0C7-9C1A332CDA38}"/>
    <cellStyle name="Comma 9 10" xfId="2890" xr:uid="{0BFD9705-520F-4F8E-98BA-B8169F781FCC}"/>
    <cellStyle name="Comma 9 10 2" xfId="5812" xr:uid="{C942A310-0318-4505-8B35-F84F8E10ED85}"/>
    <cellStyle name="Comma 9 10 2 2" xfId="7889" xr:uid="{786D5B33-1652-48CD-85B2-679E4DCE1E4E}"/>
    <cellStyle name="Comma 9 10 3" xfId="6851" xr:uid="{D113A278-12FE-4FE6-B2C2-0112698A1898}"/>
    <cellStyle name="Comma 9 10 4" xfId="39920" xr:uid="{A15A9BE7-97DD-4E7A-8914-9398013E30C0}"/>
    <cellStyle name="Comma 9 11" xfId="2891" xr:uid="{14EA7D37-437B-43D9-99AB-087E7119A998}"/>
    <cellStyle name="Comma 9 11 2" xfId="5813" xr:uid="{057046BF-EACC-462E-86CF-BE5861F9C830}"/>
    <cellStyle name="Comma 9 11 2 2" xfId="7890" xr:uid="{AAC698E9-FDF0-4D69-BE47-E579488D433B}"/>
    <cellStyle name="Comma 9 11 3" xfId="6852" xr:uid="{237A3E93-B6A2-403D-B5D2-B8C8E014DC66}"/>
    <cellStyle name="Comma 9 12" xfId="2892" xr:uid="{B116B805-FB2A-4590-9101-FE7FA0AC6A95}"/>
    <cellStyle name="Comma 9 12 2" xfId="5814" xr:uid="{58C7CECD-24FB-4D80-AD36-9E77B438FE06}"/>
    <cellStyle name="Comma 9 12 2 2" xfId="7891" xr:uid="{94294CBA-DFC0-484B-8C51-35DB6A2E8191}"/>
    <cellStyle name="Comma 9 12 3" xfId="6853" xr:uid="{F9D6771B-7107-4195-8C2B-E339A6B24878}"/>
    <cellStyle name="Comma 9 13" xfId="2893" xr:uid="{8BC07F1C-396C-4C90-B1A9-771820B0F980}"/>
    <cellStyle name="Comma 9 13 2" xfId="5815" xr:uid="{15C1D1DF-978F-4C21-86D6-1E6E107B7136}"/>
    <cellStyle name="Comma 9 13 2 2" xfId="7892" xr:uid="{5CC5CDE5-97C9-4B71-83F9-1CD5CBF3784E}"/>
    <cellStyle name="Comma 9 13 3" xfId="6854" xr:uid="{8AE93F4D-B2F6-412B-A98C-C6D174303344}"/>
    <cellStyle name="Comma 9 14" xfId="5811" xr:uid="{E6D887B0-AAF8-41FC-8E7E-0FED7925B479}"/>
    <cellStyle name="Comma 9 14 2" xfId="7888" xr:uid="{73F785E5-0D25-4229-B31E-C94B8811E615}"/>
    <cellStyle name="Comma 9 15" xfId="6850" xr:uid="{DA18BEDE-E5B8-47E8-AEA6-8B9DBF38C261}"/>
    <cellStyle name="Comma 9 16" xfId="7997" xr:uid="{EE661894-E340-4421-860C-8181FB216D47}"/>
    <cellStyle name="Comma 9 17" xfId="41528" xr:uid="{D8B6CEB1-CACD-4E8F-A078-88ED86766042}"/>
    <cellStyle name="Comma 9 2" xfId="2894" xr:uid="{0BBD0044-49C9-45E2-822D-C80AB9465175}"/>
    <cellStyle name="Comma 9 2 2" xfId="2895" xr:uid="{E0741603-A439-448B-B94D-BF938B2BD82F}"/>
    <cellStyle name="Comma 9 2 2 2" xfId="5817" xr:uid="{2DFD27BB-7E3E-467D-9DBC-86710F269763}"/>
    <cellStyle name="Comma 9 2 2 2 2" xfId="7894" xr:uid="{EBBBE8C3-FC8A-4CE9-817A-13364B3188F8}"/>
    <cellStyle name="Comma 9 2 2 3" xfId="6856" xr:uid="{E554314B-B892-400B-9ED0-FB5B43AB998C}"/>
    <cellStyle name="Comma 9 2 3" xfId="2896" xr:uid="{F29C01FB-F357-4CA2-89A4-1AF25C7E6BA5}"/>
    <cellStyle name="Comma 9 2 3 2" xfId="5818" xr:uid="{583F8BA7-9C50-483E-A139-4E7E4EE48C28}"/>
    <cellStyle name="Comma 9 2 3 2 2" xfId="7895" xr:uid="{054F7F9B-CC24-4F9B-9D55-CF380051235F}"/>
    <cellStyle name="Comma 9 2 3 3" xfId="6857" xr:uid="{B411229C-F16D-49A7-8267-9C3B76D33FC8}"/>
    <cellStyle name="Comma 9 2 4" xfId="2897" xr:uid="{8326791F-D0B2-41D7-BDBC-0238269B6337}"/>
    <cellStyle name="Comma 9 2 4 2" xfId="5819" xr:uid="{84A9F851-AE7E-4855-9E01-82C1A04A0F1E}"/>
    <cellStyle name="Comma 9 2 4 2 2" xfId="7896" xr:uid="{5601891D-32D5-4140-B00A-D0FA2559A457}"/>
    <cellStyle name="Comma 9 2 4 3" xfId="6858" xr:uid="{3C0223B8-7761-4156-8B06-CAD15D67278C}"/>
    <cellStyle name="Comma 9 2 5" xfId="5816" xr:uid="{64F5C2CA-4754-4CBF-BC3E-936924598A39}"/>
    <cellStyle name="Comma 9 2 5 2" xfId="7893" xr:uid="{522607F2-1EFB-4CFA-8EAE-CB360B206E6F}"/>
    <cellStyle name="Comma 9 2 6" xfId="6855" xr:uid="{E641AA9F-3ABD-4346-870C-6F99982604E2}"/>
    <cellStyle name="Comma 9 2 7" xfId="9393" xr:uid="{094C8C12-609D-49D5-B198-63808F9D80A6}"/>
    <cellStyle name="Comma 9 3" xfId="2898" xr:uid="{00C59508-BAC3-4651-A455-291F61EE7627}"/>
    <cellStyle name="Comma 9 3 2" xfId="2899" xr:uid="{67F11ECC-6E55-4151-9AE8-E90951C87D21}"/>
    <cellStyle name="Comma 9 3 2 2" xfId="5821" xr:uid="{A55E63AD-6FCB-4726-84EA-E84FDF668C6F}"/>
    <cellStyle name="Comma 9 3 2 2 2" xfId="7898" xr:uid="{5010554B-12E9-4DBD-94F7-819BEBD34365}"/>
    <cellStyle name="Comma 9 3 2 3" xfId="6860" xr:uid="{7948E572-07BE-403C-9816-5E344A804549}"/>
    <cellStyle name="Comma 9 3 3" xfId="2900" xr:uid="{66E56672-E670-4226-9513-653855497EE2}"/>
    <cellStyle name="Comma 9 3 3 2" xfId="5822" xr:uid="{232EAAC6-5E8D-49B9-AA42-037FEE454BD7}"/>
    <cellStyle name="Comma 9 3 3 2 2" xfId="7899" xr:uid="{5E5BF413-DF18-4919-BB51-852C1900DA4F}"/>
    <cellStyle name="Comma 9 3 3 3" xfId="6861" xr:uid="{C0B675EF-78EF-43E5-8E29-7CDFE4E84455}"/>
    <cellStyle name="Comma 9 3 4" xfId="2901" xr:uid="{087A142C-8135-4ACD-8366-7C074CE09B91}"/>
    <cellStyle name="Comma 9 3 4 2" xfId="5823" xr:uid="{15C014D1-A9B3-423D-9CFD-594EE8323164}"/>
    <cellStyle name="Comma 9 3 4 2 2" xfId="7900" xr:uid="{A6193B88-7B3F-4538-92D6-B72A4D5ECF5B}"/>
    <cellStyle name="Comma 9 3 4 3" xfId="6862" xr:uid="{3FB33D3D-AB50-48FB-A5FD-F89AFABE4BA6}"/>
    <cellStyle name="Comma 9 3 5" xfId="5820" xr:uid="{D0E0FD56-8C40-40FF-B438-6B8169B422CC}"/>
    <cellStyle name="Comma 9 3 5 2" xfId="7897" xr:uid="{6FE1CD3B-067A-4109-8190-90D339D93ED7}"/>
    <cellStyle name="Comma 9 3 6" xfId="6859" xr:uid="{FF5CE1FA-C675-4284-B48E-5874376BEA34}"/>
    <cellStyle name="Comma 9 4" xfId="2902" xr:uid="{E82F47F5-DAF5-451C-AB92-23F9A7497BE6}"/>
    <cellStyle name="Comma 9 4 2" xfId="2903" xr:uid="{5FCD7C40-B4E3-4901-B32C-00E5DCA653A5}"/>
    <cellStyle name="Comma 9 4 2 2" xfId="5825" xr:uid="{0A8DD95D-D88E-4264-A4C6-6FA36FA551B7}"/>
    <cellStyle name="Comma 9 4 2 2 2" xfId="7902" xr:uid="{5DCF043B-A050-444A-983C-9961B91C624C}"/>
    <cellStyle name="Comma 9 4 2 3" xfId="6864" xr:uid="{BA639BBB-4AA9-4487-AADD-54E893F404DC}"/>
    <cellStyle name="Comma 9 4 3" xfId="2904" xr:uid="{EB719475-9624-4398-98E8-6BDC69B716AE}"/>
    <cellStyle name="Comma 9 4 3 2" xfId="5826" xr:uid="{B7E20EF5-739E-4522-ADFD-8C247FD6DA03}"/>
    <cellStyle name="Comma 9 4 3 2 2" xfId="7903" xr:uid="{13649BA3-7842-4F39-A694-89DCD912C8A5}"/>
    <cellStyle name="Comma 9 4 3 3" xfId="6865" xr:uid="{8662F9D1-165A-4C8B-BA74-A242473CB5AC}"/>
    <cellStyle name="Comma 9 4 4" xfId="2905" xr:uid="{DAC51D7C-6899-44B0-A09E-FF817039720B}"/>
    <cellStyle name="Comma 9 4 4 2" xfId="5827" xr:uid="{F7B93F64-D100-43E5-90B6-29FE2A8E6293}"/>
    <cellStyle name="Comma 9 4 4 2 2" xfId="7904" xr:uid="{A30E2DC2-69DE-4B0D-B827-B21DD617D85C}"/>
    <cellStyle name="Comma 9 4 4 3" xfId="6866" xr:uid="{DD1E1B7D-1BAC-4074-9FD4-357843DBBE89}"/>
    <cellStyle name="Comma 9 4 5" xfId="5824" xr:uid="{7B334634-0F7B-4026-90F0-9F8BDACA5BAF}"/>
    <cellStyle name="Comma 9 4 5 2" xfId="7901" xr:uid="{49BB0997-3C75-41BC-B22F-B4F204679805}"/>
    <cellStyle name="Comma 9 4 6" xfId="6863" xr:uid="{65D3E5FF-E3FA-45E3-BA5D-48C92B4FB9D9}"/>
    <cellStyle name="Comma 9 5" xfId="2906" xr:uid="{DA09361E-7303-4E59-842F-6AE5D7FF17C9}"/>
    <cellStyle name="Comma 9 5 2" xfId="2907" xr:uid="{7A55AA9B-F6A1-4D28-AE8F-010A8D77B781}"/>
    <cellStyle name="Comma 9 5 2 2" xfId="5829" xr:uid="{AD233354-DCA5-42A8-AE18-34264FEA36B1}"/>
    <cellStyle name="Comma 9 5 2 2 2" xfId="7906" xr:uid="{D8109FD2-42D3-4B29-89BE-D9BC7809DC99}"/>
    <cellStyle name="Comma 9 5 2 3" xfId="6868" xr:uid="{7D4A5277-580E-41AE-8AFC-E2FDF558004D}"/>
    <cellStyle name="Comma 9 5 3" xfId="2908" xr:uid="{DC44E42D-10C0-49DC-9A77-AE628D2FF8D4}"/>
    <cellStyle name="Comma 9 5 3 2" xfId="5830" xr:uid="{13880333-3E59-4723-B5D9-F2912D0FAB5F}"/>
    <cellStyle name="Comma 9 5 3 2 2" xfId="7907" xr:uid="{16A959BE-28B0-4DC6-9F58-F1CD5D2FB355}"/>
    <cellStyle name="Comma 9 5 3 3" xfId="6869" xr:uid="{4A605DFE-007B-426B-A0B6-E41349FF6931}"/>
    <cellStyle name="Comma 9 5 4" xfId="2909" xr:uid="{CE11FE68-ECFB-4F22-AE3E-6F30E3203ABE}"/>
    <cellStyle name="Comma 9 5 4 2" xfId="5831" xr:uid="{A696EB03-211E-4597-AE99-95B38D7865B1}"/>
    <cellStyle name="Comma 9 5 4 2 2" xfId="7908" xr:uid="{D99A3340-8806-402E-9F9F-31E27B9F8949}"/>
    <cellStyle name="Comma 9 5 4 3" xfId="6870" xr:uid="{91D13DA1-620A-42BD-8F0A-F5C2BBC44DE4}"/>
    <cellStyle name="Comma 9 5 5" xfId="5828" xr:uid="{133A71FD-FB98-42E1-86EF-0174393117CA}"/>
    <cellStyle name="Comma 9 5 5 2" xfId="7905" xr:uid="{209453CE-B1E6-4DA7-AB11-BC774A306D3C}"/>
    <cellStyle name="Comma 9 5 6" xfId="6867" xr:uid="{83362607-D4DF-4E3A-A289-DE1DECC3D2B6}"/>
    <cellStyle name="Comma 9 6" xfId="2910" xr:uid="{5E57E1B4-9557-489D-857E-4A5DD56458E2}"/>
    <cellStyle name="Comma 9 6 2" xfId="2911" xr:uid="{2F30AD74-44ED-4D0D-BD77-520C04A422EF}"/>
    <cellStyle name="Comma 9 6 2 2" xfId="5833" xr:uid="{69DE0CF8-9F6B-436E-A9D4-0D702AA75DF0}"/>
    <cellStyle name="Comma 9 6 2 2 2" xfId="7910" xr:uid="{68CEF0A3-CF1A-4728-BD63-DFFBCB6655BE}"/>
    <cellStyle name="Comma 9 6 2 3" xfId="6872" xr:uid="{E9CB9762-B85E-491E-A176-53986523EB66}"/>
    <cellStyle name="Comma 9 6 3" xfId="2912" xr:uid="{9126781D-9876-46A2-A44B-42277E66896F}"/>
    <cellStyle name="Comma 9 6 3 2" xfId="5834" xr:uid="{34620176-A4B8-43E1-84A3-3F0C0D215C6D}"/>
    <cellStyle name="Comma 9 6 3 2 2" xfId="7911" xr:uid="{7D6D5319-BC2D-4B3C-A3A9-5F5F6E6FB792}"/>
    <cellStyle name="Comma 9 6 3 3" xfId="6873" xr:uid="{5378F16E-65AD-4790-AD9B-92A3ECBF0478}"/>
    <cellStyle name="Comma 9 6 4" xfId="2913" xr:uid="{D0013400-5DFE-4CCF-B866-CC8FEF92E2C8}"/>
    <cellStyle name="Comma 9 6 4 2" xfId="5835" xr:uid="{164A3F40-22D0-4D61-BB3B-DE90167FA571}"/>
    <cellStyle name="Comma 9 6 4 2 2" xfId="7912" xr:uid="{BA644AFE-AB35-40D8-BD3C-8EE6730717AE}"/>
    <cellStyle name="Comma 9 6 4 3" xfId="6874" xr:uid="{6D88F41D-A5C0-4B16-9A58-7B9993EA3BCD}"/>
    <cellStyle name="Comma 9 6 5" xfId="5832" xr:uid="{EB42B6B2-8D82-42F9-82EF-F0FF27585491}"/>
    <cellStyle name="Comma 9 6 5 2" xfId="7909" xr:uid="{159D912D-974B-4B38-B48A-F9BBFC6A35EA}"/>
    <cellStyle name="Comma 9 6 6" xfId="6871" xr:uid="{B7C530EC-E8F3-4987-825D-1953493E7C49}"/>
    <cellStyle name="Comma 9 6 7" xfId="17073" xr:uid="{34EC3D01-DA78-4D97-BDC1-74EB4E00549D}"/>
    <cellStyle name="Comma 9 7" xfId="2914" xr:uid="{DF1B40A3-35C5-4AAF-8531-370820F95DE2}"/>
    <cellStyle name="Comma 9 7 2" xfId="2915" xr:uid="{85AAA7CA-C461-4F25-A36D-647923DF1D60}"/>
    <cellStyle name="Comma 9 7 2 2" xfId="5837" xr:uid="{E742C8FC-53C1-4857-A653-2CE7E242E1A9}"/>
    <cellStyle name="Comma 9 7 2 2 2" xfId="7914" xr:uid="{B2DAC640-CE5A-4E41-ADD6-15590B7DE4EC}"/>
    <cellStyle name="Comma 9 7 2 3" xfId="6876" xr:uid="{617D2437-CA0F-49AA-A3FA-4FEE852E5A13}"/>
    <cellStyle name="Comma 9 7 2 4" xfId="20573" xr:uid="{BDFF8167-B8F3-49B6-8D66-86F3CCCC9139}"/>
    <cellStyle name="Comma 9 7 3" xfId="2916" xr:uid="{9E254CEA-1BA6-4519-91D1-FDC6479D3E08}"/>
    <cellStyle name="Comma 9 7 3 2" xfId="5838" xr:uid="{611D664D-DD8E-49DB-A98E-475111E6E4B3}"/>
    <cellStyle name="Comma 9 7 3 2 2" xfId="7915" xr:uid="{D0D8512E-E005-4505-97FA-0E904A4A51DB}"/>
    <cellStyle name="Comma 9 7 3 3" xfId="6877" xr:uid="{D06CF2DB-4850-4350-A99C-3591D93F6BCA}"/>
    <cellStyle name="Comma 9 7 3 4" xfId="31349" xr:uid="{D1B2729C-8A09-47CE-AA54-EB68A64E34DA}"/>
    <cellStyle name="Comma 9 7 4" xfId="2917" xr:uid="{A1BAE575-3820-4208-AD99-CEA40AABE377}"/>
    <cellStyle name="Comma 9 7 4 2" xfId="5839" xr:uid="{9C55B7DE-32D6-47D7-835F-F499EDD0836D}"/>
    <cellStyle name="Comma 9 7 4 2 2" xfId="7916" xr:uid="{FE5EE505-75B0-4350-A59D-BCDC4D26FBEE}"/>
    <cellStyle name="Comma 9 7 4 3" xfId="6878" xr:uid="{9F554E55-6091-432D-8AFB-4088F5EE88D1}"/>
    <cellStyle name="Comma 9 7 4 4" xfId="36553" xr:uid="{ACBA070C-21ED-44DC-AA6D-83919A589868}"/>
    <cellStyle name="Comma 9 7 5" xfId="5836" xr:uid="{69494C47-7578-4F09-BBE2-34A9D888CD6A}"/>
    <cellStyle name="Comma 9 7 5 2" xfId="7913" xr:uid="{25391B99-E91C-48D3-BA11-DE1AE5BCF065}"/>
    <cellStyle name="Comma 9 7 6" xfId="6875" xr:uid="{1395D679-190B-4CE0-871F-9390B78DD32F}"/>
    <cellStyle name="Comma 9 7 7" xfId="15197" xr:uid="{65E6A476-31E5-48FF-B82A-DE49851E1E1D}"/>
    <cellStyle name="Comma 9 8" xfId="2918" xr:uid="{A8823FF1-D39C-4F5F-9DEB-7989F95F2CD5}"/>
    <cellStyle name="Comma 9 8 2" xfId="2919" xr:uid="{E136EA73-08E9-4202-8D50-9B60B46174E1}"/>
    <cellStyle name="Comma 9 8 2 2" xfId="5841" xr:uid="{DE0FD85C-4923-455B-BFB3-BA97E8FB9973}"/>
    <cellStyle name="Comma 9 8 2 2 2" xfId="7918" xr:uid="{5BD6693F-CDB5-4845-A250-136AA8C4796F}"/>
    <cellStyle name="Comma 9 8 2 3" xfId="6880" xr:uid="{3553AD5D-D2F4-4CEC-85AE-16C6CC48DE7D}"/>
    <cellStyle name="Comma 9 8 3" xfId="5840" xr:uid="{C0048FE6-8894-43A9-8038-C505331F75BC}"/>
    <cellStyle name="Comma 9 8 3 2" xfId="7917" xr:uid="{9C4BD500-F1C4-48E8-A930-D447CDCC0952}"/>
    <cellStyle name="Comma 9 8 4" xfId="6879" xr:uid="{763A5B53-58A8-4FC9-991B-BA4630CB21CE}"/>
    <cellStyle name="Comma 9 8 5" xfId="27769" xr:uid="{3DDD5AF4-4BCC-4092-B142-F597D9F368E9}"/>
    <cellStyle name="Comma 9 9" xfId="2920" xr:uid="{10817679-02DF-4086-8971-0C83E81214C4}"/>
    <cellStyle name="Comma 9 9 2" xfId="5842" xr:uid="{C966B538-907B-42D8-97A5-46222B6314DC}"/>
    <cellStyle name="Comma 9 9 2 2" xfId="7919" xr:uid="{2CFDE65F-9796-46E9-8854-AA0A4B2D4BFC}"/>
    <cellStyle name="Comma 9 9 2 3" xfId="39921" xr:uid="{72848538-7808-4B84-8041-CA22FB014A18}"/>
    <cellStyle name="Comma 9 9 3" xfId="6881" xr:uid="{70DD7512-AD97-449E-9531-6AAE0C0AA507}"/>
    <cellStyle name="Comma 9 9 4" xfId="10348" xr:uid="{145E9629-3683-4519-856E-04846D18A3B3}"/>
    <cellStyle name="Comma 9_2012 Budget" xfId="2921" xr:uid="{B18C9E56-013C-4DF6-B3CD-536ACC7EDC70}"/>
    <cellStyle name="Company Name" xfId="2922" xr:uid="{458F368B-08BC-4C9E-9622-F364A0B10292}"/>
    <cellStyle name="Currency 0.0" xfId="2923" xr:uid="{D954F105-5F0B-4BE0-91D2-1BFF75E144D0}"/>
    <cellStyle name="Currency 0.00" xfId="2924" xr:uid="{550E0B4D-C32C-4249-80A8-AC1B10704AF0}"/>
    <cellStyle name="Currency 0.000" xfId="2925" xr:uid="{DA4FD635-AEE0-4D77-A141-E24F8A7E8A84}"/>
    <cellStyle name="Currency 0.0000" xfId="2926" xr:uid="{9D03DA63-FBD9-449E-9033-5C8B06A1BEBA}"/>
    <cellStyle name="Currency 2" xfId="5870" xr:uid="{5ED15874-6A2C-440D-A8AA-56DC631A6D26}"/>
    <cellStyle name="Currency 2 2" xfId="7946" xr:uid="{946EAC6B-BEFE-4F94-BFE2-29A010F77BBD}"/>
    <cellStyle name="Currency 2 3" xfId="39922" xr:uid="{25E35E92-F867-4342-8606-43F29A6D3F17}"/>
    <cellStyle name="Currency 3" xfId="6908" xr:uid="{410FF869-C9F7-455C-B0D1-D00A8AD870A1}"/>
    <cellStyle name="Currency 3 2" xfId="39923" xr:uid="{6130B687-1DBD-4D4C-9DB6-CE079BF43B9E}"/>
    <cellStyle name="Currency 4" xfId="39924" xr:uid="{0442E0CD-98BC-46AA-844A-F607FCC61DF3}"/>
    <cellStyle name="Date" xfId="2927" xr:uid="{100CBB3A-244E-4B4F-B3BC-845660922A12}"/>
    <cellStyle name="Euro" xfId="2928" xr:uid="{07817E78-7421-4603-A91D-ED71D735FB35}"/>
    <cellStyle name="Euro 2" xfId="2929" xr:uid="{3C9D60E0-E60A-4CF4-B65C-3CEB7AAC9211}"/>
    <cellStyle name="Euro 3" xfId="7972" xr:uid="{40558FA6-ACCD-423B-8AC2-70E4F1CC1794}"/>
    <cellStyle name="Euro_Claims Projection" xfId="4696" xr:uid="{E9753E20-F1E0-4AA2-977A-EB5B19C77C7D}"/>
    <cellStyle name="Explanatory Text" xfId="16" builtinId="53" customBuiltin="1"/>
    <cellStyle name="Explanatory Text 10" xfId="2930" xr:uid="{CE259827-0340-4B6D-A2F2-CB151E92F285}"/>
    <cellStyle name="Explanatory Text 10 2" xfId="16188" xr:uid="{FD5A7DE0-F683-408A-8AD2-C59A54D53B01}"/>
    <cellStyle name="Explanatory Text 10 3" xfId="15167" xr:uid="{49C94907-BF70-4E5B-9068-679AB438398C}"/>
    <cellStyle name="Explanatory Text 10 3 2" xfId="39925" xr:uid="{6365A065-D988-4107-ABBD-2E5752F74E8E}"/>
    <cellStyle name="Explanatory Text 10 4" xfId="10147" xr:uid="{133BFE11-04CB-4D6B-94F9-C9EF6145E860}"/>
    <cellStyle name="Explanatory Text 10 5" xfId="39926" xr:uid="{88BE77BE-272B-4A1A-A440-FAEA1BD3B597}"/>
    <cellStyle name="Explanatory Text 10 6" xfId="9394" xr:uid="{F47BE0FD-DE1D-437C-8483-8A1281BBF9D4}"/>
    <cellStyle name="Explanatory Text 11" xfId="2931" xr:uid="{EF88698F-F24E-4BBF-8DF0-F863A35AC3F4}"/>
    <cellStyle name="Explanatory Text 11 2" xfId="10189" xr:uid="{5CD9998E-5ED3-46D6-8A20-F40222EF1F13}"/>
    <cellStyle name="Explanatory Text 11 3" xfId="39927" xr:uid="{A072B733-3B6A-4B42-AFFB-0E63F1510CD8}"/>
    <cellStyle name="Explanatory Text 11 4" xfId="39928" xr:uid="{0509F119-37F3-4E06-B8CC-DFBD03E8865C}"/>
    <cellStyle name="Explanatory Text 11 5" xfId="39929" xr:uid="{265C953C-EB8C-4F95-9DE1-7B739AB00525}"/>
    <cellStyle name="Explanatory Text 11 6" xfId="39930" xr:uid="{C0B85AB2-4D35-4726-A64F-97F17B59846F}"/>
    <cellStyle name="Explanatory Text 11 7" xfId="9395" xr:uid="{B2804853-D83D-49B4-B73E-137F70CC1A7B}"/>
    <cellStyle name="Explanatory Text 12" xfId="2932" xr:uid="{D7B0E150-C7DE-4572-A245-A8F4F657C1B6}"/>
    <cellStyle name="Explanatory Text 12 2" xfId="10231" xr:uid="{84AD42BF-DEB4-4810-BD98-8A1020D612E5}"/>
    <cellStyle name="Explanatory Text 12 3" xfId="39931" xr:uid="{22D07D20-DEC9-4D72-A57C-2864173BDD7E}"/>
    <cellStyle name="Explanatory Text 12 4" xfId="39932" xr:uid="{13C1C9DC-C3BE-4B2B-AFB2-FC4239AE9C65}"/>
    <cellStyle name="Explanatory Text 12 5" xfId="39933" xr:uid="{1A65A6C9-8E48-4E7D-ACC4-6FDA40865BC2}"/>
    <cellStyle name="Explanatory Text 12 6" xfId="39934" xr:uid="{9DD3DFCF-044A-4397-89B7-3255FDC9F99C}"/>
    <cellStyle name="Explanatory Text 12 7" xfId="9396" xr:uid="{36BE71F7-45CF-42D5-9F61-1D6EADBF22A6}"/>
    <cellStyle name="Explanatory Text 13" xfId="2933" xr:uid="{DB201800-C269-4394-9930-85FAE5857562}"/>
    <cellStyle name="Explanatory Text 13 2" xfId="10273" xr:uid="{806773C5-7288-4634-8585-F813F3F5A5B7}"/>
    <cellStyle name="Explanatory Text 13 3" xfId="39935" xr:uid="{87D16736-D2CF-4121-9CF4-73DF96837E0B}"/>
    <cellStyle name="Explanatory Text 13 4" xfId="39936" xr:uid="{8B2C93EE-06E5-4B3A-AC5C-384B06FEA6E0}"/>
    <cellStyle name="Explanatory Text 13 5" xfId="39937" xr:uid="{6DD448BE-7B8E-4C39-8F5C-E9ED87C1A61B}"/>
    <cellStyle name="Explanatory Text 13 6" xfId="39938" xr:uid="{B3BF2E3B-06F3-47DF-9920-121A19A1F869}"/>
    <cellStyle name="Explanatory Text 13 7" xfId="9397" xr:uid="{0BA7C232-54A9-4F9A-864D-4162DCDDFDAF}"/>
    <cellStyle name="Explanatory Text 14" xfId="2934" xr:uid="{817093B6-1823-42BB-A3B0-2A1ECE875EA7}"/>
    <cellStyle name="Explanatory Text 14 2" xfId="10315" xr:uid="{C56843F5-6BF0-4758-8916-F269809099EA}"/>
    <cellStyle name="Explanatory Text 14 3" xfId="39939" xr:uid="{251A936E-7CBE-413C-BF8D-A2BBC1D53B4D}"/>
    <cellStyle name="Explanatory Text 14 4" xfId="39940" xr:uid="{0EB9CE69-5E0F-4528-B830-C4517E671ED6}"/>
    <cellStyle name="Explanatory Text 14 5" xfId="39941" xr:uid="{6B9DC2B4-B45B-4EAB-8ED6-8F1EC6F30907}"/>
    <cellStyle name="Explanatory Text 14 6" xfId="39942" xr:uid="{E05DE586-2609-4807-970F-E9E6905870E5}"/>
    <cellStyle name="Explanatory Text 14 7" xfId="9398" xr:uid="{CCB88C5E-DC6A-4288-B903-621AFD440D30}"/>
    <cellStyle name="Explanatory Text 15" xfId="2935" xr:uid="{E104D1F9-729B-4C37-8BD9-E4E328DC7AA7}"/>
    <cellStyle name="Explanatory Text 15 2" xfId="10681" xr:uid="{58EA0E31-17FF-4E18-A940-7E4278A0F840}"/>
    <cellStyle name="Explanatory Text 15 2 2" xfId="39943" xr:uid="{6FCDE3D5-EAA5-41F3-9C71-CFA1D79CD1E6}"/>
    <cellStyle name="Explanatory Text 15 3" xfId="13105" xr:uid="{00831FF8-68B6-45AF-B9EB-43A1BDE94D12}"/>
    <cellStyle name="Explanatory Text 15 4" xfId="9399" xr:uid="{5B39BD7B-185E-47AB-BEB0-2D9F0927535C}"/>
    <cellStyle name="Explanatory Text 16" xfId="2936" xr:uid="{2D39440B-5951-434A-B27E-F5B2519CE135}"/>
    <cellStyle name="Explanatory Text 16 2" xfId="10723" xr:uid="{47419923-ADAC-46F1-832E-8A9E73F31943}"/>
    <cellStyle name="Explanatory Text 16 2 2" xfId="39944" xr:uid="{C3C41523-68A2-48A4-B4F1-80BA1F7A1FC5}"/>
    <cellStyle name="Explanatory Text 16 3" xfId="13146" xr:uid="{C9F29191-4BD0-4ADF-8D79-04E695528495}"/>
    <cellStyle name="Explanatory Text 16 4" xfId="9400" xr:uid="{DDD587D2-6B0A-4DAE-9697-ED827E2B1BBB}"/>
    <cellStyle name="Explanatory Text 17" xfId="2937" xr:uid="{A42C8DC3-DF3F-44DD-BD38-4CCA728C24A8}"/>
    <cellStyle name="Explanatory Text 17 2" xfId="10766" xr:uid="{E58D8575-9207-4881-8FD6-F9C9962E60EB}"/>
    <cellStyle name="Explanatory Text 17 2 2" xfId="39945" xr:uid="{75BAA653-FF0A-448A-A36A-CA4103438A00}"/>
    <cellStyle name="Explanatory Text 17 3" xfId="9401" xr:uid="{D86E5928-C68B-47D1-A7C9-3BE45A2F4D7B}"/>
    <cellStyle name="Explanatory Text 18" xfId="2938" xr:uid="{327C08FF-3D9E-4E5C-9069-1293DC17E638}"/>
    <cellStyle name="Explanatory Text 18 2" xfId="10808" xr:uid="{4A324950-E1BC-412E-80DC-D6CF032336B3}"/>
    <cellStyle name="Explanatory Text 18 2 2" xfId="39946" xr:uid="{A0A6BA83-4F56-4D2D-AFE4-48E5A85748C1}"/>
    <cellStyle name="Explanatory Text 18 3" xfId="9402" xr:uid="{B6479032-E6DF-477B-BAFF-68182A863694}"/>
    <cellStyle name="Explanatory Text 19" xfId="2939" xr:uid="{CB5BACC9-A6BB-404B-9555-4CA221C301AB}"/>
    <cellStyle name="Explanatory Text 19 2" xfId="10849" xr:uid="{62FB5FA6-A818-4B5E-87E9-3D7EB85A9D0D}"/>
    <cellStyle name="Explanatory Text 19 2 2" xfId="39947" xr:uid="{AA3A321D-4B0D-4666-9846-3F20A03525FA}"/>
    <cellStyle name="Explanatory Text 19 3" xfId="9403" xr:uid="{3641D319-498A-49E4-B65C-BA0B6869BE68}"/>
    <cellStyle name="Explanatory Text 2" xfId="2940" xr:uid="{C9DF63AF-BC29-431C-8C28-85D2CF3C9068}"/>
    <cellStyle name="Explanatory Text 2 10" xfId="2941" xr:uid="{98E41F10-1DCD-4376-A034-C3733E1377DD}"/>
    <cellStyle name="Explanatory Text 2 10 2" xfId="39948" xr:uid="{5665110F-3131-440E-A2DE-8C26D74C44D9}"/>
    <cellStyle name="Explanatory Text 2 11" xfId="2942" xr:uid="{DBD5F66B-6AB3-4941-9C3B-5DAF22DF0621}"/>
    <cellStyle name="Explanatory Text 2 11 2" xfId="39949" xr:uid="{069C3062-788C-4E71-B5F7-8853AE31EFD1}"/>
    <cellStyle name="Explanatory Text 2 12" xfId="2943" xr:uid="{C5D6F192-4C56-494D-8D9D-F3C0D7E500AB}"/>
    <cellStyle name="Explanatory Text 2 12 2" xfId="39950" xr:uid="{3E424191-12E7-4598-A7D2-DA504D9CC56E}"/>
    <cellStyle name="Explanatory Text 2 13" xfId="39951" xr:uid="{37A18F96-1BE9-4F1E-83D5-ED421166EDED}"/>
    <cellStyle name="Explanatory Text 2 14" xfId="39952" xr:uid="{53F52048-ACC3-491F-B78D-C9AF942564E5}"/>
    <cellStyle name="Explanatory Text 2 15" xfId="39953" xr:uid="{9157C99C-2ABD-4B61-ADD0-6779762540FE}"/>
    <cellStyle name="Explanatory Text 2 2" xfId="2944" xr:uid="{0E749137-26D1-4C47-83A9-EA67FD5C141A}"/>
    <cellStyle name="Explanatory Text 2 2 2" xfId="11347" xr:uid="{2398ED93-C451-4EF7-BEE9-9AF62EF36183}"/>
    <cellStyle name="Explanatory Text 2 2 2 2" xfId="11374" xr:uid="{9B16CF6C-F45D-40DC-92BE-BE5FF979E16C}"/>
    <cellStyle name="Explanatory Text 2 2 2 3" xfId="13229" xr:uid="{3059B373-C3D9-49EC-9DFC-FF3A58EAD2AA}"/>
    <cellStyle name="Explanatory Text 2 2 3" xfId="11729" xr:uid="{F1883B58-24D8-4759-A4BA-A05C558BE55E}"/>
    <cellStyle name="Explanatory Text 2 2 4" xfId="13199" xr:uid="{B1A97598-6140-4188-BB9A-811CE7BEBD37}"/>
    <cellStyle name="Explanatory Text 2 2 4 2" xfId="39954" xr:uid="{6B6C49EA-3F29-4EBE-B66B-E7C62D5F2D46}"/>
    <cellStyle name="Explanatory Text 2 2 5" xfId="9815" xr:uid="{FA38EC0D-B5FE-425F-AA82-2F177C8EFA53}"/>
    <cellStyle name="Explanatory Text 2 2 6" xfId="9404" xr:uid="{02AEC9E1-AD8D-469E-94E9-710E32725799}"/>
    <cellStyle name="Explanatory Text 2 3" xfId="2945" xr:uid="{91497520-E723-4629-972E-1591E6E5DDF0}"/>
    <cellStyle name="Explanatory Text 2 3 2" xfId="11870" xr:uid="{9B351F31-9F24-40D7-8AB9-F9B4A7C19A3C}"/>
    <cellStyle name="Explanatory Text 2 3 2 2" xfId="39955" xr:uid="{CD8A03BD-A348-4803-8521-EDBE2727F7FF}"/>
    <cellStyle name="Explanatory Text 2 3 3" xfId="13285" xr:uid="{05062A68-E712-43C5-ADFA-1D8DD21BAC7B}"/>
    <cellStyle name="Explanatory Text 2 3 4" xfId="10371" xr:uid="{4E8B4091-5D37-442A-BF1D-33E52FC22E83}"/>
    <cellStyle name="Explanatory Text 2 4" xfId="2946" xr:uid="{F83DC778-9943-448D-8445-A36757F0A1C8}"/>
    <cellStyle name="Explanatory Text 2 4 2" xfId="10426" xr:uid="{DFAF243F-E3AE-4AA1-B1C8-F64EFDCFA63E}"/>
    <cellStyle name="Explanatory Text 2 5" xfId="2947" xr:uid="{1286D22E-ECC3-4E5C-87EA-51665F770F2D}"/>
    <cellStyle name="Explanatory Text 2 5 2" xfId="39956" xr:uid="{B0304146-FB3A-4D13-A11A-30B977503AA1}"/>
    <cellStyle name="Explanatory Text 2 5 3" xfId="11670" xr:uid="{B2475442-030F-4DB2-B3B2-DB56DF79B717}"/>
    <cellStyle name="Explanatory Text 2 6" xfId="2948" xr:uid="{FFB97AFE-C868-4986-8134-7D6BF37F77D2}"/>
    <cellStyle name="Explanatory Text 2 6 2" xfId="39957" xr:uid="{CF17647B-A02D-4241-8F56-CB22369334D3}"/>
    <cellStyle name="Explanatory Text 2 7" xfId="2949" xr:uid="{1E632874-C70A-484B-A4F0-0BBE5B8F03A5}"/>
    <cellStyle name="Explanatory Text 2 7 2" xfId="39958" xr:uid="{9D9B5716-E965-49FE-A687-B027ED7ED99F}"/>
    <cellStyle name="Explanatory Text 2 8" xfId="2950" xr:uid="{85B41242-D599-49CE-8B16-0B3204C92BE2}"/>
    <cellStyle name="Explanatory Text 2 8 2" xfId="39959" xr:uid="{AC7FDA98-BCB9-4E81-BF25-41BA3B308CA1}"/>
    <cellStyle name="Explanatory Text 2 9" xfId="2951" xr:uid="{02CA8291-1CB9-453B-84A4-2320B515CCA3}"/>
    <cellStyle name="Explanatory Text 2 9 2" xfId="39960" xr:uid="{540CF331-81F0-4713-9A6F-649ADFF235FA}"/>
    <cellStyle name="Explanatory Text 20" xfId="2952" xr:uid="{773BF040-64CA-4388-BA1F-93F688000EB0}"/>
    <cellStyle name="Explanatory Text 20 2" xfId="10890" xr:uid="{CEF84777-D80A-4354-954D-9D30B1BCC1B4}"/>
    <cellStyle name="Explanatory Text 21" xfId="2953" xr:uid="{BB9DD153-3173-4E27-A000-6DFC41AE65D6}"/>
    <cellStyle name="Explanatory Text 21 2" xfId="10930" xr:uid="{FE7EC490-4215-46CF-B6E5-E9094530520C}"/>
    <cellStyle name="Explanatory Text 22" xfId="2954" xr:uid="{FDEFEDD5-4CE6-486D-A714-2706E593BC88}"/>
    <cellStyle name="Explanatory Text 22 2" xfId="10959" xr:uid="{50B65BD7-EC2A-469A-AAE5-955B82BCF71B}"/>
    <cellStyle name="Explanatory Text 23" xfId="11002" xr:uid="{86BC922C-61FE-452D-82B5-D3341A739682}"/>
    <cellStyle name="Explanatory Text 24" xfId="11044" xr:uid="{C41865A9-C423-41C2-A447-A85D2D138523}"/>
    <cellStyle name="Explanatory Text 25" xfId="11086" xr:uid="{ED2F49D9-E01C-48BC-90C9-2C99FB0E7185}"/>
    <cellStyle name="Explanatory Text 26" xfId="11128" xr:uid="{F9E1831D-C91A-460C-BF88-B3BEA0105B13}"/>
    <cellStyle name="Explanatory Text 27" xfId="11170" xr:uid="{4F3CB8B8-D749-4E59-8298-A3A918ABB37A}"/>
    <cellStyle name="Explanatory Text 28" xfId="11212" xr:uid="{E865EB7C-EDCD-4371-AFD8-7E0ABF74E411}"/>
    <cellStyle name="Explanatory Text 29" xfId="11254" xr:uid="{859389B0-3160-40B2-9A6E-5FA89CA2B8D8}"/>
    <cellStyle name="Explanatory Text 3" xfId="2955" xr:uid="{675C3C78-ED4B-4C7A-B68A-59920B1BC710}"/>
    <cellStyle name="Explanatory Text 3 10" xfId="2956" xr:uid="{DE38C73D-723A-4EAA-A65A-E5ED39F5F848}"/>
    <cellStyle name="Explanatory Text 3 11" xfId="2957" xr:uid="{AB7FE40B-E7BB-47B3-85DB-797F578E4CAF}"/>
    <cellStyle name="Explanatory Text 3 12" xfId="2958" xr:uid="{CD5C546C-6CB4-40D1-95D2-ACCBE4CDB839}"/>
    <cellStyle name="Explanatory Text 3 2" xfId="2959" xr:uid="{2A79AA08-A7BD-4F5F-B8E9-31B1359C6477}"/>
    <cellStyle name="Explanatory Text 3 2 2" xfId="15992" xr:uid="{2890CE6A-C0F9-411D-BBE7-FBCBC240AF3D}"/>
    <cellStyle name="Explanatory Text 3 2 3" xfId="9406" xr:uid="{BBBCE797-14A5-4762-9E30-97EFDFB26E11}"/>
    <cellStyle name="Explanatory Text 3 3" xfId="2960" xr:uid="{3EB0CC70-D497-40FF-943C-2BA642080B4E}"/>
    <cellStyle name="Explanatory Text 3 3 2" xfId="39961" xr:uid="{47E8CAF5-035A-492C-9F64-69ABB0BC54BB}"/>
    <cellStyle name="Explanatory Text 3 3 3" xfId="9405" xr:uid="{2DF6086E-F445-49EB-A15A-FA44C25C149E}"/>
    <cellStyle name="Explanatory Text 3 4" xfId="2961" xr:uid="{5938F76F-B3F4-4B0E-8E3F-F068DA682FB4}"/>
    <cellStyle name="Explanatory Text 3 4 2" xfId="9857" xr:uid="{E474B291-135D-40F4-8A3D-1DE5F1B5D062}"/>
    <cellStyle name="Explanatory Text 3 5" xfId="2962" xr:uid="{C4BB17D1-A4DD-4933-BFE9-A42D1C332491}"/>
    <cellStyle name="Explanatory Text 3 5 2" xfId="39962" xr:uid="{2EAB9DD5-89CC-4361-9B25-761FFEC1A1DE}"/>
    <cellStyle name="Explanatory Text 3 6" xfId="2963" xr:uid="{95505F7E-59A9-4971-A0B0-040DD2BCECCB}"/>
    <cellStyle name="Explanatory Text 3 7" xfId="2964" xr:uid="{862741A6-D350-4014-B8BC-DD337D9676A0}"/>
    <cellStyle name="Explanatory Text 3 8" xfId="2965" xr:uid="{0828DCEF-233D-45E4-83B8-0BFB0B47EC97}"/>
    <cellStyle name="Explanatory Text 3 9" xfId="2966" xr:uid="{825BCE0C-3696-4FA6-A07B-012CDA0BD577}"/>
    <cellStyle name="Explanatory Text 30" xfId="11295" xr:uid="{1E671919-ACFA-4C52-B21A-D67C70E68623}"/>
    <cellStyle name="Explanatory Text 31" xfId="11844" xr:uid="{39477811-D82F-42E3-B6C9-915468840781}"/>
    <cellStyle name="Explanatory Text 32" xfId="11528" xr:uid="{DEF514FF-0495-4A3E-81D1-6CCC225EC808}"/>
    <cellStyle name="Explanatory Text 33" xfId="12507" xr:uid="{9F51D2A1-274F-4289-80AF-73472A6A8639}"/>
    <cellStyle name="Explanatory Text 34" xfId="11552" xr:uid="{1CF44C09-3B67-49D3-9833-706778C63778}"/>
    <cellStyle name="Explanatory Text 35" xfId="11460" xr:uid="{B952A1CB-E9C6-44F9-84D0-210EB8244768}"/>
    <cellStyle name="Explanatory Text 36" xfId="12410" xr:uid="{56B662C8-576A-41DA-9541-81B3639ADCE3}"/>
    <cellStyle name="Explanatory Text 37" xfId="11725" xr:uid="{A79F9CDB-9114-4309-AB62-289CE213CB63}"/>
    <cellStyle name="Explanatory Text 38" xfId="11544" xr:uid="{26DD8A59-3141-4FB2-8EB3-0DE9AC1DF206}"/>
    <cellStyle name="Explanatory Text 39" xfId="12510" xr:uid="{2DEA5013-4E45-4C92-B6D8-E6C724EF7CAD}"/>
    <cellStyle name="Explanatory Text 4" xfId="2967" xr:uid="{F17CD559-D20B-4E97-A4DC-2EC4C1C672E0}"/>
    <cellStyle name="Explanatory Text 4 10" xfId="2968" xr:uid="{AE3412AA-D792-43EA-8F3A-1C60C701EF4B}"/>
    <cellStyle name="Explanatory Text 4 11" xfId="2969" xr:uid="{DAD4E4BF-A529-4715-9197-EFEAFD17D9FE}"/>
    <cellStyle name="Explanatory Text 4 12" xfId="2970" xr:uid="{99D98CD8-2C17-4841-BC1E-D36010491125}"/>
    <cellStyle name="Explanatory Text 4 13" xfId="9407" xr:uid="{5F84A1AB-A9F6-4A14-838E-6E9359AD750D}"/>
    <cellStyle name="Explanatory Text 4 2" xfId="2971" xr:uid="{B6B0C393-BD85-4DC6-A6A5-1557355F2286}"/>
    <cellStyle name="Explanatory Text 4 2 2" xfId="16020" xr:uid="{4AA5B946-AD6D-4847-8701-C9B3E18DCC1E}"/>
    <cellStyle name="Explanatory Text 4 3" xfId="2972" xr:uid="{EC590575-41D5-4FFA-95FC-164E0267E251}"/>
    <cellStyle name="Explanatory Text 4 3 2" xfId="39963" xr:uid="{CB613DE3-42BD-41F8-BFB8-0B6A2C07211B}"/>
    <cellStyle name="Explanatory Text 4 3 3" xfId="14939" xr:uid="{A66C5EBC-38A7-48D1-86B2-91D85314C24D}"/>
    <cellStyle name="Explanatory Text 4 4" xfId="2973" xr:uid="{2D6BBF1D-8B3B-403F-B03C-F331AFC0C5CC}"/>
    <cellStyle name="Explanatory Text 4 4 2" xfId="9898" xr:uid="{ECBDD5B4-7C26-415A-8DFF-E6080D3AE915}"/>
    <cellStyle name="Explanatory Text 4 5" xfId="2974" xr:uid="{C8F25A93-FEBC-44D9-826F-D4951B5EC616}"/>
    <cellStyle name="Explanatory Text 4 5 2" xfId="39964" xr:uid="{6A660DA2-AB2F-4AB0-80CB-AE083D78CF36}"/>
    <cellStyle name="Explanatory Text 4 6" xfId="2975" xr:uid="{DC474823-3B47-4B09-8AF6-D147994C7541}"/>
    <cellStyle name="Explanatory Text 4 7" xfId="2976" xr:uid="{6EAFBA15-2AAA-4F4C-A804-7CEEC5BA4F5D}"/>
    <cellStyle name="Explanatory Text 4 8" xfId="2977" xr:uid="{C1575B7B-7787-49EB-9CC1-E16B1DF16410}"/>
    <cellStyle name="Explanatory Text 4 9" xfId="2978" xr:uid="{940D0CBB-0EDB-4CEB-9105-7992FB1A3A43}"/>
    <cellStyle name="Explanatory Text 40" xfId="11939" xr:uid="{8695CD93-7EA3-4834-87B1-09AF77F5E3BE}"/>
    <cellStyle name="Explanatory Text 41" xfId="11655" xr:uid="{1FF10F7C-1C11-4488-84AE-637A371E8910}"/>
    <cellStyle name="Explanatory Text 42" xfId="11835" xr:uid="{98370C46-EC91-4E47-AABA-4FCDB76087B9}"/>
    <cellStyle name="Explanatory Text 43" xfId="12458" xr:uid="{57BA4467-45AB-4044-B4DB-0A455D4C7BF8}"/>
    <cellStyle name="Explanatory Text 44" xfId="12612" xr:uid="{61599093-5AB3-425B-B787-DE57C00A1D4C}"/>
    <cellStyle name="Explanatory Text 45" xfId="12653" xr:uid="{DA434667-81F8-4096-851D-6BB3ACFFB92A}"/>
    <cellStyle name="Explanatory Text 46" xfId="12695" xr:uid="{1203735F-F6C6-47BE-8790-33AD13473ADF}"/>
    <cellStyle name="Explanatory Text 47" xfId="12737" xr:uid="{B147E94D-7CED-44A2-895A-F7A807CDB71C}"/>
    <cellStyle name="Explanatory Text 48" xfId="12779" xr:uid="{D73986F7-E68C-482B-BADE-9B043A6F5D81}"/>
    <cellStyle name="Explanatory Text 49" xfId="12821" xr:uid="{F897E831-36B8-42B4-9CDA-6E8C4BBC731B}"/>
    <cellStyle name="Explanatory Text 5" xfId="2979" xr:uid="{8B54F1AC-1FB8-478D-963B-6FC97425E3AA}"/>
    <cellStyle name="Explanatory Text 5 10" xfId="9408" xr:uid="{6449124F-B6A7-481F-B614-9BE3074EF263}"/>
    <cellStyle name="Explanatory Text 5 2" xfId="2980" xr:uid="{00645ECD-A3D5-4B44-86A2-D3DED02258E3}"/>
    <cellStyle name="Explanatory Text 5 2 2" xfId="16048" xr:uid="{242AF936-946C-4758-8535-9DE7A737C0D7}"/>
    <cellStyle name="Explanatory Text 5 3" xfId="2981" xr:uid="{5D970408-265A-4546-81E7-868BAC571B02}"/>
    <cellStyle name="Explanatory Text 5 3 2" xfId="39965" xr:uid="{1B6BB68F-B3BD-47DB-8634-13761A08A56C}"/>
    <cellStyle name="Explanatory Text 5 3 3" xfId="14969" xr:uid="{50C1DDF5-7CCB-4C05-B48E-11FD8738FD01}"/>
    <cellStyle name="Explanatory Text 5 4" xfId="2982" xr:uid="{79F3F075-C7B0-47A3-909E-91D31BB56AF5}"/>
    <cellStyle name="Explanatory Text 5 4 2" xfId="9939" xr:uid="{53A0D4FF-698D-48AC-91CE-92E3C382FC88}"/>
    <cellStyle name="Explanatory Text 5 5" xfId="2983" xr:uid="{004E5B89-DC27-4C9D-9FC6-397E56C338F5}"/>
    <cellStyle name="Explanatory Text 5 5 2" xfId="39966" xr:uid="{CB1E383A-73BF-4850-A7E3-3024B4F6B44E}"/>
    <cellStyle name="Explanatory Text 5 6" xfId="2984" xr:uid="{A5BAB5A5-A262-4681-AACB-761BF6AC233E}"/>
    <cellStyle name="Explanatory Text 5 7" xfId="2985" xr:uid="{9830AFE7-5FC2-464B-9668-024C8FC46BD2}"/>
    <cellStyle name="Explanatory Text 5 8" xfId="2986" xr:uid="{60E1B25B-8BAF-49DB-B533-4D1158E999DB}"/>
    <cellStyle name="Explanatory Text 5 9" xfId="2987" xr:uid="{357B9A68-2199-44F1-8DC0-BA0997E83DE0}"/>
    <cellStyle name="Explanatory Text 50" xfId="12863" xr:uid="{614A9F4F-6D62-4A07-920D-581917CE672A}"/>
    <cellStyle name="Explanatory Text 51" xfId="12906" xr:uid="{20EDF2F8-17D3-4783-ACE8-E71F3D618089}"/>
    <cellStyle name="Explanatory Text 52" xfId="12948" xr:uid="{B0A75965-AE7A-4762-8977-2453B17EF70E}"/>
    <cellStyle name="Explanatory Text 53" xfId="12990" xr:uid="{2B0F8A07-DA2D-4E9E-ACEB-13004953CF53}"/>
    <cellStyle name="Explanatory Text 54" xfId="13033" xr:uid="{DA0C656E-E252-4FE5-AAA2-6CEBDD6818F2}"/>
    <cellStyle name="Explanatory Text 55" xfId="10502" xr:uid="{A931ED59-CCCF-48C4-8DC7-94E0E307944A}"/>
    <cellStyle name="Explanatory Text 6" xfId="2988" xr:uid="{61AB96BB-E18A-4833-86D9-616D10AFAC09}"/>
    <cellStyle name="Explanatory Text 6 2" xfId="16076" xr:uid="{08E7CE88-A25C-44EC-8196-D040CD40EB07}"/>
    <cellStyle name="Explanatory Text 6 3" xfId="14999" xr:uid="{870E71E6-3B57-4F01-A9FB-29540BC7E2D2}"/>
    <cellStyle name="Explanatory Text 6 3 2" xfId="39967" xr:uid="{F793E389-9503-497E-AACC-C79B2229D9E0}"/>
    <cellStyle name="Explanatory Text 6 4" xfId="9980" xr:uid="{68AFD097-812E-4DAA-9C9C-A7C4AD9DA1BF}"/>
    <cellStyle name="Explanatory Text 6 5" xfId="39968" xr:uid="{4B65CB1D-BDBC-4A35-9B11-B8D5A927CEF7}"/>
    <cellStyle name="Explanatory Text 6 6" xfId="9409" xr:uid="{5A4C11B4-5194-4CA8-8032-406C7CAD7B88}"/>
    <cellStyle name="Explanatory Text 7" xfId="2989" xr:uid="{B9BAD643-D748-4E21-BAE5-319BFBAA98EC}"/>
    <cellStyle name="Explanatory Text 7 2" xfId="16104" xr:uid="{E2DFB144-59E7-4256-8170-8E22FD18DB6F}"/>
    <cellStyle name="Explanatory Text 7 3" xfId="15041" xr:uid="{F4502F23-4004-4A6E-B7E1-7027A3306257}"/>
    <cellStyle name="Explanatory Text 7 3 2" xfId="39969" xr:uid="{D761F84A-7904-4F2A-A5E7-20A6658ADC25}"/>
    <cellStyle name="Explanatory Text 7 4" xfId="10021" xr:uid="{6A75FC5F-7491-449D-BF14-7EA21E320808}"/>
    <cellStyle name="Explanatory Text 7 5" xfId="39970" xr:uid="{EB52FA4F-140D-432C-9361-B077F874F497}"/>
    <cellStyle name="Explanatory Text 7 6" xfId="9410" xr:uid="{A9164A81-0E63-4351-814F-B42800E9077F}"/>
    <cellStyle name="Explanatory Text 8" xfId="2990" xr:uid="{40C6EFA8-8C13-4CD8-AB33-BCB78512B554}"/>
    <cellStyle name="Explanatory Text 8 2" xfId="16132" xr:uid="{8EFD83F4-F633-4CBB-8959-FC926403360A}"/>
    <cellStyle name="Explanatory Text 8 3" xfId="15083" xr:uid="{EA38F549-92AB-4738-9397-9F505A21E671}"/>
    <cellStyle name="Explanatory Text 8 3 2" xfId="39971" xr:uid="{7761A455-6535-4EB0-ADBF-373227E087FB}"/>
    <cellStyle name="Explanatory Text 8 4" xfId="10063" xr:uid="{52140318-1F60-4E0A-9A16-9357768531FD}"/>
    <cellStyle name="Explanatory Text 8 5" xfId="39972" xr:uid="{E1BE91E1-31D1-4B79-A098-9205A1D0058D}"/>
    <cellStyle name="Explanatory Text 8 6" xfId="9411" xr:uid="{68305231-9B7C-47D8-91C1-755ADC5B6183}"/>
    <cellStyle name="Explanatory Text 9" xfId="2991" xr:uid="{376A9AC9-A56C-4564-A3E5-4BB612BFE6DE}"/>
    <cellStyle name="Explanatory Text 9 2" xfId="16160" xr:uid="{CB25B3BC-0B36-4CA8-9AD1-614E79811E5C}"/>
    <cellStyle name="Explanatory Text 9 3" xfId="15126" xr:uid="{3E83EC5D-5412-4865-B854-AC4BAE73154B}"/>
    <cellStyle name="Explanatory Text 9 3 2" xfId="39973" xr:uid="{9080BF8A-BA1E-4B46-BA18-744ADCF9D4C4}"/>
    <cellStyle name="Explanatory Text 9 4" xfId="10105" xr:uid="{8AE0E92E-446B-4134-A362-C99F10586477}"/>
    <cellStyle name="Explanatory Text 9 5" xfId="39974" xr:uid="{271F6F58-4D50-4B53-9E9B-2342B5F6070D}"/>
    <cellStyle name="Explanatory Text 9 6" xfId="9412" xr:uid="{F508AC9C-C752-43B9-92C8-F18F0E3563FE}"/>
    <cellStyle name="FRxAmtStyle" xfId="41497" xr:uid="{6070D88B-3E32-402A-8E6A-D3F61B90C743}"/>
    <cellStyle name="FRxCurrStyle" xfId="41498" xr:uid="{08292603-AA5A-425B-9AF2-2478F30A693F}"/>
    <cellStyle name="FRxPcntStyle" xfId="41499" xr:uid="{C3AC5C66-B92E-4E56-817C-C567B0B4B52F}"/>
    <cellStyle name="Good" xfId="7" builtinId="26" customBuiltin="1"/>
    <cellStyle name="Good 10" xfId="2992" xr:uid="{78254A89-018C-4685-9A03-6BB996D62B23}"/>
    <cellStyle name="Good 10 2" xfId="16179" xr:uid="{064FD2B0-03DC-4B22-921E-F214003EDDF1}"/>
    <cellStyle name="Good 10 3" xfId="15168" xr:uid="{2CFE00B0-8EAF-4FFE-A427-558D86C95F1E}"/>
    <cellStyle name="Good 10 3 2" xfId="39975" xr:uid="{3BE1860A-064E-472B-BFD9-B8CE3AE7D23A}"/>
    <cellStyle name="Good 10 4" xfId="10137" xr:uid="{E17426CA-128C-46E5-9AA8-754005D440EA}"/>
    <cellStyle name="Good 10 5" xfId="39976" xr:uid="{0A017721-F249-49ED-AE12-36E5D91CC019}"/>
    <cellStyle name="Good 10 6" xfId="9413" xr:uid="{536810E9-591E-42D9-9326-C0ADD0DBBAC9}"/>
    <cellStyle name="Good 11" xfId="2993" xr:uid="{DFEA156E-DDF1-43F9-BEDE-24F61BEB0C4E}"/>
    <cellStyle name="Good 11 2" xfId="10179" xr:uid="{72C7D9CA-5A28-405F-9DAA-0E9730535D7A}"/>
    <cellStyle name="Good 11 3" xfId="39977" xr:uid="{40110863-7937-421C-B973-A8EB4DA3C48A}"/>
    <cellStyle name="Good 11 4" xfId="39978" xr:uid="{2E8B2AAA-A340-4227-B6AA-73E18E1F47D5}"/>
    <cellStyle name="Good 11 5" xfId="39979" xr:uid="{BF2235A4-94CD-417F-887F-6633C2372C84}"/>
    <cellStyle name="Good 11 6" xfId="39980" xr:uid="{C56BAD71-57A1-4E5B-B8AE-AE2B7DE31212}"/>
    <cellStyle name="Good 11 7" xfId="9414" xr:uid="{898BCBE4-8AA0-446E-9201-C682EBBD05AE}"/>
    <cellStyle name="Good 12" xfId="2994" xr:uid="{55D5028D-0448-48B4-B772-06F38F49BD9D}"/>
    <cellStyle name="Good 12 2" xfId="10221" xr:uid="{1F3AA15A-0018-4C02-9572-AE1F34ECF704}"/>
    <cellStyle name="Good 12 3" xfId="39981" xr:uid="{A2CFE4C3-EDF1-41D5-8928-36713E9882D3}"/>
    <cellStyle name="Good 12 4" xfId="39982" xr:uid="{EC33FC53-F052-4111-BC4B-ECC29FAD8D57}"/>
    <cellStyle name="Good 12 5" xfId="39983" xr:uid="{A289F62C-7450-4409-981A-17313D669199}"/>
    <cellStyle name="Good 12 6" xfId="39984" xr:uid="{9CE6C02E-A7B1-4993-98BB-B915750E6ACF}"/>
    <cellStyle name="Good 12 7" xfId="9415" xr:uid="{609F2235-35AA-4121-A260-3F39D9BEEAE6}"/>
    <cellStyle name="Good 13" xfId="2995" xr:uid="{2D7CD810-98FC-4A71-81BB-2C4864E88BEA}"/>
    <cellStyle name="Good 13 2" xfId="10263" xr:uid="{32872C4B-578F-4782-B36E-6489340281B5}"/>
    <cellStyle name="Good 13 3" xfId="39985" xr:uid="{EDEDE410-4D22-413B-B0F6-C764C3F13B69}"/>
    <cellStyle name="Good 13 4" xfId="39986" xr:uid="{E6C79C7E-9ED8-4A51-BE68-A62F158AB599}"/>
    <cellStyle name="Good 13 5" xfId="39987" xr:uid="{C8E60879-8CF0-44DA-8069-9813BED49239}"/>
    <cellStyle name="Good 13 6" xfId="39988" xr:uid="{9BF6F3DD-0D7A-431A-83B1-0113462A0DC8}"/>
    <cellStyle name="Good 13 7" xfId="9416" xr:uid="{024E92E9-A7EA-4470-94EA-0AC0F8F3A245}"/>
    <cellStyle name="Good 14" xfId="2996" xr:uid="{2FB941C0-F79A-456E-A553-4A1AF8BDEAB9}"/>
    <cellStyle name="Good 14 2" xfId="10305" xr:uid="{74971690-A37E-4C67-9A58-B9B31095A782}"/>
    <cellStyle name="Good 14 3" xfId="39989" xr:uid="{213EDACD-1BA2-4C83-B746-A3D48D4739D0}"/>
    <cellStyle name="Good 14 4" xfId="39990" xr:uid="{B116AD26-3BB6-441C-A110-4B0E9781D83A}"/>
    <cellStyle name="Good 14 5" xfId="39991" xr:uid="{36EF17BD-6527-4CD1-899A-3EF64369A190}"/>
    <cellStyle name="Good 14 6" xfId="39992" xr:uid="{1C831B0A-2F90-4881-B431-A850281E4615}"/>
    <cellStyle name="Good 14 7" xfId="9417" xr:uid="{DD31D61F-1966-4FB6-8512-1FBC76C041D7}"/>
    <cellStyle name="Good 15" xfId="2997" xr:uid="{521A7237-4D9E-42D5-BE32-1512CB049E2B}"/>
    <cellStyle name="Good 15 2" xfId="10671" xr:uid="{A593867B-DF9F-4689-912E-640F7970FCDD}"/>
    <cellStyle name="Good 15 2 2" xfId="39993" xr:uid="{C9AF7D5B-71CA-4762-A965-5E77A63F73AB}"/>
    <cellStyle name="Good 15 3" xfId="13095" xr:uid="{B79C0CFA-8FA0-4B89-9755-F33EA359575C}"/>
    <cellStyle name="Good 15 4" xfId="9418" xr:uid="{787518F9-6DDE-4644-AB80-33D02CF26F17}"/>
    <cellStyle name="Good 16" xfId="2998" xr:uid="{94685B40-DCCD-4DAD-B0F2-EC47100F9CB5}"/>
    <cellStyle name="Good 16 2" xfId="10713" xr:uid="{9D22DC81-86B2-4E95-92FC-4DE3C83B5E8D}"/>
    <cellStyle name="Good 16 2 2" xfId="39994" xr:uid="{77BA979A-8697-427C-A314-E205629A27A6}"/>
    <cellStyle name="Good 16 3" xfId="13136" xr:uid="{C1D4F343-4F1F-4ABF-82CF-78D1AC52D889}"/>
    <cellStyle name="Good 16 4" xfId="9419" xr:uid="{1D1B6283-A981-4609-96C9-652947C974EC}"/>
    <cellStyle name="Good 17" xfId="2999" xr:uid="{22226DFB-0DE2-429F-8451-BC5F9B2D13B7}"/>
    <cellStyle name="Good 17 2" xfId="10756" xr:uid="{CAB39A27-4BDB-41FA-8C89-E357413F9700}"/>
    <cellStyle name="Good 17 2 2" xfId="39995" xr:uid="{24FEE7AC-1ECA-48E2-838B-F30EFC3D7D54}"/>
    <cellStyle name="Good 17 3" xfId="9420" xr:uid="{2BCD2B55-9BF1-4E33-9C44-C303E426B50B}"/>
    <cellStyle name="Good 18" xfId="3000" xr:uid="{329A143C-FF9B-4833-B553-2DCD02330C52}"/>
    <cellStyle name="Good 18 2" xfId="10798" xr:uid="{B0B41452-4DC0-411C-A678-41CF1914FED4}"/>
    <cellStyle name="Good 18 2 2" xfId="39996" xr:uid="{A7966B50-2482-4A57-A180-7F229C1ED1D8}"/>
    <cellStyle name="Good 18 3" xfId="9421" xr:uid="{DD1378D0-1832-423E-9264-207596651E71}"/>
    <cellStyle name="Good 19" xfId="3001" xr:uid="{E837AF08-4112-4F67-A1B1-B2362D2ABB61}"/>
    <cellStyle name="Good 19 2" xfId="10839" xr:uid="{7B9AB128-25AB-4E88-A0A3-B1E0DCEC2C3F}"/>
    <cellStyle name="Good 19 2 2" xfId="39997" xr:uid="{224EAF36-26AB-4457-8D3C-A142224EDF4D}"/>
    <cellStyle name="Good 19 3" xfId="9422" xr:uid="{A0765B6D-43D6-4AB1-AF14-CAC261CE9F14}"/>
    <cellStyle name="Good 2" xfId="3002" xr:uid="{39755052-287D-43A9-AFB0-1E9A9C755B79}"/>
    <cellStyle name="Good 2 10" xfId="3003" xr:uid="{65F0D53E-ED4F-48AD-B339-34D0C65CE006}"/>
    <cellStyle name="Good 2 10 2" xfId="39998" xr:uid="{A44133C5-3FBF-4D9A-995A-989BBBFA9EBE}"/>
    <cellStyle name="Good 2 11" xfId="3004" xr:uid="{5586B4A6-F4FB-44EF-89D7-693F1ECB3E6A}"/>
    <cellStyle name="Good 2 11 2" xfId="39999" xr:uid="{FCF57F83-F99A-41DC-A690-DC5550941839}"/>
    <cellStyle name="Good 2 12" xfId="3005" xr:uid="{BFA4BDE6-F7A7-4343-8B85-0D9A44AF80D0}"/>
    <cellStyle name="Good 2 12 2" xfId="40000" xr:uid="{F598F7C2-8755-41D0-9D46-C5526180FBAD}"/>
    <cellStyle name="Good 2 13" xfId="40001" xr:uid="{FA0E38EF-6A45-4213-9C96-79D26A236AF7}"/>
    <cellStyle name="Good 2 14" xfId="40002" xr:uid="{8350DDBF-9A42-446E-8448-29285F284982}"/>
    <cellStyle name="Good 2 15" xfId="40003" xr:uid="{D7AFE771-FB36-4C56-A6F8-F241FA0303C4}"/>
    <cellStyle name="Good 2 2" xfId="3006" xr:uid="{9262BFD3-8E9F-46A3-9C47-A51FA59BC6E8}"/>
    <cellStyle name="Good 2 2 2" xfId="11348" xr:uid="{42108B2A-3ABC-459C-BD5C-2A9D9A78A292}"/>
    <cellStyle name="Good 2 2 2 2" xfId="11364" xr:uid="{550AA0C1-1BDC-4479-9E99-85F6730D4D23}"/>
    <cellStyle name="Good 2 2 2 3" xfId="13219" xr:uid="{1469F9C1-D29E-4649-8285-D3DD0DADD88E}"/>
    <cellStyle name="Good 2 2 3" xfId="12042" xr:uid="{72590B6E-D5BF-4846-BC53-11ABE43E900E}"/>
    <cellStyle name="Good 2 2 4" xfId="13200" xr:uid="{875B880D-8E6B-46C9-8F6B-574BAB346A81}"/>
    <cellStyle name="Good 2 2 4 2" xfId="40004" xr:uid="{780DA04E-A7C3-464C-B8CC-8FF3171E482D}"/>
    <cellStyle name="Good 2 2 5" xfId="9805" xr:uid="{4518452D-A754-4E24-8CA6-862CD9C8A613}"/>
    <cellStyle name="Good 2 2 6" xfId="9423" xr:uid="{FB7101A0-C25E-4CB3-8F9F-2C702314B131}"/>
    <cellStyle name="Good 2 3" xfId="3007" xr:uid="{B7D46E51-65E9-425C-AC1C-EAD1C2E07B46}"/>
    <cellStyle name="Good 2 3 2" xfId="11836" xr:uid="{182C340A-3D1F-456F-A579-A6D0FBBFDD8B}"/>
    <cellStyle name="Good 2 3 2 2" xfId="40005" xr:uid="{F1D51400-6941-4401-8DD4-1647CD51DCB9}"/>
    <cellStyle name="Good 2 3 3" xfId="13283" xr:uid="{A5579A3B-EA5D-467C-8B06-3709494107CC}"/>
    <cellStyle name="Good 2 3 4" xfId="10361" xr:uid="{D6783BE9-7D9D-4C8C-91C8-989AC6C78677}"/>
    <cellStyle name="Good 2 4" xfId="3008" xr:uid="{F0CC19A0-4E0C-4E9E-A843-1FFBA38B71D0}"/>
    <cellStyle name="Good 2 4 2" xfId="10416" xr:uid="{6553577C-C1F6-45C5-AB4C-DC143BCA9B62}"/>
    <cellStyle name="Good 2 5" xfId="3009" xr:uid="{BA5AB7ED-B21A-4D20-B7E0-07C70208154C}"/>
    <cellStyle name="Good 2 5 2" xfId="40006" xr:uid="{31AFFCC8-AE4C-4E7E-8834-518E9A9D022A}"/>
    <cellStyle name="Good 2 5 3" xfId="11634" xr:uid="{ED30E7B5-F5F2-413C-A618-93948759CBD3}"/>
    <cellStyle name="Good 2 6" xfId="3010" xr:uid="{0C527823-A3FB-45D5-A2AC-D7BDC6094452}"/>
    <cellStyle name="Good 2 6 2" xfId="40007" xr:uid="{4024F26C-6B4A-4865-B715-6AD5B0938601}"/>
    <cellStyle name="Good 2 7" xfId="3011" xr:uid="{59C915D9-78FE-498E-89BD-293BDCAF1EF0}"/>
    <cellStyle name="Good 2 7 2" xfId="40008" xr:uid="{AEADB1A4-39CE-4A6E-B7B0-E3D0B284CCD6}"/>
    <cellStyle name="Good 2 8" xfId="3012" xr:uid="{A1E76D59-4AFE-4AAE-B284-D627DF22BCD1}"/>
    <cellStyle name="Good 2 8 2" xfId="40009" xr:uid="{84E26E8C-F5A4-4E0F-9FE1-401FEE1F947D}"/>
    <cellStyle name="Good 2 9" xfId="3013" xr:uid="{2AE41F96-37CB-4149-8B2B-6BDECC7BAC48}"/>
    <cellStyle name="Good 2 9 2" xfId="40010" xr:uid="{D93340F5-F63D-4343-AE5D-66070D98A691}"/>
    <cellStyle name="Good 20" xfId="3014" xr:uid="{416FFF7F-43E8-44EF-9B89-E7DFB0840F61}"/>
    <cellStyle name="Good 20 2" xfId="10880" xr:uid="{9EB39A5B-BB98-4563-AD81-72BB0F7D9E35}"/>
    <cellStyle name="Good 21" xfId="3015" xr:uid="{4D5B9B2A-4CD6-46D4-BB03-C2D8D4D7B3BB}"/>
    <cellStyle name="Good 21 2" xfId="10921" xr:uid="{C2B58DF9-C2E8-46F4-83D5-B3A035A03C4F}"/>
    <cellStyle name="Good 22" xfId="3016" xr:uid="{25912A16-69B8-44A5-B571-2F82FFC77870}"/>
    <cellStyle name="Good 22 2" xfId="10950" xr:uid="{2F935316-FC06-47C9-B775-05E816FB46F8}"/>
    <cellStyle name="Good 23" xfId="10992" xr:uid="{08BD5C18-C48A-4F21-85B6-79966D5FA105}"/>
    <cellStyle name="Good 24" xfId="11034" xr:uid="{5FEF36FB-CBDA-497B-9E74-B1E266114339}"/>
    <cellStyle name="Good 25" xfId="11076" xr:uid="{5A4E6812-2BB7-494E-8EFF-CE5571F04C76}"/>
    <cellStyle name="Good 26" xfId="11118" xr:uid="{CFBF6B2E-D5A7-4048-BEAD-ED4C02E606D5}"/>
    <cellStyle name="Good 27" xfId="11160" xr:uid="{A8906F35-58EE-4C56-8492-52CD341A9524}"/>
    <cellStyle name="Good 28" xfId="11202" xr:uid="{89E69655-672B-413A-9C8E-4B2D8D7EFF10}"/>
    <cellStyle name="Good 29" xfId="11244" xr:uid="{5B36F263-1DF7-419F-9166-D37525EDEF3F}"/>
    <cellStyle name="Good 3" xfId="3017" xr:uid="{8D4E83D4-5E6F-4982-ABD2-4945BEF3CF92}"/>
    <cellStyle name="Good 3 10" xfId="3018" xr:uid="{2760682D-7AF1-4E46-94E2-C64485A86A9B}"/>
    <cellStyle name="Good 3 11" xfId="3019" xr:uid="{5B4D5150-6862-49BA-9FB2-1944CA757C18}"/>
    <cellStyle name="Good 3 12" xfId="3020" xr:uid="{9CEFFDF6-90BB-4051-967A-A1830901BC33}"/>
    <cellStyle name="Good 3 2" xfId="3021" xr:uid="{0E9A3AE2-9F74-40E4-B6C2-F9D915A8A0DA}"/>
    <cellStyle name="Good 3 2 2" xfId="15983" xr:uid="{18B3298A-D0F7-48A1-82A3-20F081E3AACB}"/>
    <cellStyle name="Good 3 2 3" xfId="9425" xr:uid="{C03EC1A9-9FD4-4543-A84F-F4A600171E02}"/>
    <cellStyle name="Good 3 3" xfId="3022" xr:uid="{86F3BBC4-B838-4DD4-9880-60C70D91E925}"/>
    <cellStyle name="Good 3 3 2" xfId="40011" xr:uid="{01EFFFD0-003B-4191-A940-01EE54D8AD1C}"/>
    <cellStyle name="Good 3 3 3" xfId="9424" xr:uid="{C167FAE1-2901-45FC-9B71-E56E4D5DC522}"/>
    <cellStyle name="Good 3 4" xfId="3023" xr:uid="{F97682E7-118E-4303-87D0-E50D04643F7C}"/>
    <cellStyle name="Good 3 4 2" xfId="9847" xr:uid="{E5DBF45F-5F77-41D7-AB95-2AD69F454590}"/>
    <cellStyle name="Good 3 5" xfId="3024" xr:uid="{ADEF3464-EF9D-4A07-BDB3-EAE8E9EE5F43}"/>
    <cellStyle name="Good 3 5 2" xfId="40012" xr:uid="{45380147-0FE5-45E6-A800-602230E5A78F}"/>
    <cellStyle name="Good 3 6" xfId="3025" xr:uid="{FE77A205-D5BC-4DDF-968F-8AFAD5F08346}"/>
    <cellStyle name="Good 3 7" xfId="3026" xr:uid="{3BDB3F40-5798-48DB-8DB5-43FB16EB9EBA}"/>
    <cellStyle name="Good 3 8" xfId="3027" xr:uid="{5929F3A8-517A-4198-87DF-98855539EA4C}"/>
    <cellStyle name="Good 3 9" xfId="3028" xr:uid="{E4E0D789-B084-4E95-B7A2-5F8CF55EE586}"/>
    <cellStyle name="Good 30" xfId="11285" xr:uid="{17A163AE-3251-49E6-83E3-04B52238AF17}"/>
    <cellStyle name="Good 31" xfId="12183" xr:uid="{A0EDA1F9-AEDE-4529-B342-37608AE53A7A}"/>
    <cellStyle name="Good 32" xfId="12247" xr:uid="{F053B052-EC73-4E83-A341-C50D1666E37C}"/>
    <cellStyle name="Good 33" xfId="11620" xr:uid="{BED3C2B9-7E12-4133-85B2-DE1878DBADC3}"/>
    <cellStyle name="Good 34" xfId="12258" xr:uid="{42C354FA-5357-464F-AD0B-32B43769BE66}"/>
    <cellStyle name="Good 35" xfId="12475" xr:uid="{D3700625-D08A-4D3C-BA05-69C3E2CEB444}"/>
    <cellStyle name="Good 36" xfId="11723" xr:uid="{6CEB8E46-F5F6-439D-800F-2DD1C8A37B0A}"/>
    <cellStyle name="Good 37" xfId="11993" xr:uid="{46390AF5-3E42-4A21-9B9B-2C9CB792AB0B}"/>
    <cellStyle name="Good 38" xfId="12422" xr:uid="{ABD447E2-3B31-47E7-B758-67A813488B6F}"/>
    <cellStyle name="Good 39" xfId="11774" xr:uid="{D02D2941-5CD3-4675-9136-9CFB01E03794}"/>
    <cellStyle name="Good 4" xfId="3029" xr:uid="{45343595-D549-4D9A-A2A0-B5D2379C3CE5}"/>
    <cellStyle name="Good 4 10" xfId="3030" xr:uid="{44A56759-65F3-45FA-BF28-F100669F6C19}"/>
    <cellStyle name="Good 4 11" xfId="3031" xr:uid="{5ED47D0B-AC77-4813-A621-8222A656D18E}"/>
    <cellStyle name="Good 4 12" xfId="3032" xr:uid="{5B789118-7541-427C-8991-A29C69CE3250}"/>
    <cellStyle name="Good 4 13" xfId="9426" xr:uid="{30039623-765C-4F89-9356-3DBF85DA3A87}"/>
    <cellStyle name="Good 4 2" xfId="3033" xr:uid="{0B69A565-E261-4D2C-AB7A-18DDE158B7CA}"/>
    <cellStyle name="Good 4 2 2" xfId="16011" xr:uid="{B8016063-838D-4790-9392-B601DA93C691}"/>
    <cellStyle name="Good 4 3" xfId="3034" xr:uid="{4DA97D3D-F612-4C99-AC0A-92D3B6A07B9D}"/>
    <cellStyle name="Good 4 3 2" xfId="40013" xr:uid="{A88F1ED1-09D0-491D-9153-4DDE8456B19F}"/>
    <cellStyle name="Good 4 3 3" xfId="14940" xr:uid="{E8EC9C82-1416-4A01-8816-67493D22F732}"/>
    <cellStyle name="Good 4 4" xfId="3035" xr:uid="{291A3754-71C9-4C24-B57B-6CAE924959A1}"/>
    <cellStyle name="Good 4 4 2" xfId="9888" xr:uid="{B39D44F8-1112-4590-84BD-DB923E838FB1}"/>
    <cellStyle name="Good 4 5" xfId="3036" xr:uid="{7E6B8FC3-04D1-4995-B8EE-A95F93685CDA}"/>
    <cellStyle name="Good 4 5 2" xfId="40014" xr:uid="{DA0C85F5-93E1-4E31-A2CB-45921CFC9ED6}"/>
    <cellStyle name="Good 4 6" xfId="3037" xr:uid="{077E1455-3C2B-450A-AA81-9C973A0C7C3C}"/>
    <cellStyle name="Good 4 7" xfId="3038" xr:uid="{CEB09FE2-D24C-46D7-8740-1C3343867346}"/>
    <cellStyle name="Good 4 8" xfId="3039" xr:uid="{1E89CC36-4C37-4CBD-B020-D8AA549CFAF5}"/>
    <cellStyle name="Good 4 9" xfId="3040" xr:uid="{49095A92-FEB8-4B3C-81D6-37BE1CC80F43}"/>
    <cellStyle name="Good 40" xfId="12221" xr:uid="{968E2EE6-AA98-49F3-AE9F-E24C67558AC4}"/>
    <cellStyle name="Good 41" xfId="12048" xr:uid="{20B76D62-2817-41B6-B7DD-14C5326EA1E1}"/>
    <cellStyle name="Good 42" xfId="12433" xr:uid="{DF861B9C-4056-4588-8AD3-AE03A4A4D909}"/>
    <cellStyle name="Good 43" xfId="11530" xr:uid="{DA0E3D9A-72CB-4BAC-A67E-3D65E11DC96A}"/>
    <cellStyle name="Good 44" xfId="12602" xr:uid="{4E6415DA-E89C-400E-8974-906578387EF3}"/>
    <cellStyle name="Good 45" xfId="12643" xr:uid="{1FF44615-D1FA-4B3C-94F5-E2867C6D4EEB}"/>
    <cellStyle name="Good 46" xfId="12685" xr:uid="{B9477556-34B6-4E20-8646-D6186245C289}"/>
    <cellStyle name="Good 47" xfId="12727" xr:uid="{315546B1-1DFF-4EC0-BAD5-D61A3370304E}"/>
    <cellStyle name="Good 48" xfId="12769" xr:uid="{841D30A9-F93E-41D3-9A73-F5E437E1556B}"/>
    <cellStyle name="Good 49" xfId="12811" xr:uid="{B5D3560A-F08D-4F4D-BEB7-136634776CA4}"/>
    <cellStyle name="Good 5" xfId="3041" xr:uid="{A9A9111A-7C45-40EA-A133-4463D8CAC177}"/>
    <cellStyle name="Good 5 10" xfId="9427" xr:uid="{C95C8017-C73A-4ED8-A765-B1E830246151}"/>
    <cellStyle name="Good 5 2" xfId="3042" xr:uid="{FBAB2FEB-CD7A-4510-BE12-5646B1202E6F}"/>
    <cellStyle name="Good 5 2 2" xfId="16039" xr:uid="{4D82799F-E70A-45C8-BDF5-C3A12FE600AA}"/>
    <cellStyle name="Good 5 3" xfId="3043" xr:uid="{65C26044-6B1F-4D25-AD0B-1623AAA13CC3}"/>
    <cellStyle name="Good 5 3 2" xfId="40015" xr:uid="{BBABDA2A-61B7-43DD-B117-41CEE54F9548}"/>
    <cellStyle name="Good 5 3 3" xfId="14970" xr:uid="{387DE683-A423-4EF5-A488-B8597F9067D8}"/>
    <cellStyle name="Good 5 4" xfId="3044" xr:uid="{7CAD3D3A-7732-4721-A9D8-438EE75324A0}"/>
    <cellStyle name="Good 5 4 2" xfId="9929" xr:uid="{CFD72924-BD0A-449A-816C-B0899B674EA8}"/>
    <cellStyle name="Good 5 5" xfId="3045" xr:uid="{597655AB-52F6-4F14-839D-E5B5BACDECA2}"/>
    <cellStyle name="Good 5 5 2" xfId="40016" xr:uid="{0B41CD1C-B3E7-4C10-8C10-C430F6C9888D}"/>
    <cellStyle name="Good 5 6" xfId="3046" xr:uid="{C85218F1-7E2C-47B0-8756-7576849A8203}"/>
    <cellStyle name="Good 5 7" xfId="3047" xr:uid="{CB4810CF-0893-45BA-805C-E95DFB6BC534}"/>
    <cellStyle name="Good 5 8" xfId="3048" xr:uid="{7E9B75A9-BE6D-4424-906E-747E20828F5C}"/>
    <cellStyle name="Good 5 9" xfId="3049" xr:uid="{073B13CB-4610-4F29-BE35-28CDE1828DB9}"/>
    <cellStyle name="Good 50" xfId="12853" xr:uid="{743D1025-E395-4020-A16E-A0841051D310}"/>
    <cellStyle name="Good 51" xfId="12896" xr:uid="{1614FDBE-2FC7-40C8-819B-1C569E715212}"/>
    <cellStyle name="Good 52" xfId="12938" xr:uid="{2C9520D6-4FC8-425D-BFCB-DE907FDA2FD8}"/>
    <cellStyle name="Good 53" xfId="12980" xr:uid="{17133271-008C-4577-AABF-437092B370BA}"/>
    <cellStyle name="Good 54" xfId="13023" xr:uid="{215B41E5-079E-4C7F-A6D6-3A3EB5988865}"/>
    <cellStyle name="Good 55" xfId="10494" xr:uid="{91473C5B-A4BD-4845-BF3C-58C6B4CAA626}"/>
    <cellStyle name="Good 6" xfId="3050" xr:uid="{84FE9479-0C6E-4BC4-AEAA-5281F1E256F5}"/>
    <cellStyle name="Good 6 2" xfId="16067" xr:uid="{135C7FC5-A148-429D-8F21-8FF9A4AE548B}"/>
    <cellStyle name="Good 6 3" xfId="15000" xr:uid="{A3AA7D51-86CC-458C-9E09-8F51D38EC404}"/>
    <cellStyle name="Good 6 3 2" xfId="40017" xr:uid="{13219DE0-2799-4FAB-A43A-DBC7A32F650C}"/>
    <cellStyle name="Good 6 4" xfId="9970" xr:uid="{11F28DF2-41C4-4F99-8C1B-DF8572E8A343}"/>
    <cellStyle name="Good 6 5" xfId="40018" xr:uid="{87F0E2F7-4C91-476C-95EC-8C6FA6CBD7B6}"/>
    <cellStyle name="Good 6 6" xfId="9428" xr:uid="{C0C9FE12-7AEA-481D-AC0E-760DDDBB4E2B}"/>
    <cellStyle name="Good 7" xfId="3051" xr:uid="{2762035F-F33F-4436-9EA2-ED5739A1842F}"/>
    <cellStyle name="Good 7 2" xfId="16095" xr:uid="{7DE79C5B-DFA0-4EAB-A195-05211D2D9304}"/>
    <cellStyle name="Good 7 3" xfId="15042" xr:uid="{9B69EC82-0429-4D07-8AEA-E6B53AF2EC44}"/>
    <cellStyle name="Good 7 3 2" xfId="40019" xr:uid="{49AFF605-C00C-4346-800B-0A6AA8816885}"/>
    <cellStyle name="Good 7 4" xfId="10011" xr:uid="{8817CDBD-9DE1-4F94-AE92-B9D99277C9D1}"/>
    <cellStyle name="Good 7 5" xfId="40020" xr:uid="{328425EF-1C9F-456E-9715-4FD3E4EA75F1}"/>
    <cellStyle name="Good 7 6" xfId="9429" xr:uid="{FBFBE633-704F-45F2-A758-D3528CD83733}"/>
    <cellStyle name="Good 8" xfId="3052" xr:uid="{AC7FC788-7B95-4CDF-BE71-E43678EB1E20}"/>
    <cellStyle name="Good 8 2" xfId="16123" xr:uid="{60CED0D8-5195-40D1-879C-7E94E3CD206D}"/>
    <cellStyle name="Good 8 3" xfId="15084" xr:uid="{1FFB56F4-80DE-49DF-90FD-327D1CF4742E}"/>
    <cellStyle name="Good 8 3 2" xfId="40021" xr:uid="{CE58BE31-60BE-45DB-A315-C32040742EF1}"/>
    <cellStyle name="Good 8 4" xfId="10053" xr:uid="{EFE0BD7B-EB32-470D-A12D-BBB29277217F}"/>
    <cellStyle name="Good 8 5" xfId="40022" xr:uid="{FFF05B90-D463-42D7-9949-6E3C38E968A9}"/>
    <cellStyle name="Good 8 6" xfId="9430" xr:uid="{1CB0AB61-0DBF-4836-AAC0-43F367D2946B}"/>
    <cellStyle name="Good 9" xfId="3053" xr:uid="{B6DABC91-2870-4820-A033-8D2F2BE6ADCC}"/>
    <cellStyle name="Good 9 2" xfId="16151" xr:uid="{1BCA9AFF-DFFA-42CB-8F8F-E359A15A8677}"/>
    <cellStyle name="Good 9 3" xfId="15127" xr:uid="{BBAD4880-1EAF-4DF0-B0D9-18B43E5E0051}"/>
    <cellStyle name="Good 9 3 2" xfId="40023" xr:uid="{D18AD368-A8BC-4DE7-8AAA-B0624AF889D8}"/>
    <cellStyle name="Good 9 4" xfId="10095" xr:uid="{2CF85FDE-A455-4167-93AA-912B299B6F15}"/>
    <cellStyle name="Good 9 5" xfId="40024" xr:uid="{7C1E9B13-FF40-45C2-883C-455A0E3AC699}"/>
    <cellStyle name="Good 9 6" xfId="9431" xr:uid="{482D5053-346E-42B5-B1BB-C7EB2CB6C6FA}"/>
    <cellStyle name="green" xfId="3054" xr:uid="{F30AE623-AA6E-41FD-9D41-F04DB2DACB84}"/>
    <cellStyle name="grey" xfId="3055" xr:uid="{14AA3C33-2ADD-4E60-9802-85059A644CAE}"/>
    <cellStyle name="Heading" xfId="3056" xr:uid="{10F34129-E897-4115-9A55-9BAC5DEB96F2}"/>
    <cellStyle name="Heading 1" xfId="3" builtinId="16" customBuiltin="1"/>
    <cellStyle name="Heading 1 10" xfId="3057" xr:uid="{2E23E3BF-82D9-4EA0-A57E-A632FC29761C}"/>
    <cellStyle name="Heading 1 10 2" xfId="16175" xr:uid="{B9323BDE-E1CB-4895-936B-1C19727C5592}"/>
    <cellStyle name="Heading 1 10 3" xfId="15169" xr:uid="{B2F28351-5FD0-4743-9B64-BCF7755344F1}"/>
    <cellStyle name="Heading 1 10 3 2" xfId="40025" xr:uid="{D8D72A9C-36E5-4DFE-ABCB-ABBAFE1174EB}"/>
    <cellStyle name="Heading 1 10 4" xfId="10133" xr:uid="{CA801411-C10F-4CE5-B834-CF643B9E606E}"/>
    <cellStyle name="Heading 1 10 5" xfId="40026" xr:uid="{2FF25786-D4F8-4B8C-8151-10937E099405}"/>
    <cellStyle name="Heading 1 10 6" xfId="9432" xr:uid="{9D799C62-84CD-477E-8D6D-698D67479DC9}"/>
    <cellStyle name="Heading 1 11" xfId="3058" xr:uid="{13942E40-8B1F-4981-907C-FB276015F9CF}"/>
    <cellStyle name="Heading 1 11 2" xfId="10175" xr:uid="{A30E32E9-A992-4668-BCC5-3DD8FE307AF6}"/>
    <cellStyle name="Heading 1 11 3" xfId="40027" xr:uid="{22E4EC6A-7D1C-44A3-9C05-9CE3313310A6}"/>
    <cellStyle name="Heading 1 11 4" xfId="40028" xr:uid="{8096E556-03B1-4983-A9BD-8F12789FF166}"/>
    <cellStyle name="Heading 1 11 5" xfId="40029" xr:uid="{495E5A3F-2993-4E5F-B3D8-FCE8EA1878D4}"/>
    <cellStyle name="Heading 1 11 6" xfId="40030" xr:uid="{A0D1F85A-E245-4040-846F-FA89CFB7BE03}"/>
    <cellStyle name="Heading 1 11 7" xfId="9433" xr:uid="{BEE5FF46-BC53-4D52-B076-54DE3B4EEB5E}"/>
    <cellStyle name="Heading 1 12" xfId="3059" xr:uid="{7F6FECD0-A1E8-44CB-8DC4-1F0CA30A949E}"/>
    <cellStyle name="Heading 1 12 2" xfId="10217" xr:uid="{44F4E5D6-6E3D-4A85-9C73-DC041D6F8C8B}"/>
    <cellStyle name="Heading 1 12 3" xfId="40031" xr:uid="{BC9F68E0-E4A3-419A-A1B2-5483095AEB6E}"/>
    <cellStyle name="Heading 1 12 4" xfId="40032" xr:uid="{FD744AC5-6EFC-4F28-A646-865140A3B367}"/>
    <cellStyle name="Heading 1 12 5" xfId="40033" xr:uid="{CF488387-E516-44D7-A102-1EA223EF9B71}"/>
    <cellStyle name="Heading 1 12 6" xfId="40034" xr:uid="{0910416B-D71B-42FB-81E3-50F1A6E2F2AD}"/>
    <cellStyle name="Heading 1 12 7" xfId="9434" xr:uid="{1050404E-7FBF-4C3C-9BAB-687BCAED22ED}"/>
    <cellStyle name="Heading 1 13" xfId="3060" xr:uid="{365BF5CB-F0FB-4AB3-AE0F-15BE4219A51B}"/>
    <cellStyle name="Heading 1 13 2" xfId="10259" xr:uid="{4A4902C7-57D8-4E5C-8D8A-28BAF3B47505}"/>
    <cellStyle name="Heading 1 13 3" xfId="40035" xr:uid="{16800E6F-2F39-4EF3-B7D5-2446EBA08045}"/>
    <cellStyle name="Heading 1 13 4" xfId="40036" xr:uid="{2F2BF68F-568A-4806-B6A7-B69A653A5ABA}"/>
    <cellStyle name="Heading 1 13 5" xfId="40037" xr:uid="{F677A4FF-2C87-4F7F-845A-F7B7AE7A8C3F}"/>
    <cellStyle name="Heading 1 13 6" xfId="40038" xr:uid="{F8F5A756-195B-4955-B79E-AE3C4ABE6B29}"/>
    <cellStyle name="Heading 1 13 7" xfId="9435" xr:uid="{D7AACBC4-553E-4EFC-B6DD-6FF9B29FA849}"/>
    <cellStyle name="Heading 1 14" xfId="3061" xr:uid="{6DE4A520-2963-4D8A-90B7-563175887456}"/>
    <cellStyle name="Heading 1 14 2" xfId="10301" xr:uid="{D85159D7-77E4-4D15-8DFB-FD2BE0A35465}"/>
    <cellStyle name="Heading 1 14 3" xfId="40039" xr:uid="{C4204CAC-227A-4BCA-82FB-7D56D619B7F1}"/>
    <cellStyle name="Heading 1 14 4" xfId="40040" xr:uid="{39CDB848-3EB4-4F71-9BED-85C719CA8920}"/>
    <cellStyle name="Heading 1 14 5" xfId="40041" xr:uid="{13B52E25-52BB-4438-B733-DCE770298663}"/>
    <cellStyle name="Heading 1 14 6" xfId="40042" xr:uid="{C8486C62-D7E4-466A-BDA9-4C16F9591007}"/>
    <cellStyle name="Heading 1 14 7" xfId="9436" xr:uid="{3D2DDFB7-185C-4A34-9016-F7B3028A72B0}"/>
    <cellStyle name="Heading 1 15" xfId="3062" xr:uid="{787B87DC-80D8-4DE2-B522-B18B7E410E10}"/>
    <cellStyle name="Heading 1 15 2" xfId="10667" xr:uid="{7291A314-57A0-4348-B4A2-D76335AF74FE}"/>
    <cellStyle name="Heading 1 15 2 2" xfId="40043" xr:uid="{F8815277-CA54-47B3-8995-64B4A1C66A34}"/>
    <cellStyle name="Heading 1 15 3" xfId="13091" xr:uid="{E8C6A271-0D47-4119-8E4C-67FF52D81195}"/>
    <cellStyle name="Heading 1 15 4" xfId="9437" xr:uid="{DA083B5D-8B4F-4573-B587-B41893823A6E}"/>
    <cellStyle name="Heading 1 16" xfId="3063" xr:uid="{5D8D8B30-FF2B-4865-A342-D6DFB703D9FB}"/>
    <cellStyle name="Heading 1 16 2" xfId="10709" xr:uid="{E0DAE9A8-7422-4E2F-B3E8-BC2B82D7A1CF}"/>
    <cellStyle name="Heading 1 16 2 2" xfId="40044" xr:uid="{3FAEF411-422E-4209-89E0-82254AC5D731}"/>
    <cellStyle name="Heading 1 16 3" xfId="13132" xr:uid="{FCAC217A-C867-4118-AB7B-24F4360666ED}"/>
    <cellStyle name="Heading 1 16 4" xfId="9438" xr:uid="{5B50A0AF-3867-4C76-B7E6-14C097144BC9}"/>
    <cellStyle name="Heading 1 17" xfId="3064" xr:uid="{EE5A6D4E-3848-4C4C-90AD-5AB69402F89F}"/>
    <cellStyle name="Heading 1 17 2" xfId="10752" xr:uid="{959015D4-9BBC-4F49-9D97-53C74C90AE49}"/>
    <cellStyle name="Heading 1 17 2 2" xfId="40045" xr:uid="{C4DDD578-18FA-4944-81DD-620FA077C6C4}"/>
    <cellStyle name="Heading 1 17 3" xfId="9439" xr:uid="{92F1CCE2-10FF-40ED-9B2E-119E8650BF91}"/>
    <cellStyle name="Heading 1 18" xfId="3065" xr:uid="{B7D4F21C-0340-46CC-80FE-C8A93DD71A51}"/>
    <cellStyle name="Heading 1 18 2" xfId="10794" xr:uid="{B3E0A784-DCE0-4ED9-845E-D512437186CA}"/>
    <cellStyle name="Heading 1 18 2 2" xfId="40046" xr:uid="{878C4DD8-F935-408B-B86F-79E47B74BC77}"/>
    <cellStyle name="Heading 1 18 3" xfId="9440" xr:uid="{2BB2138B-050F-4DEF-A1C0-500E961449B7}"/>
    <cellStyle name="Heading 1 19" xfId="3066" xr:uid="{515F4CB0-36C5-4B19-ACEF-0069694E9C65}"/>
    <cellStyle name="Heading 1 19 2" xfId="10835" xr:uid="{E9F601DD-F23A-44F6-B6AE-B621B191BB64}"/>
    <cellStyle name="Heading 1 19 2 2" xfId="40047" xr:uid="{6829E6DC-BD2B-4DFC-8E42-DB18B498CDA2}"/>
    <cellStyle name="Heading 1 19 3" xfId="9441" xr:uid="{21728679-8D8B-4FA7-B835-8A36CC277057}"/>
    <cellStyle name="Heading 1 2" xfId="3067" xr:uid="{18F024E7-EE4B-4301-BBE9-F6B2FA981796}"/>
    <cellStyle name="Heading 1 2 10" xfId="3068" xr:uid="{828DF6A8-A0D4-4395-8DC3-6E6A07F51903}"/>
    <cellStyle name="Heading 1 2 10 2" xfId="40048" xr:uid="{8D43BB6F-9A52-4783-AA6B-5F2500019550}"/>
    <cellStyle name="Heading 1 2 11" xfId="3069" xr:uid="{3B69430C-244F-4B89-9BF4-60310A393596}"/>
    <cellStyle name="Heading 1 2 11 2" xfId="40049" xr:uid="{A5BF2F15-5707-44C0-A131-3D079AD06888}"/>
    <cellStyle name="Heading 1 2 12" xfId="3070" xr:uid="{A0D1F514-11CD-4997-AFCE-285DEBCDE748}"/>
    <cellStyle name="Heading 1 2 12 2" xfId="40050" xr:uid="{DA23765F-38FF-4218-BD6B-1D272EF7CF9C}"/>
    <cellStyle name="Heading 1 2 13" xfId="40051" xr:uid="{683DFF80-2EBD-46A1-B2A1-F00103B99ABA}"/>
    <cellStyle name="Heading 1 2 14" xfId="40052" xr:uid="{B15B93E3-9309-44BF-9465-01514BFFFA2C}"/>
    <cellStyle name="Heading 1 2 15" xfId="40053" xr:uid="{42EDBB20-0FF2-4AB8-A1F4-BDE8347A3039}"/>
    <cellStyle name="Heading 1 2 16" xfId="40054" xr:uid="{C8B2E3CA-C334-4F71-B379-B0E096E1E70A}"/>
    <cellStyle name="Heading 1 2 2" xfId="3071" xr:uid="{161CE60F-2027-4DEE-9C09-ED0F97E4DFC6}"/>
    <cellStyle name="Heading 1 2 2 2" xfId="11349" xr:uid="{B013F6BF-CF7E-4222-95C0-AED555D56903}"/>
    <cellStyle name="Heading 1 2 2 2 2" xfId="11360" xr:uid="{95CD46C9-0C23-4DD0-8C4C-937CF2537810}"/>
    <cellStyle name="Heading 1 2 2 2 3" xfId="13215" xr:uid="{0533CA63-2F4C-4533-97DC-9B95F905BEF7}"/>
    <cellStyle name="Heading 1 2 2 3" xfId="12180" xr:uid="{7BCC22BD-C8C9-466C-91A8-0F0EE3106A72}"/>
    <cellStyle name="Heading 1 2 2 4" xfId="13201" xr:uid="{572FDCAA-DE08-4EE0-9950-321D7E7BFB74}"/>
    <cellStyle name="Heading 1 2 2 4 2" xfId="40055" xr:uid="{48C7DF5D-8119-4450-8836-84316F7FB746}"/>
    <cellStyle name="Heading 1 2 2 5" xfId="9801" xr:uid="{AC4EFC3E-8CCE-45B9-B184-96D7EE8C300F}"/>
    <cellStyle name="Heading 1 2 2 6" xfId="9442" xr:uid="{ED956885-B44C-4833-982C-F1AB25F147B9}"/>
    <cellStyle name="Heading 1 2 3" xfId="3072" xr:uid="{1374D245-63A3-40BC-8B61-88ACC95261B5}"/>
    <cellStyle name="Heading 1 2 3 2" xfId="11804" xr:uid="{41660881-57D2-43C7-A185-FF6566518DEC}"/>
    <cellStyle name="Heading 1 2 3 2 2" xfId="40056" xr:uid="{A579F77A-0C59-4882-AD5D-F104FCDDB7F6}"/>
    <cellStyle name="Heading 1 2 3 3" xfId="13281" xr:uid="{630134EA-5500-49D4-967F-0994AC170E4A}"/>
    <cellStyle name="Heading 1 2 3 4" xfId="10357" xr:uid="{D8FF2F03-64BA-47C4-867D-DCE2A7EA61C4}"/>
    <cellStyle name="Heading 1 2 4" xfId="3073" xr:uid="{56F3AB11-6754-4083-8DCA-8721DE7159A7}"/>
    <cellStyle name="Heading 1 2 4 2" xfId="10412" xr:uid="{2926731B-78C2-4F3F-8F0F-A43CFB7C846A}"/>
    <cellStyle name="Heading 1 2 5" xfId="3074" xr:uid="{4E765791-B376-4158-9407-78EC815C7E9A}"/>
    <cellStyle name="Heading 1 2 5 2" xfId="40057" xr:uid="{D40E1BCF-9AE1-45F6-8516-526A655C4845}"/>
    <cellStyle name="Heading 1 2 5 3" xfId="10658" xr:uid="{5B2A0CA0-6514-43C2-BD3D-D19FCC2BA5C8}"/>
    <cellStyle name="Heading 1 2 6" xfId="3075" xr:uid="{9D85D2F9-D7B1-41A3-A41F-440483A79892}"/>
    <cellStyle name="Heading 1 2 6 2" xfId="40058" xr:uid="{427E5763-DDE7-4A00-948F-B5FB0467B963}"/>
    <cellStyle name="Heading 1 2 7" xfId="3076" xr:uid="{B4EF4E4F-6F37-4060-BA1D-B4F9B2198CB8}"/>
    <cellStyle name="Heading 1 2 7 2" xfId="40059" xr:uid="{B461F348-C964-430C-B008-C0431BD6B538}"/>
    <cellStyle name="Heading 1 2 8" xfId="3077" xr:uid="{2BED12D4-A183-447E-A2E0-DDACAEA9FD84}"/>
    <cellStyle name="Heading 1 2 8 2" xfId="40060" xr:uid="{665A90C2-71DE-4A04-9B74-344318EDF165}"/>
    <cellStyle name="Heading 1 2 9" xfId="3078" xr:uid="{25FD2AE2-6B7C-4812-A75F-EF878154A738}"/>
    <cellStyle name="Heading 1 2 9 2" xfId="40061" xr:uid="{D756CCFE-6CB7-4617-B5A1-5964A0DE4CEA}"/>
    <cellStyle name="Heading 1 20" xfId="3079" xr:uid="{1647F143-C4C2-4D41-90FC-FC2743400B22}"/>
    <cellStyle name="Heading 1 20 2" xfId="10876" xr:uid="{DB4C7063-B835-4018-95F0-534F3AC9B5C0}"/>
    <cellStyle name="Heading 1 21" xfId="3080" xr:uid="{1165FF23-5998-438A-A3F8-BA2047FDB89E}"/>
    <cellStyle name="Heading 1 21 2" xfId="10917" xr:uid="{DEFD65AC-C787-4B0B-A6DE-83E190ECDBF5}"/>
    <cellStyle name="Heading 1 22" xfId="3081" xr:uid="{4E1CFEA2-D382-4D0A-8BD4-D47BE41F9721}"/>
    <cellStyle name="Heading 1 22 2" xfId="10946" xr:uid="{C5C1C416-6818-4546-80AA-BFCC096E3350}"/>
    <cellStyle name="Heading 1 23" xfId="10988" xr:uid="{3007ECFC-E9F6-4BF5-B486-075341B24FD2}"/>
    <cellStyle name="Heading 1 24" xfId="11030" xr:uid="{94C2CD73-20B3-4E3C-A04C-A0A72A69DA2C}"/>
    <cellStyle name="Heading 1 25" xfId="11072" xr:uid="{2DDF0FBB-C2B4-4E78-9E65-85DBC0A9F186}"/>
    <cellStyle name="Heading 1 26" xfId="11114" xr:uid="{C8314425-3390-4930-80AC-2556ED8C36C7}"/>
    <cellStyle name="Heading 1 27" xfId="11156" xr:uid="{96F32808-9771-4AD5-9BD2-E4EF4ACF9B64}"/>
    <cellStyle name="Heading 1 28" xfId="11198" xr:uid="{A3586B24-E8DB-4963-9BB5-7734E1B65FDE}"/>
    <cellStyle name="Heading 1 29" xfId="11240" xr:uid="{B5D152A5-E1DB-4F66-A840-6DC9AC5C0DBA}"/>
    <cellStyle name="Heading 1 3" xfId="3082" xr:uid="{9B2A1428-5BD3-4D58-AB74-5A2917D96013}"/>
    <cellStyle name="Heading 1 3 10" xfId="3083" xr:uid="{9EF82F2F-F4C1-4658-9F44-EE2F7F767125}"/>
    <cellStyle name="Heading 1 3 11" xfId="3084" xr:uid="{3154B5E7-8F8F-492D-BEA0-3C6EDE110AFF}"/>
    <cellStyle name="Heading 1 3 12" xfId="3085" xr:uid="{8F72B7BA-201B-4A99-AF5C-7BA0B47301CE}"/>
    <cellStyle name="Heading 1 3 2" xfId="3086" xr:uid="{69CD5E20-932C-4ECE-93FF-18D5649317C7}"/>
    <cellStyle name="Heading 1 3 2 2" xfId="15979" xr:uid="{32C2E45F-6FB2-4023-B766-9705429F4A25}"/>
    <cellStyle name="Heading 1 3 2 3" xfId="9444" xr:uid="{1FD48A6B-394B-4DAF-A991-B3CF0D466656}"/>
    <cellStyle name="Heading 1 3 3" xfId="3087" xr:uid="{914464EA-F64C-4510-A2A3-CFF36CEA423A}"/>
    <cellStyle name="Heading 1 3 3 2" xfId="40062" xr:uid="{89FF4088-CE54-4C2D-B549-6562296FC6ED}"/>
    <cellStyle name="Heading 1 3 3 3" xfId="9443" xr:uid="{10E0EC36-7F37-47D6-99A7-A5E29CC6F6B0}"/>
    <cellStyle name="Heading 1 3 4" xfId="3088" xr:uid="{2495D132-5C78-457B-A3C7-7D9F007A4758}"/>
    <cellStyle name="Heading 1 3 4 2" xfId="9843" xr:uid="{03579D15-8BC9-4C17-B2C2-1432823BFD2A}"/>
    <cellStyle name="Heading 1 3 5" xfId="3089" xr:uid="{FAFBE9C8-8B20-4084-BB6D-9FC9D932103E}"/>
    <cellStyle name="Heading 1 3 5 2" xfId="40063" xr:uid="{A1DB36A6-0A3D-460F-B43D-C249010673C7}"/>
    <cellStyle name="Heading 1 3 6" xfId="3090" xr:uid="{444A5FA3-C5D6-42F9-A3E8-B353BD41CD6A}"/>
    <cellStyle name="Heading 1 3 7" xfId="3091" xr:uid="{71E4EAE7-CB9D-4022-9262-A588B09FEFAC}"/>
    <cellStyle name="Heading 1 3 8" xfId="3092" xr:uid="{14208032-25B0-4F41-9E56-41A6E1ECEF32}"/>
    <cellStyle name="Heading 1 3 9" xfId="3093" xr:uid="{E714440E-D3B8-47B3-BDFE-42CBFDE22F2D}"/>
    <cellStyle name="Heading 1 30" xfId="11281" xr:uid="{38144A07-99E9-4D5A-98C0-2959191A1B1E}"/>
    <cellStyle name="Heading 1 31" xfId="11480" xr:uid="{BFB59DCE-6976-47A3-8C25-42FC095A08BF}"/>
    <cellStyle name="Heading 1 32" xfId="12377" xr:uid="{C04ED336-448F-4CD2-B6BC-B35CE222CF7A}"/>
    <cellStyle name="Heading 1 33" xfId="12440" xr:uid="{B18A5AAE-1ABB-43CC-AE97-2D62B1CFEA6C}"/>
    <cellStyle name="Heading 1 34" xfId="12387" xr:uid="{93993B67-04E8-4807-A1AD-808DA43CDA9F}"/>
    <cellStyle name="Heading 1 35" xfId="11807" xr:uid="{46AAA904-E79B-4870-9422-C5916921F02F}"/>
    <cellStyle name="Heading 1 36" xfId="11621" xr:uid="{1F22D545-2A7E-4626-9E54-C616D62A01C3}"/>
    <cellStyle name="Heading 1 37" xfId="12248" xr:uid="{F8C079CD-1F96-4C74-95EC-17D556FF3BB3}"/>
    <cellStyle name="Heading 1 38" xfId="12544" xr:uid="{6554A017-4A3D-4837-91EA-14F2027CC2A9}"/>
    <cellStyle name="Heading 1 39" xfId="11609" xr:uid="{ED4982CD-4668-4C0D-AC3E-65D2374A02F9}"/>
    <cellStyle name="Heading 1 4" xfId="3094" xr:uid="{C2F25059-D60A-4C8D-B912-0DFF4D3D14B5}"/>
    <cellStyle name="Heading 1 4 10" xfId="3095" xr:uid="{48F7B380-F18C-4298-8E72-D07DE27DE3D1}"/>
    <cellStyle name="Heading 1 4 11" xfId="3096" xr:uid="{61195F3F-C886-4D67-A3EA-651AE4D78169}"/>
    <cellStyle name="Heading 1 4 12" xfId="3097" xr:uid="{F3B40C56-DAAA-4C13-A36C-4D77BB266C22}"/>
    <cellStyle name="Heading 1 4 13" xfId="9445" xr:uid="{2D764716-2C53-4132-8D4A-5A351628EB4F}"/>
    <cellStyle name="Heading 1 4 2" xfId="3098" xr:uid="{8DA0CE70-6A73-4E41-A0FB-BFFF8B870172}"/>
    <cellStyle name="Heading 1 4 2 2" xfId="16007" xr:uid="{1F3753B1-0C36-475E-B24F-A449B28C3ADD}"/>
    <cellStyle name="Heading 1 4 3" xfId="3099" xr:uid="{CAFCB6F3-9620-4B62-AF02-2255F2790099}"/>
    <cellStyle name="Heading 1 4 3 2" xfId="40064" xr:uid="{16B00452-7771-4050-9105-EEB761E07534}"/>
    <cellStyle name="Heading 1 4 3 3" xfId="14941" xr:uid="{7E12BAB8-9C74-4487-BFC6-A1E51D00779C}"/>
    <cellStyle name="Heading 1 4 4" xfId="3100" xr:uid="{54F24659-41B6-4256-AAF8-2D4A3800AE89}"/>
    <cellStyle name="Heading 1 4 4 2" xfId="9884" xr:uid="{08A6C61F-9E13-4C9E-AA16-2CB436417350}"/>
    <cellStyle name="Heading 1 4 5" xfId="3101" xr:uid="{CC06724E-08F8-463B-B9B3-25B1B717F50C}"/>
    <cellStyle name="Heading 1 4 5 2" xfId="40065" xr:uid="{5BECEE61-9B60-404F-B740-651F01DEDA62}"/>
    <cellStyle name="Heading 1 4 6" xfId="3102" xr:uid="{323D37C5-A8F4-499C-8331-B9A2B9F72071}"/>
    <cellStyle name="Heading 1 4 7" xfId="3103" xr:uid="{A3A231C4-8431-4ED3-BFCD-BA25EF903D96}"/>
    <cellStyle name="Heading 1 4 8" xfId="3104" xr:uid="{656BCC8D-EAF3-4615-B257-45AC113BE477}"/>
    <cellStyle name="Heading 1 4 9" xfId="3105" xr:uid="{248A1286-FADF-4FBD-BFED-477A25A25536}"/>
    <cellStyle name="Heading 1 40" xfId="12349" xr:uid="{F2EA73A4-1300-4753-AF76-71E54798E75F}"/>
    <cellStyle name="Heading 1 41" xfId="12213" xr:uid="{D6BBB101-A8B4-4C1F-96A0-BA441DDA5143}"/>
    <cellStyle name="Heading 1 42" xfId="12556" xr:uid="{8C5DC97C-66A8-492C-8C0C-65845B85E8EA}"/>
    <cellStyle name="Heading 1 43" xfId="12055" xr:uid="{B9034E09-0DFE-49F2-AF51-96CD4C76394E}"/>
    <cellStyle name="Heading 1 44" xfId="12598" xr:uid="{DB738B6D-58F8-421F-B7FA-8B87AB5928D5}"/>
    <cellStyle name="Heading 1 45" xfId="12639" xr:uid="{F75AD531-A002-494C-B19E-915C506F7DD5}"/>
    <cellStyle name="Heading 1 46" xfId="12681" xr:uid="{AC0848EA-1E5E-44AE-BD1C-BBCE9522CB57}"/>
    <cellStyle name="Heading 1 47" xfId="12723" xr:uid="{E306C950-67D9-4E35-86C8-2A37AD8CB616}"/>
    <cellStyle name="Heading 1 48" xfId="12765" xr:uid="{5A3C8131-33D6-41A0-85DE-00D3B024295F}"/>
    <cellStyle name="Heading 1 49" xfId="12807" xr:uid="{1C26FF86-1AC1-4BC9-84F6-FA15A59E4519}"/>
    <cellStyle name="Heading 1 5" xfId="3106" xr:uid="{D6748F68-321C-44EF-8D03-31B5D0756125}"/>
    <cellStyle name="Heading 1 5 10" xfId="9446" xr:uid="{FEFA28F8-23F0-473B-BAD2-B099D4F3BD90}"/>
    <cellStyle name="Heading 1 5 2" xfId="3107" xr:uid="{9B8DDFE2-8C74-4340-96F8-83DD7F0AFD01}"/>
    <cellStyle name="Heading 1 5 2 2" xfId="16035" xr:uid="{671C94F2-3062-4F1F-9CA4-E53D7B880CE1}"/>
    <cellStyle name="Heading 1 5 3" xfId="3108" xr:uid="{2DFDDD99-4FB5-496D-B0DE-C047BCF372ED}"/>
    <cellStyle name="Heading 1 5 3 2" xfId="40066" xr:uid="{44D70360-5090-4BC1-84D3-95F5CC409BFE}"/>
    <cellStyle name="Heading 1 5 3 3" xfId="14971" xr:uid="{7EEB52C5-DFFB-4CB7-B5E7-A99879E9B44A}"/>
    <cellStyle name="Heading 1 5 4" xfId="3109" xr:uid="{E58292CB-AAA1-4086-84E3-E5A1CDB4BBC5}"/>
    <cellStyle name="Heading 1 5 4 2" xfId="9925" xr:uid="{8B950AAC-54C1-451F-991B-C55E8A6998C8}"/>
    <cellStyle name="Heading 1 5 5" xfId="3110" xr:uid="{29D94A72-05C6-411A-8585-2DF8A2CF6B29}"/>
    <cellStyle name="Heading 1 5 5 2" xfId="40067" xr:uid="{95057181-450F-4EFD-B973-8B9283225B25}"/>
    <cellStyle name="Heading 1 5 6" xfId="3111" xr:uid="{DCBC0D04-7B20-481E-A62E-2D687F50BC8A}"/>
    <cellStyle name="Heading 1 5 7" xfId="3112" xr:uid="{354315FD-C9FE-48F0-97D3-35759B08FF77}"/>
    <cellStyle name="Heading 1 5 8" xfId="3113" xr:uid="{594A8A09-A458-4E2C-B90A-BE79BB08151B}"/>
    <cellStyle name="Heading 1 5 9" xfId="3114" xr:uid="{AF976D9F-F29E-4B29-95AC-47880BB4720F}"/>
    <cellStyle name="Heading 1 50" xfId="12849" xr:uid="{643DF2C7-142D-425B-A53F-6C60982A74C5}"/>
    <cellStyle name="Heading 1 51" xfId="12892" xr:uid="{3BD3395F-E583-4370-A230-DE4C64C5ACD0}"/>
    <cellStyle name="Heading 1 52" xfId="12934" xr:uid="{3FAEA29B-DC0D-44A8-88BD-316AA9A13DCA}"/>
    <cellStyle name="Heading 1 53" xfId="12976" xr:uid="{C719BCA2-62B7-455D-B149-097D4C40D206}"/>
    <cellStyle name="Heading 1 54" xfId="13019" xr:uid="{D5035E38-0D60-4580-9317-BB5B76186E31}"/>
    <cellStyle name="Heading 1 55" xfId="10484" xr:uid="{FEE8D53D-5489-4949-A77C-BFF7E2154CDB}"/>
    <cellStyle name="Heading 1 6" xfId="3115" xr:uid="{402D302B-5D78-417F-BC1A-AC6B4CA23E4D}"/>
    <cellStyle name="Heading 1 6 2" xfId="16063" xr:uid="{4F11E7A8-847A-4F55-A8F1-0DAD61040727}"/>
    <cellStyle name="Heading 1 6 3" xfId="15001" xr:uid="{A2411D80-7BEA-4DAD-81B4-35D5B8D6AB99}"/>
    <cellStyle name="Heading 1 6 3 2" xfId="40068" xr:uid="{AD845637-574F-481C-9102-705A49454678}"/>
    <cellStyle name="Heading 1 6 4" xfId="9966" xr:uid="{DD1A713C-4A6F-4C09-B096-5A6B38112261}"/>
    <cellStyle name="Heading 1 6 5" xfId="40069" xr:uid="{86EE9E21-C8DA-4390-9E58-346AA210B308}"/>
    <cellStyle name="Heading 1 6 6" xfId="9447" xr:uid="{6B385466-87C0-481C-9DA6-D7014EA9B09D}"/>
    <cellStyle name="Heading 1 7" xfId="3116" xr:uid="{D0067A65-6133-4681-B525-4CA126094D83}"/>
    <cellStyle name="Heading 1 7 2" xfId="16091" xr:uid="{DDAC4873-BF55-405F-ACA7-943DAE6927D3}"/>
    <cellStyle name="Heading 1 7 3" xfId="15043" xr:uid="{34ECF9F9-EE16-43E1-BD42-B4AF1A5E323D}"/>
    <cellStyle name="Heading 1 7 3 2" xfId="40070" xr:uid="{6F87272E-EFF2-4E0D-BFAD-7BE3E0072F01}"/>
    <cellStyle name="Heading 1 7 4" xfId="10007" xr:uid="{2BA28761-758F-47D5-B3EE-904ED058A9CE}"/>
    <cellStyle name="Heading 1 7 5" xfId="40071" xr:uid="{140306DD-AA1D-463E-8F10-69E4E0FB3829}"/>
    <cellStyle name="Heading 1 7 6" xfId="9448" xr:uid="{37A3376A-764A-4F16-9AEE-0A4980A0F7F2}"/>
    <cellStyle name="Heading 1 8" xfId="3117" xr:uid="{1E63D9DD-9D30-45F0-BC7A-7DF5E91A1729}"/>
    <cellStyle name="Heading 1 8 2" xfId="16119" xr:uid="{3A5ADCC0-7242-4BAB-A188-AEC117D1C759}"/>
    <cellStyle name="Heading 1 8 3" xfId="15085" xr:uid="{7428CDFE-021D-42B3-83B1-04B505BF91D8}"/>
    <cellStyle name="Heading 1 8 3 2" xfId="40072" xr:uid="{7A361E08-B903-475F-B63C-EF72070A7961}"/>
    <cellStyle name="Heading 1 8 4" xfId="10049" xr:uid="{89A330F5-0466-4846-862A-BF2E4B2C2665}"/>
    <cellStyle name="Heading 1 8 5" xfId="40073" xr:uid="{E745E010-EF31-4C08-8AAF-9315069B50FE}"/>
    <cellStyle name="Heading 1 8 6" xfId="9449" xr:uid="{823E85DD-0DCD-4939-AA08-A6630654A151}"/>
    <cellStyle name="Heading 1 9" xfId="3118" xr:uid="{3E97004C-3718-4BD0-A02F-EFA5FCA383FD}"/>
    <cellStyle name="Heading 1 9 2" xfId="16147" xr:uid="{E55FA968-2667-45A9-9E9B-FF63BBD0ABA2}"/>
    <cellStyle name="Heading 1 9 3" xfId="15128" xr:uid="{6663F1C1-1975-4851-A0BD-729673FA9E79}"/>
    <cellStyle name="Heading 1 9 3 2" xfId="40074" xr:uid="{65F55848-0C2D-43F0-893B-234D9809E8C3}"/>
    <cellStyle name="Heading 1 9 4" xfId="10091" xr:uid="{7CB983D0-0DDB-4666-A30A-503E4ECF3FCC}"/>
    <cellStyle name="Heading 1 9 5" xfId="40075" xr:uid="{19C20BC3-C6A4-4A3B-8D22-F9B8D1398A46}"/>
    <cellStyle name="Heading 1 9 6" xfId="9450" xr:uid="{EAD6F7FC-C515-49AF-A0CF-9D46EEB03A2C}"/>
    <cellStyle name="Heading 2" xfId="4" builtinId="17" customBuiltin="1"/>
    <cellStyle name="Heading 2 10" xfId="3119" xr:uid="{7D00E47A-172A-4953-8070-DA4513DDA63F}"/>
    <cellStyle name="Heading 2 10 2" xfId="16176" xr:uid="{068DDA39-6971-48AA-820B-6068DCF26F80}"/>
    <cellStyle name="Heading 2 10 3" xfId="15170" xr:uid="{35BA1F3A-587C-4ED0-A4C1-B3A54E620976}"/>
    <cellStyle name="Heading 2 10 3 2" xfId="40076" xr:uid="{AD3EEF1D-915B-43C4-838D-76AB9A9FF1C7}"/>
    <cellStyle name="Heading 2 10 4" xfId="10134" xr:uid="{63B77E92-8583-4B0D-B804-369D668FC6F3}"/>
    <cellStyle name="Heading 2 10 5" xfId="40077" xr:uid="{B7B0B886-1F66-46CE-B407-D66CDD58640F}"/>
    <cellStyle name="Heading 2 10 6" xfId="9451" xr:uid="{54F0255C-4E07-4820-96C4-580F7F45C141}"/>
    <cellStyle name="Heading 2 11" xfId="3120" xr:uid="{688B15C2-B4E5-47A5-A995-0DAD3675E5A7}"/>
    <cellStyle name="Heading 2 11 2" xfId="10176" xr:uid="{0ABA2A6D-A456-4E5E-AEAB-2EB2068BF46E}"/>
    <cellStyle name="Heading 2 11 3" xfId="40078" xr:uid="{EDCC34B0-257F-41B8-A8A0-39F873A0EF5F}"/>
    <cellStyle name="Heading 2 11 4" xfId="40079" xr:uid="{CD957DDB-1C7A-413F-92FE-8867564C56AF}"/>
    <cellStyle name="Heading 2 11 5" xfId="40080" xr:uid="{1066A366-1C25-414E-9C99-04220F2BC016}"/>
    <cellStyle name="Heading 2 11 6" xfId="40081" xr:uid="{2348AD94-0F06-49A9-9315-3407BD105ECF}"/>
    <cellStyle name="Heading 2 11 7" xfId="9452" xr:uid="{6C488988-FA89-4FED-AAD6-9E376DEACE5B}"/>
    <cellStyle name="Heading 2 12" xfId="3121" xr:uid="{057FDD0F-E97C-494D-9501-C7B4903315FB}"/>
    <cellStyle name="Heading 2 12 2" xfId="10218" xr:uid="{53FF3537-806F-4FD0-8627-1A15DDB0ED2C}"/>
    <cellStyle name="Heading 2 12 3" xfId="40082" xr:uid="{14204AA9-DFD1-4F77-9F5A-0334B1E08832}"/>
    <cellStyle name="Heading 2 12 4" xfId="40083" xr:uid="{58C4CCA9-5D36-4422-BA5E-1F17C1DFC7E7}"/>
    <cellStyle name="Heading 2 12 5" xfId="40084" xr:uid="{96E5606B-3EE5-4025-9100-089BB0501708}"/>
    <cellStyle name="Heading 2 12 6" xfId="40085" xr:uid="{123A6419-141A-4D51-B405-1A7F5DF2663C}"/>
    <cellStyle name="Heading 2 12 7" xfId="9453" xr:uid="{47E5A84F-6B66-42A5-B6CE-B9F7074DD7E9}"/>
    <cellStyle name="Heading 2 13" xfId="3122" xr:uid="{9803CD52-313E-4F0E-810D-E7EBB6819E7D}"/>
    <cellStyle name="Heading 2 13 2" xfId="10260" xr:uid="{A0DA2ECD-086A-46B6-BC2F-DAD7D79ED6FC}"/>
    <cellStyle name="Heading 2 13 3" xfId="40086" xr:uid="{4D143537-5540-4BDD-B91C-E50662FDDFC6}"/>
    <cellStyle name="Heading 2 13 4" xfId="40087" xr:uid="{99152D5E-7124-4B12-977D-108E4ADD7952}"/>
    <cellStyle name="Heading 2 13 5" xfId="40088" xr:uid="{7852F2B5-4E84-44F3-A2C4-BC18935C6EB9}"/>
    <cellStyle name="Heading 2 13 6" xfId="40089" xr:uid="{F55C6354-DC5F-420C-85E5-77BAD8A545F6}"/>
    <cellStyle name="Heading 2 13 7" xfId="9454" xr:uid="{B2D5405F-7A4F-4D58-8D78-DA5C9619C7A8}"/>
    <cellStyle name="Heading 2 14" xfId="3123" xr:uid="{526B8476-419D-49E0-B59F-22D16E88EFBB}"/>
    <cellStyle name="Heading 2 14 2" xfId="10302" xr:uid="{AFC081A5-1139-431C-99A8-7192B10B5187}"/>
    <cellStyle name="Heading 2 14 3" xfId="40090" xr:uid="{AFE545E1-2CC5-480C-BB2F-5C536A7F053C}"/>
    <cellStyle name="Heading 2 14 4" xfId="40091" xr:uid="{8155A082-CADA-4228-BDDA-EA908B000AB8}"/>
    <cellStyle name="Heading 2 14 5" xfId="40092" xr:uid="{4DA61301-CA21-4CDA-A43F-4BBBDBCCE99D}"/>
    <cellStyle name="Heading 2 14 6" xfId="40093" xr:uid="{D7E04E50-2ECE-4755-AA82-FA2A102A9EE3}"/>
    <cellStyle name="Heading 2 14 7" xfId="9455" xr:uid="{1FD03CFA-1A94-4157-B1C4-60674B467572}"/>
    <cellStyle name="Heading 2 15" xfId="3124" xr:uid="{9E815A6E-71C8-4A80-87DF-0A54AC17AEE7}"/>
    <cellStyle name="Heading 2 15 2" xfId="10668" xr:uid="{1ED95DAD-C343-40B3-97BB-136434EC2FBB}"/>
    <cellStyle name="Heading 2 15 2 2" xfId="40094" xr:uid="{810CD8EB-3D78-4242-9E9D-CADD7CA679F0}"/>
    <cellStyle name="Heading 2 15 3" xfId="13092" xr:uid="{C631DC5B-0711-45B3-93F7-C72C9F6454F7}"/>
    <cellStyle name="Heading 2 15 4" xfId="9456" xr:uid="{E9D294BA-E560-4261-8FE9-369F9C05EC18}"/>
    <cellStyle name="Heading 2 16" xfId="3125" xr:uid="{BE3D1AEA-C988-481D-A272-E819E0B5256E}"/>
    <cellStyle name="Heading 2 16 2" xfId="10710" xr:uid="{809C8707-081A-4513-A220-47F7622BF384}"/>
    <cellStyle name="Heading 2 16 2 2" xfId="40095" xr:uid="{14340F90-DFB8-42C2-9A0F-75B2749D1C77}"/>
    <cellStyle name="Heading 2 16 3" xfId="13133" xr:uid="{BA14BC33-6760-4017-9186-82B96EB109BB}"/>
    <cellStyle name="Heading 2 16 4" xfId="9457" xr:uid="{C5B4F52E-65B6-4F77-B514-E5CB8C2901C7}"/>
    <cellStyle name="Heading 2 17" xfId="3126" xr:uid="{72916C28-5706-4F5B-A4C3-7276AF7EE047}"/>
    <cellStyle name="Heading 2 17 2" xfId="10753" xr:uid="{D92655CC-B356-4605-AF9C-858C51CCBECC}"/>
    <cellStyle name="Heading 2 17 2 2" xfId="40096" xr:uid="{9675BABB-EAFE-4759-81BC-65F3BFFA6A26}"/>
    <cellStyle name="Heading 2 17 3" xfId="9458" xr:uid="{640BEB68-0CCE-4C10-A8D0-80BA731A3534}"/>
    <cellStyle name="Heading 2 18" xfId="3127" xr:uid="{55B5BCF4-DB9D-45A2-BCBE-9B08AD1B90AD}"/>
    <cellStyle name="Heading 2 18 2" xfId="10795" xr:uid="{6218BB8D-BECB-4142-AE0D-52A7A446439F}"/>
    <cellStyle name="Heading 2 18 2 2" xfId="40097" xr:uid="{280CE322-D289-44AC-ABAA-4291B6DE9BA6}"/>
    <cellStyle name="Heading 2 18 3" xfId="9459" xr:uid="{B80E33A7-6D1C-4291-9892-FE484E454FD3}"/>
    <cellStyle name="Heading 2 19" xfId="3128" xr:uid="{012430A1-46B4-468D-8D85-C38D223DD5C6}"/>
    <cellStyle name="Heading 2 19 2" xfId="10836" xr:uid="{28CDCA85-1DDF-4644-9410-039C5AA0A4AA}"/>
    <cellStyle name="Heading 2 19 2 2" xfId="40098" xr:uid="{49E1C830-0274-4140-B9B2-ED77C6529FE6}"/>
    <cellStyle name="Heading 2 19 3" xfId="9460" xr:uid="{BFE47357-7166-4BA2-8D75-A63D8581EDA3}"/>
    <cellStyle name="Heading 2 2" xfId="3129" xr:uid="{2E40B18C-670B-44C1-A71E-1B2A79AE0B9F}"/>
    <cellStyle name="Heading 2 2 10" xfId="3130" xr:uid="{6E6C8FA2-D89F-47F7-B19D-8F7A8B86F85B}"/>
    <cellStyle name="Heading 2 2 10 2" xfId="40099" xr:uid="{A6104446-1ED5-4462-80E1-2E73128131C3}"/>
    <cellStyle name="Heading 2 2 11" xfId="3131" xr:uid="{278C43C5-1B6F-484E-9BFD-0D9EB3C4D849}"/>
    <cellStyle name="Heading 2 2 11 2" xfId="40100" xr:uid="{C7B6C466-8783-47AC-B768-82D25EEC406C}"/>
    <cellStyle name="Heading 2 2 12" xfId="3132" xr:uid="{7084A1D3-2427-4129-AA72-49D2E1FDA133}"/>
    <cellStyle name="Heading 2 2 12 2" xfId="40101" xr:uid="{AE724D02-1726-4E46-9AC1-6C45126EB6F3}"/>
    <cellStyle name="Heading 2 2 13" xfId="40102" xr:uid="{0CA0229D-CEF8-4BA2-838A-620538640385}"/>
    <cellStyle name="Heading 2 2 14" xfId="40103" xr:uid="{293199AE-E1E2-4DDF-96DC-69F4154FBE26}"/>
    <cellStyle name="Heading 2 2 15" xfId="40104" xr:uid="{EFADC583-6DE8-4E9D-8C4D-4C4B2774A69F}"/>
    <cellStyle name="Heading 2 2 16" xfId="40105" xr:uid="{FA5423F3-897B-4961-8B20-8DA8010C8D3E}"/>
    <cellStyle name="Heading 2 2 2" xfId="3133" xr:uid="{6A8A29C7-3CEC-4414-9F33-6EB7328898A2}"/>
    <cellStyle name="Heading 2 2 2 2" xfId="11350" xr:uid="{5894A970-5749-4657-8A15-9DCF1ED2FE00}"/>
    <cellStyle name="Heading 2 2 2 2 2" xfId="11361" xr:uid="{F5BF7946-250B-43A9-946A-75492F6F24E9}"/>
    <cellStyle name="Heading 2 2 2 2 3" xfId="13216" xr:uid="{F0CBEBBF-4ED3-4AAE-89F7-3F51710260FB}"/>
    <cellStyle name="Heading 2 2 2 3" xfId="12147" xr:uid="{16D011AD-1E91-4B1B-9FC5-0BBA65F5786C}"/>
    <cellStyle name="Heading 2 2 2 4" xfId="13202" xr:uid="{E8692A9C-EEE7-41F1-B459-83BFA6C8EA3A}"/>
    <cellStyle name="Heading 2 2 2 4 2" xfId="40106" xr:uid="{618C6F12-F02A-476F-AB0D-F5960A3539AA}"/>
    <cellStyle name="Heading 2 2 2 5" xfId="9802" xr:uid="{2697DD39-A82A-45AD-A235-4ACD19FCED55}"/>
    <cellStyle name="Heading 2 2 2 6" xfId="9461" xr:uid="{0963DAC3-CC81-4171-B5C4-3755C7DD825F}"/>
    <cellStyle name="Heading 2 2 3" xfId="3134" xr:uid="{821B5D41-3FBD-468C-9245-57E4C941E401}"/>
    <cellStyle name="Heading 2 2 3 2" xfId="11772" xr:uid="{C1337945-E0DA-4701-8DA5-45DCA716929A}"/>
    <cellStyle name="Heading 2 2 3 2 2" xfId="40107" xr:uid="{F4D1E589-B25D-40D1-BFB3-23E97627425A}"/>
    <cellStyle name="Heading 2 2 3 3" xfId="13279" xr:uid="{B58CB2D7-CAB5-45D9-8A73-A0B0D1482AB0}"/>
    <cellStyle name="Heading 2 2 3 4" xfId="10358" xr:uid="{D2FCB9AB-FC11-497A-90AE-A1EB20568D51}"/>
    <cellStyle name="Heading 2 2 4" xfId="3135" xr:uid="{F7F8FFA7-01A4-4223-838A-CE15603CF3F7}"/>
    <cellStyle name="Heading 2 2 4 2" xfId="10413" xr:uid="{63955377-E62F-456F-8D6E-0A0F215B9036}"/>
    <cellStyle name="Heading 2 2 5" xfId="3136" xr:uid="{55D96E81-79DF-4448-9F9F-418017A140CB}"/>
    <cellStyle name="Heading 2 2 5 2" xfId="40108" xr:uid="{6992F88A-82E1-4138-B4AB-9680FA1D69EE}"/>
    <cellStyle name="Heading 2 2 5 3" xfId="10657" xr:uid="{F3B3B8B6-447A-42B4-88F7-98A8D98A3924}"/>
    <cellStyle name="Heading 2 2 6" xfId="3137" xr:uid="{0EEF6978-FFBE-4015-ABC2-4990F4681BDE}"/>
    <cellStyle name="Heading 2 2 6 2" xfId="40109" xr:uid="{A33210B5-950F-4B8D-AE11-40ADFA1313AD}"/>
    <cellStyle name="Heading 2 2 7" xfId="3138" xr:uid="{F97BACB6-C18C-489A-A4E1-CE8027E5DEF1}"/>
    <cellStyle name="Heading 2 2 7 2" xfId="40110" xr:uid="{9D9350D2-B24D-4032-9EA7-74D11BC9C65B}"/>
    <cellStyle name="Heading 2 2 8" xfId="3139" xr:uid="{93CF512E-BA90-450F-B842-4DDEE5E94A90}"/>
    <cellStyle name="Heading 2 2 8 2" xfId="40111" xr:uid="{4531B57A-244E-4880-B14D-F5048B7416F7}"/>
    <cellStyle name="Heading 2 2 9" xfId="3140" xr:uid="{45C1764D-007D-49B9-BA8F-8E6D3CD8B2D5}"/>
    <cellStyle name="Heading 2 2 9 2" xfId="40112" xr:uid="{FDB6B38E-0BA6-4EE6-A772-68BBFA4D8CFE}"/>
    <cellStyle name="Heading 2 20" xfId="3141" xr:uid="{EBB0C3AD-716B-464A-A012-1D8C9C190664}"/>
    <cellStyle name="Heading 2 20 2" xfId="10877" xr:uid="{A9C30D4F-9A88-46C7-90AF-A53FCF65CE50}"/>
    <cellStyle name="Heading 2 21" xfId="3142" xr:uid="{474D55F5-9124-40E0-81C8-BD5519D37733}"/>
    <cellStyle name="Heading 2 21 2" xfId="10918" xr:uid="{0F3CB921-D4C0-411E-B11A-AA86E04CC083}"/>
    <cellStyle name="Heading 2 22" xfId="3143" xr:uid="{7CCE6E88-3658-4D82-BB60-21B85AA1BCBC}"/>
    <cellStyle name="Heading 2 22 2" xfId="10947" xr:uid="{1C0F0279-AEAE-4D7B-98DC-36B2DE6460F3}"/>
    <cellStyle name="Heading 2 23" xfId="10989" xr:uid="{2F9B7E51-C1D6-4EB5-B203-36E9CFFCA2CE}"/>
    <cellStyle name="Heading 2 24" xfId="11031" xr:uid="{D632337B-96A6-455C-BB4D-3F01B7954785}"/>
    <cellStyle name="Heading 2 25" xfId="11073" xr:uid="{0BF1F382-E295-41B7-97F9-54B223C1F97C}"/>
    <cellStyle name="Heading 2 26" xfId="11115" xr:uid="{D5687644-0B90-417F-85C4-FD2BB04B8B73}"/>
    <cellStyle name="Heading 2 27" xfId="11157" xr:uid="{338540CC-8C48-487F-9F93-ED1A3763F170}"/>
    <cellStyle name="Heading 2 28" xfId="11199" xr:uid="{1B9B69D2-2FB7-4A1C-B3B5-F78A8FF7A554}"/>
    <cellStyle name="Heading 2 29" xfId="11241" xr:uid="{8EE2C429-58A5-4638-BCF2-01EA78E57E4B}"/>
    <cellStyle name="Heading 2 3" xfId="3144" xr:uid="{ACB2B5C9-74D0-4572-81EA-C8377686E839}"/>
    <cellStyle name="Heading 2 3 10" xfId="3145" xr:uid="{417C2967-F43F-4CF3-B879-41A9DDA27E61}"/>
    <cellStyle name="Heading 2 3 11" xfId="3146" xr:uid="{96D8A8F6-611E-4C7E-A947-A8E9140DFE5B}"/>
    <cellStyle name="Heading 2 3 12" xfId="3147" xr:uid="{8C90B87C-5C9F-4884-9948-B38E6E4F3874}"/>
    <cellStyle name="Heading 2 3 2" xfId="3148" xr:uid="{B6ACF3DD-49A9-4822-89B8-AD4707FC6A5D}"/>
    <cellStyle name="Heading 2 3 2 2" xfId="15980" xr:uid="{3715B57E-1EF6-4D4F-8633-E1704C26AEE7}"/>
    <cellStyle name="Heading 2 3 2 3" xfId="9463" xr:uid="{0000727C-1FAE-4286-8F06-AED7F06AC525}"/>
    <cellStyle name="Heading 2 3 3" xfId="3149" xr:uid="{2EE5ED9D-BAC9-4CE8-8A52-0149E8C4A9BE}"/>
    <cellStyle name="Heading 2 3 3 2" xfId="40113" xr:uid="{468D7586-01CB-4939-AE74-C7D3E6EBB810}"/>
    <cellStyle name="Heading 2 3 3 3" xfId="9462" xr:uid="{9D09345A-E25A-495E-B60C-16C34E93EEE3}"/>
    <cellStyle name="Heading 2 3 4" xfId="3150" xr:uid="{0BC8672C-BECA-4112-9C84-8DDB8AFB82B9}"/>
    <cellStyle name="Heading 2 3 4 2" xfId="9844" xr:uid="{A5314183-F707-488F-827F-7226F8B91CBA}"/>
    <cellStyle name="Heading 2 3 5" xfId="3151" xr:uid="{10B85024-777A-4C5B-B7D6-D3394C07B27B}"/>
    <cellStyle name="Heading 2 3 5 2" xfId="40114" xr:uid="{F89BB20F-481D-49CF-AF69-95F71BE271E8}"/>
    <cellStyle name="Heading 2 3 6" xfId="3152" xr:uid="{8A1050B0-82D7-4469-8FED-2A1F1FD570E8}"/>
    <cellStyle name="Heading 2 3 7" xfId="3153" xr:uid="{4E2E1137-7535-4207-A9A1-69C69CDCA63D}"/>
    <cellStyle name="Heading 2 3 8" xfId="3154" xr:uid="{FB59772D-D3B6-49F9-A926-205C8D60F3E2}"/>
    <cellStyle name="Heading 2 3 9" xfId="3155" xr:uid="{9857C5B0-E86F-4418-9FB0-F05F40EC6050}"/>
    <cellStyle name="Heading 2 30" xfId="11282" xr:uid="{C51393FE-F621-43E6-A96F-2329144E36CB}"/>
    <cellStyle name="Heading 2 31" xfId="11454" xr:uid="{971F4557-FE54-4D3D-81B6-E6B9886ED6E3}"/>
    <cellStyle name="Heading 2 32" xfId="12343" xr:uid="{D06E43B8-4AC5-4405-8CC8-F9C8762C7473}"/>
    <cellStyle name="Heading 2 33" xfId="11478" xr:uid="{7E84FE56-EEF5-4ACA-920D-29610365B879}"/>
    <cellStyle name="Heading 2 34" xfId="12354" xr:uid="{759C9E2B-97A9-413D-BB3F-4F0AC782FED0}"/>
    <cellStyle name="Heading 2 35" xfId="12567" xr:uid="{0E173263-F445-444E-96AB-523CF986246E}"/>
    <cellStyle name="Heading 2 36" xfId="12073" xr:uid="{FBC99D20-E19F-41FA-8B2A-C8C159C6176A}"/>
    <cellStyle name="Heading 2 37" xfId="12216" xr:uid="{C08E943F-03BE-4E90-ADAB-4180505A21EE}"/>
    <cellStyle name="Heading 2 38" xfId="12513" xr:uid="{4A937229-4AEF-4378-99E2-B0B40548E368}"/>
    <cellStyle name="Heading 2 39" xfId="12087" xr:uid="{4082217A-4F5D-43B8-88FA-461C3CB8EF38}"/>
    <cellStyle name="Heading 2 4" xfId="3156" xr:uid="{4722F527-B497-4681-A076-114A1AB1042F}"/>
    <cellStyle name="Heading 2 4 10" xfId="3157" xr:uid="{1F9E5014-A749-456C-8CFD-9CB8CD22654D}"/>
    <cellStyle name="Heading 2 4 11" xfId="3158" xr:uid="{8B135EA2-8197-4C59-B205-33397BCA3BBD}"/>
    <cellStyle name="Heading 2 4 12" xfId="3159" xr:uid="{47F9D994-4333-4DDD-9776-2F691FC85E19}"/>
    <cellStyle name="Heading 2 4 13" xfId="9464" xr:uid="{CCB4D2BB-2EAA-4956-AB12-24E5877E8C17}"/>
    <cellStyle name="Heading 2 4 2" xfId="3160" xr:uid="{C10C4543-4F00-4745-86A1-DF009C1112C5}"/>
    <cellStyle name="Heading 2 4 2 2" xfId="16008" xr:uid="{3F2DF702-2056-4EC3-BADC-36F7936664ED}"/>
    <cellStyle name="Heading 2 4 3" xfId="3161" xr:uid="{12F60AC5-2C61-49B1-9734-C695604B83F1}"/>
    <cellStyle name="Heading 2 4 3 2" xfId="40115" xr:uid="{137F2A00-AA6F-453C-80F6-366F43C3E334}"/>
    <cellStyle name="Heading 2 4 3 3" xfId="14942" xr:uid="{B6E34A84-1AA3-4636-97A5-32CEA7329316}"/>
    <cellStyle name="Heading 2 4 4" xfId="3162" xr:uid="{FDD442B0-3082-4B36-93C6-46D5121D9EC1}"/>
    <cellStyle name="Heading 2 4 4 2" xfId="9885" xr:uid="{316031D4-8EAD-47F1-926F-E09618912DFA}"/>
    <cellStyle name="Heading 2 4 5" xfId="3163" xr:uid="{A17DBA91-77BA-4FF3-8C49-05CB886D6225}"/>
    <cellStyle name="Heading 2 4 5 2" xfId="40116" xr:uid="{B714B202-61E3-42B6-9E84-F7F8FCB87324}"/>
    <cellStyle name="Heading 2 4 6" xfId="3164" xr:uid="{EE7D6B5D-074F-4A7E-BE31-759921E6B951}"/>
    <cellStyle name="Heading 2 4 7" xfId="3165" xr:uid="{FD93D676-C96C-4440-9631-77DF32F76ABE}"/>
    <cellStyle name="Heading 2 4 8" xfId="3166" xr:uid="{669AA030-26BC-4E29-9A58-4D1F30EE5456}"/>
    <cellStyle name="Heading 2 4 9" xfId="3167" xr:uid="{EE4EFFB8-230D-46F7-A884-F7992E1533EB}"/>
    <cellStyle name="Heading 2 40" xfId="12316" xr:uid="{1ABC6274-4746-41DE-9B3E-9D3CAA6F57F2}"/>
    <cellStyle name="Heading 2 41" xfId="11983" xr:uid="{90D17B64-E274-4722-AC30-F82A32266048}"/>
    <cellStyle name="Heading 2 42" xfId="12525" xr:uid="{C3764855-AECD-4510-B033-185492E73D65}"/>
    <cellStyle name="Heading 2 43" xfId="11666" xr:uid="{033083A7-14C5-4AFD-94F5-604CA6A2E1EA}"/>
    <cellStyle name="Heading 2 44" xfId="12599" xr:uid="{3C185FAA-8C50-492B-811E-F37CFF1AEAEC}"/>
    <cellStyle name="Heading 2 45" xfId="12640" xr:uid="{D6F616B3-8377-44B8-AF8A-13897BAAE56F}"/>
    <cellStyle name="Heading 2 46" xfId="12682" xr:uid="{E40B6E01-EA5A-442B-B41B-2347662A6E57}"/>
    <cellStyle name="Heading 2 47" xfId="12724" xr:uid="{5F5F4D92-AE42-4861-876A-A3A7A69FA38B}"/>
    <cellStyle name="Heading 2 48" xfId="12766" xr:uid="{46EF52BD-0833-4267-9BC3-1BBACCBD98AD}"/>
    <cellStyle name="Heading 2 49" xfId="12808" xr:uid="{3C62A223-5D2C-42E4-87FE-92A44734D8A5}"/>
    <cellStyle name="Heading 2 5" xfId="3168" xr:uid="{1BFDD4C4-B25F-44D7-8FB9-AA4AB60C9AC4}"/>
    <cellStyle name="Heading 2 5 10" xfId="9465" xr:uid="{6301F96C-8D6C-411E-A056-6BEE6BBBB5B4}"/>
    <cellStyle name="Heading 2 5 2" xfId="3169" xr:uid="{2919BA98-2D3F-4532-910E-378900293B95}"/>
    <cellStyle name="Heading 2 5 2 2" xfId="16036" xr:uid="{421C7625-D8A0-4FAA-A059-A1D58A4E6BED}"/>
    <cellStyle name="Heading 2 5 3" xfId="3170" xr:uid="{77B6326C-09D5-4DA0-86CE-E782FB9BB47E}"/>
    <cellStyle name="Heading 2 5 3 2" xfId="40117" xr:uid="{F00694EA-F812-4D9A-B685-6CDAA0F84F8A}"/>
    <cellStyle name="Heading 2 5 3 3" xfId="14972" xr:uid="{8C062D7E-49F7-4F7C-A8D4-7F1EDA979114}"/>
    <cellStyle name="Heading 2 5 4" xfId="3171" xr:uid="{A3677347-00AD-43BD-82A4-399D2C4F56A1}"/>
    <cellStyle name="Heading 2 5 4 2" xfId="9926" xr:uid="{0FA5EC32-B592-468B-810F-8C43AFEC466B}"/>
    <cellStyle name="Heading 2 5 5" xfId="3172" xr:uid="{3D98A06D-C84D-4D8F-ADBF-9EF636882977}"/>
    <cellStyle name="Heading 2 5 5 2" xfId="40118" xr:uid="{8BE641C8-431B-4D19-9390-501CA49D23F9}"/>
    <cellStyle name="Heading 2 5 6" xfId="3173" xr:uid="{D3357ED5-71BC-4201-BDAA-236CCD5AAE13}"/>
    <cellStyle name="Heading 2 5 7" xfId="3174" xr:uid="{AA9CD19E-3D0E-4A33-86A9-C34559BA9A9E}"/>
    <cellStyle name="Heading 2 5 8" xfId="3175" xr:uid="{224C4B24-2280-44C7-B796-ED687B5737BF}"/>
    <cellStyle name="Heading 2 5 9" xfId="3176" xr:uid="{DF97C35B-F940-4061-8814-5F4BE346661D}"/>
    <cellStyle name="Heading 2 50" xfId="12850" xr:uid="{CCD508C8-4B69-40CD-B754-120BC9539A49}"/>
    <cellStyle name="Heading 2 51" xfId="12893" xr:uid="{93DE4AC1-0B45-4428-9BC8-EB157579CB2C}"/>
    <cellStyle name="Heading 2 52" xfId="12935" xr:uid="{19150CBE-EF2C-4A5A-9B6E-1BB89B315944}"/>
    <cellStyle name="Heading 2 53" xfId="12977" xr:uid="{FD3F326F-0C85-4ACE-844B-F9DB90635E3F}"/>
    <cellStyle name="Heading 2 54" xfId="13020" xr:uid="{DFFA2262-08D3-4C22-86A3-C5993BF4494C}"/>
    <cellStyle name="Heading 2 55" xfId="10475" xr:uid="{59128547-919D-438E-AB0E-2FCA0726D98E}"/>
    <cellStyle name="Heading 2 6" xfId="3177" xr:uid="{D17AE7E7-A0B0-406B-B3EE-D39CB87DD583}"/>
    <cellStyle name="Heading 2 6 2" xfId="16064" xr:uid="{0C709475-7B6B-4CEE-9811-28C1A9037BEA}"/>
    <cellStyle name="Heading 2 6 3" xfId="15002" xr:uid="{750E954E-7201-46AA-B734-1B8C879E6D52}"/>
    <cellStyle name="Heading 2 6 3 2" xfId="40119" xr:uid="{395D54A2-CB85-4878-8B1C-1DD3E78E9E54}"/>
    <cellStyle name="Heading 2 6 4" xfId="9967" xr:uid="{EC703BD6-A194-45F2-BBE4-F5BE0B803CA5}"/>
    <cellStyle name="Heading 2 6 5" xfId="40120" xr:uid="{EE84D3FB-2BAB-46B1-ACF7-C2A9F548BB13}"/>
    <cellStyle name="Heading 2 6 6" xfId="9466" xr:uid="{AE5484E5-D3CD-4F35-9965-F02BE8FFE93D}"/>
    <cellStyle name="Heading 2 7" xfId="3178" xr:uid="{57706F2C-D08A-4A4F-A097-C2FDE342D567}"/>
    <cellStyle name="Heading 2 7 2" xfId="16092" xr:uid="{EBB75A95-29BA-45FF-9FCA-36C573E36030}"/>
    <cellStyle name="Heading 2 7 3" xfId="15044" xr:uid="{819F3D8D-E5E4-45DD-9F8E-832CA274BA5B}"/>
    <cellStyle name="Heading 2 7 3 2" xfId="40121" xr:uid="{19015B2E-204D-4BB2-AA02-D550A92D6B13}"/>
    <cellStyle name="Heading 2 7 4" xfId="10008" xr:uid="{87D7A4E8-CD01-4307-966E-CEA73064E251}"/>
    <cellStyle name="Heading 2 7 5" xfId="40122" xr:uid="{D5E51923-4CCC-423D-B92D-6F982E7E46BC}"/>
    <cellStyle name="Heading 2 7 6" xfId="9467" xr:uid="{18781479-8F9B-4C6A-81B5-1EE4DC819567}"/>
    <cellStyle name="Heading 2 8" xfId="3179" xr:uid="{98872F48-A45E-429C-A120-6416707B40F9}"/>
    <cellStyle name="Heading 2 8 2" xfId="16120" xr:uid="{EAC6AD9C-4B01-4103-8F1B-CCB2E03D232B}"/>
    <cellStyle name="Heading 2 8 3" xfId="15086" xr:uid="{75FE7DE8-9194-442A-AB25-025DE533F066}"/>
    <cellStyle name="Heading 2 8 3 2" xfId="40123" xr:uid="{08498059-1CA6-4661-B6D6-4D7EBA0D4F45}"/>
    <cellStyle name="Heading 2 8 4" xfId="10050" xr:uid="{4F03E015-47B9-4501-B0D8-3DBF688FD11A}"/>
    <cellStyle name="Heading 2 8 5" xfId="40124" xr:uid="{DD545D2B-75E3-4EA1-9B54-CA9EF874F585}"/>
    <cellStyle name="Heading 2 8 6" xfId="9468" xr:uid="{1CAFC231-EAEF-4BB8-B768-8E96446C73D2}"/>
    <cellStyle name="Heading 2 9" xfId="3180" xr:uid="{550C3C4A-234F-4704-831F-97B51E86355A}"/>
    <cellStyle name="Heading 2 9 2" xfId="16148" xr:uid="{7739CB15-3E90-4BD6-9044-D9243D66870B}"/>
    <cellStyle name="Heading 2 9 3" xfId="15129" xr:uid="{EF58AFCB-10E5-4ADD-A59E-738C8D9023DF}"/>
    <cellStyle name="Heading 2 9 3 2" xfId="40125" xr:uid="{9AD886A7-042E-4689-92C5-36017754A924}"/>
    <cellStyle name="Heading 2 9 4" xfId="10092" xr:uid="{6C1B6B81-843A-4427-AE23-11A54A7567B0}"/>
    <cellStyle name="Heading 2 9 5" xfId="40126" xr:uid="{9EA398D2-BD37-42B4-A28C-2CF927CC527E}"/>
    <cellStyle name="Heading 2 9 6" xfId="9469" xr:uid="{3B580A72-FEF6-4DF5-9BD5-6AD5B934FD3C}"/>
    <cellStyle name="Heading 3" xfId="5" builtinId="18" customBuiltin="1"/>
    <cellStyle name="Heading 3 10" xfId="3181" xr:uid="{DAAAA789-0480-4035-AC21-BF304396372E}"/>
    <cellStyle name="Heading 3 10 2" xfId="16177" xr:uid="{B6E23D31-FDCA-4C2B-A5B1-15FBE5F94BF7}"/>
    <cellStyle name="Heading 3 10 3" xfId="15171" xr:uid="{9020B7FC-F73D-44E1-807A-8CB5D3D5FA10}"/>
    <cellStyle name="Heading 3 10 3 2" xfId="40127" xr:uid="{3247C62F-0EA6-4E9D-A6CA-BCDF4D8EEDCE}"/>
    <cellStyle name="Heading 3 10 4" xfId="10135" xr:uid="{CE96AD74-1806-4CFB-B48F-F6C8F2A8179A}"/>
    <cellStyle name="Heading 3 10 5" xfId="40128" xr:uid="{C11BB6C7-69D1-4832-B40E-A8AE7F13E34D}"/>
    <cellStyle name="Heading 3 10 6" xfId="9470" xr:uid="{7873A109-325F-46E3-86C2-E0EAB6733E5A}"/>
    <cellStyle name="Heading 3 11" xfId="3182" xr:uid="{C3508506-261F-4C82-9561-77C30D6ECE1A}"/>
    <cellStyle name="Heading 3 11 2" xfId="10177" xr:uid="{15DAD880-D3E6-46A7-87DF-02E29293E95F}"/>
    <cellStyle name="Heading 3 11 3" xfId="40129" xr:uid="{C3F68B4F-B3D6-4ECA-AE22-8078645376A6}"/>
    <cellStyle name="Heading 3 11 4" xfId="40130" xr:uid="{59D41ECF-FF7B-4E93-8D39-79A34C6243FC}"/>
    <cellStyle name="Heading 3 11 5" xfId="40131" xr:uid="{74300EAB-2F0E-4AD5-8313-92EFBE491364}"/>
    <cellStyle name="Heading 3 11 6" xfId="40132" xr:uid="{0384FBEF-55CC-46CF-BF6C-B68A4A8BEC4C}"/>
    <cellStyle name="Heading 3 11 7" xfId="9471" xr:uid="{463D6F61-DDA3-4C27-8A3D-8D403D5094BC}"/>
    <cellStyle name="Heading 3 12" xfId="3183" xr:uid="{E5E454CA-7B8A-4175-89CE-FD93AB7DFF61}"/>
    <cellStyle name="Heading 3 12 2" xfId="10219" xr:uid="{838CB226-38A5-4EF6-8A23-3AAA0DA9EEC6}"/>
    <cellStyle name="Heading 3 12 3" xfId="40133" xr:uid="{72E8CA26-2226-4AEF-9519-65179A26F024}"/>
    <cellStyle name="Heading 3 12 4" xfId="40134" xr:uid="{0FC53A4B-99BA-4E04-B336-BCE4D1222604}"/>
    <cellStyle name="Heading 3 12 5" xfId="40135" xr:uid="{DA111F30-1887-4F1D-BA12-21B38A9E33A3}"/>
    <cellStyle name="Heading 3 12 6" xfId="40136" xr:uid="{33A25DA7-F5E5-4B91-BA1D-5032D76C2B0C}"/>
    <cellStyle name="Heading 3 12 7" xfId="9472" xr:uid="{6EE208B0-9966-4788-9357-5A80DF03637E}"/>
    <cellStyle name="Heading 3 13" xfId="3184" xr:uid="{E2BE6543-94B0-4B22-B53A-FA35F0B2258F}"/>
    <cellStyle name="Heading 3 13 2" xfId="10261" xr:uid="{D3B7B529-609E-4FD8-A2FC-CB23ED7C18F7}"/>
    <cellStyle name="Heading 3 13 3" xfId="40137" xr:uid="{AE70A602-81A6-4BD2-B6E9-9D5B5EB0AC6C}"/>
    <cellStyle name="Heading 3 13 4" xfId="40138" xr:uid="{A4C28029-D0B3-40ED-846C-9063736E56D1}"/>
    <cellStyle name="Heading 3 13 5" xfId="40139" xr:uid="{C496CA3D-EB64-4AD2-B9CF-6586D0DEDB82}"/>
    <cellStyle name="Heading 3 13 6" xfId="40140" xr:uid="{D4924948-51C1-43AD-BED0-2FFD0AF89A67}"/>
    <cellStyle name="Heading 3 13 7" xfId="9473" xr:uid="{5DD6620B-111B-49EB-A958-CF5D0D97E878}"/>
    <cellStyle name="Heading 3 14" xfId="3185" xr:uid="{D233926D-70F2-42B8-ACD8-E313F8875080}"/>
    <cellStyle name="Heading 3 14 2" xfId="10303" xr:uid="{E9A3C8E8-C158-4DF9-897E-A8A94909747B}"/>
    <cellStyle name="Heading 3 14 3" xfId="40141" xr:uid="{E3013138-CB9A-4A44-95FA-795E24B36F95}"/>
    <cellStyle name="Heading 3 14 4" xfId="40142" xr:uid="{2802EC00-65B3-45D8-8A25-E6B2FFEC01A9}"/>
    <cellStyle name="Heading 3 14 5" xfId="40143" xr:uid="{2E462545-6E04-4E1C-BA7D-5F443AB4612D}"/>
    <cellStyle name="Heading 3 14 6" xfId="40144" xr:uid="{96CF9740-584E-4478-B196-D742EFB6DB7A}"/>
    <cellStyle name="Heading 3 14 7" xfId="9474" xr:uid="{083884BC-572B-426A-BC83-22FE9CAD075E}"/>
    <cellStyle name="Heading 3 15" xfId="3186" xr:uid="{60AB0EFE-10D6-4AC6-BF28-594327CFD9DD}"/>
    <cellStyle name="Heading 3 15 2" xfId="10669" xr:uid="{48807FA2-ED21-40E4-BA3E-75BB8336EF2E}"/>
    <cellStyle name="Heading 3 15 2 2" xfId="40145" xr:uid="{DC1D5AB6-53BB-41A6-B4FF-AFE0E1A10CD6}"/>
    <cellStyle name="Heading 3 15 3" xfId="13093" xr:uid="{4DE22D9E-0D06-4356-ABAF-F5B9A1DB45CA}"/>
    <cellStyle name="Heading 3 15 4" xfId="9475" xr:uid="{A35F0421-E704-426C-BF66-5D786FAFCE07}"/>
    <cellStyle name="Heading 3 16" xfId="3187" xr:uid="{B29F2ABB-5BD1-444E-977C-8894E3DDE810}"/>
    <cellStyle name="Heading 3 16 2" xfId="10711" xr:uid="{255289BD-F7FB-4AA4-9E71-92F5452BF932}"/>
    <cellStyle name="Heading 3 16 2 2" xfId="40146" xr:uid="{ED040690-E7E2-434A-B648-53F98D1D01AD}"/>
    <cellStyle name="Heading 3 16 3" xfId="13134" xr:uid="{D7141B3A-94FA-4AA9-9D5F-F1AD649D45B5}"/>
    <cellStyle name="Heading 3 16 4" xfId="9476" xr:uid="{9CEB0A12-367D-4E34-B0D1-27D7428C7CCF}"/>
    <cellStyle name="Heading 3 17" xfId="3188" xr:uid="{D049B49B-EFF5-4A29-9043-E0D11E8D6B3E}"/>
    <cellStyle name="Heading 3 17 2" xfId="10754" xr:uid="{C5FC2D9B-338E-4EC6-A37A-CBAC13E4F3B1}"/>
    <cellStyle name="Heading 3 17 2 2" xfId="40147" xr:uid="{90C49E07-4A50-4613-9B27-C4027DB57AFE}"/>
    <cellStyle name="Heading 3 17 3" xfId="9477" xr:uid="{1F2A9848-E80E-426B-AC15-09A30F40C9C6}"/>
    <cellStyle name="Heading 3 18" xfId="3189" xr:uid="{42D3D30B-7BD1-434A-B534-62E38A08CDD6}"/>
    <cellStyle name="Heading 3 18 2" xfId="10796" xr:uid="{56557DEB-1FC4-438B-BB2B-758567EB0382}"/>
    <cellStyle name="Heading 3 18 2 2" xfId="40148" xr:uid="{5A84B6B2-3C2F-4658-9754-CE54521055C3}"/>
    <cellStyle name="Heading 3 18 3" xfId="9478" xr:uid="{ECC4A7FB-AA7D-4F85-B01C-C57BAB726110}"/>
    <cellStyle name="Heading 3 19" xfId="3190" xr:uid="{EC7FEB59-01B1-4727-9EC5-4617C0DB8BF5}"/>
    <cellStyle name="Heading 3 19 2" xfId="10837" xr:uid="{9EE806C3-B0FA-4FC3-A75F-913984A038E4}"/>
    <cellStyle name="Heading 3 19 2 2" xfId="40149" xr:uid="{6E79D18C-DB7D-4613-BF8B-8A04B3FDC8D1}"/>
    <cellStyle name="Heading 3 19 3" xfId="9479" xr:uid="{C1ECB114-3BAE-4B93-A044-A3E818E9F95F}"/>
    <cellStyle name="Heading 3 2" xfId="3191" xr:uid="{60F5500F-C72C-4B8D-8113-C13F499E2367}"/>
    <cellStyle name="Heading 3 2 10" xfId="3192" xr:uid="{4CCBD5C7-A249-425B-934D-CF850603446E}"/>
    <cellStyle name="Heading 3 2 10 2" xfId="40150" xr:uid="{420DB883-ABB7-4705-B7A0-6FE1AA645945}"/>
    <cellStyle name="Heading 3 2 11" xfId="3193" xr:uid="{10459BF5-72A2-442D-A290-79260AC0D5F9}"/>
    <cellStyle name="Heading 3 2 11 2" xfId="40151" xr:uid="{3ADDA485-12FE-45F8-894E-6B800DAADE3A}"/>
    <cellStyle name="Heading 3 2 12" xfId="3194" xr:uid="{26E3C4A8-64BC-4DF2-A566-05ADAC4A8321}"/>
    <cellStyle name="Heading 3 2 12 2" xfId="40152" xr:uid="{18881F3C-8383-4516-8A71-0461E7DF95FF}"/>
    <cellStyle name="Heading 3 2 13" xfId="40153" xr:uid="{8260FBCA-2F2F-4E7F-A045-AC1392596BFB}"/>
    <cellStyle name="Heading 3 2 14" xfId="40154" xr:uid="{D17E5BF5-2948-4833-98B6-97294E6CFD08}"/>
    <cellStyle name="Heading 3 2 15" xfId="40155" xr:uid="{44ED9FC8-46F2-42DF-B375-8E30305B2BC5}"/>
    <cellStyle name="Heading 3 2 16" xfId="40156" xr:uid="{8E1A53FF-9F17-4183-8AB6-C0C614DCE864}"/>
    <cellStyle name="Heading 3 2 2" xfId="3195" xr:uid="{2AD857F0-53AB-47BE-8AA2-3D6DB384B458}"/>
    <cellStyle name="Heading 3 2 2 2" xfId="11351" xr:uid="{B4CB0E80-795A-4E6F-A906-75367F1C5CBA}"/>
    <cellStyle name="Heading 3 2 2 2 2" xfId="11362" xr:uid="{F2E038BC-B584-477E-84D4-7E9515E0BFDA}"/>
    <cellStyle name="Heading 3 2 2 2 3" xfId="13217" xr:uid="{8A384110-C161-483C-9945-4060D357C33C}"/>
    <cellStyle name="Heading 3 2 2 3" xfId="12112" xr:uid="{DD0BCC43-E3AC-4672-8F15-5E19227DC2A4}"/>
    <cellStyle name="Heading 3 2 2 4" xfId="13203" xr:uid="{B01034C3-4210-4D91-90B4-788BE09A23E2}"/>
    <cellStyle name="Heading 3 2 2 4 2" xfId="40157" xr:uid="{0C8C3A71-E1FF-4EC0-96D7-63BBFA2C9908}"/>
    <cellStyle name="Heading 3 2 2 5" xfId="9803" xr:uid="{D215FECE-7511-4C99-9863-BBE8A4E36E7A}"/>
    <cellStyle name="Heading 3 2 2 6" xfId="9480" xr:uid="{059FC716-398E-452B-9F04-42468BCDEF2F}"/>
    <cellStyle name="Heading 3 2 3" xfId="3196" xr:uid="{22F4FFBB-194E-4656-BC66-D9ABC1BCFF8B}"/>
    <cellStyle name="Heading 3 2 3 2" xfId="11748" xr:uid="{DC87C0E8-175E-4531-8763-634206AEC736}"/>
    <cellStyle name="Heading 3 2 3 2 2" xfId="40158" xr:uid="{82940DFD-E862-4EA1-93CA-366686558B1B}"/>
    <cellStyle name="Heading 3 2 3 3" xfId="13277" xr:uid="{0C0C3661-B6BE-4942-80FF-2E10F64054DF}"/>
    <cellStyle name="Heading 3 2 3 4" xfId="10359" xr:uid="{A94F9B37-1CFE-474B-8275-6A2FFFDFBD08}"/>
    <cellStyle name="Heading 3 2 4" xfId="3197" xr:uid="{A48CECB4-F54F-42B9-A700-B8D59FF32C8C}"/>
    <cellStyle name="Heading 3 2 4 2" xfId="10414" xr:uid="{E39CCCBD-9231-4291-AC47-334426A5B397}"/>
    <cellStyle name="Heading 3 2 5" xfId="3198" xr:uid="{33669995-BD3E-439D-8985-5D57D6386BB1}"/>
    <cellStyle name="Heading 3 2 5 2" xfId="40159" xr:uid="{55475565-7202-4922-A334-AD91A07D4251}"/>
    <cellStyle name="Heading 3 2 5 3" xfId="11681" xr:uid="{F8937E67-A248-4121-B21D-7180969C6602}"/>
    <cellStyle name="Heading 3 2 6" xfId="3199" xr:uid="{3C6F3725-F3FF-4D42-BE69-17085CAB4C0A}"/>
    <cellStyle name="Heading 3 2 6 2" xfId="40160" xr:uid="{3729D71D-8A65-4A15-B503-B815744FF74D}"/>
    <cellStyle name="Heading 3 2 7" xfId="3200" xr:uid="{0F74F348-2849-41F8-B854-2624FC03B789}"/>
    <cellStyle name="Heading 3 2 7 2" xfId="40161" xr:uid="{2E3E6E1A-FC41-4EFE-A6B7-A384114FB9F9}"/>
    <cellStyle name="Heading 3 2 8" xfId="3201" xr:uid="{C893E9B0-7A57-461E-B8C9-3D476C4EB37B}"/>
    <cellStyle name="Heading 3 2 8 2" xfId="40162" xr:uid="{4F55CD58-F2F8-4797-895D-317AE62A9553}"/>
    <cellStyle name="Heading 3 2 9" xfId="3202" xr:uid="{784BA127-88EC-42AE-BF52-04668D29518E}"/>
    <cellStyle name="Heading 3 2 9 2" xfId="40163" xr:uid="{52BA52B5-D1FF-4F1A-A70E-483B13AF428F}"/>
    <cellStyle name="Heading 3 20" xfId="3203" xr:uid="{F8AF599E-0CA8-4439-9EC4-89B39ABC0FD0}"/>
    <cellStyle name="Heading 3 20 2" xfId="10878" xr:uid="{D4D2F339-F9BD-487F-9376-21113F8A85B3}"/>
    <cellStyle name="Heading 3 21" xfId="3204" xr:uid="{256DD7C6-0E9D-42D2-8261-48BFFC5B8BCB}"/>
    <cellStyle name="Heading 3 21 2" xfId="10919" xr:uid="{C613DBB6-6A92-4800-95FB-BE56333D7D11}"/>
    <cellStyle name="Heading 3 22" xfId="3205" xr:uid="{8B1C6E26-CCC8-4B2C-9292-F8E934E3862B}"/>
    <cellStyle name="Heading 3 22 2" xfId="10948" xr:uid="{E7847040-39D2-4131-8887-42D65C610317}"/>
    <cellStyle name="Heading 3 23" xfId="10990" xr:uid="{22AD19D5-CB31-4B7F-A7CD-660034B57E3E}"/>
    <cellStyle name="Heading 3 24" xfId="11032" xr:uid="{FA1438CB-BAFB-468C-85C3-E48AE08662AC}"/>
    <cellStyle name="Heading 3 25" xfId="11074" xr:uid="{290321A4-C119-47A3-A9DF-D5D6ED2AB443}"/>
    <cellStyle name="Heading 3 26" xfId="11116" xr:uid="{1099F6D7-4072-4C5F-ADA8-B360456908F4}"/>
    <cellStyle name="Heading 3 27" xfId="11158" xr:uid="{67D24BB7-AE49-4C7B-AF91-BA632A688ADC}"/>
    <cellStyle name="Heading 3 28" xfId="11200" xr:uid="{64EA354A-4963-4A7A-BEA2-78E23E6CE173}"/>
    <cellStyle name="Heading 3 29" xfId="11242" xr:uid="{126E4DC1-B619-4F90-8C0E-7764F204A9BA}"/>
    <cellStyle name="Heading 3 3" xfId="3206" xr:uid="{074B24E3-1820-40AA-B3EF-884B551183A3}"/>
    <cellStyle name="Heading 3 3 10" xfId="3207" xr:uid="{64710CAC-5F34-406F-9F6B-F4192E4C7160}"/>
    <cellStyle name="Heading 3 3 11" xfId="3208" xr:uid="{9AE3D2FF-D763-4D6C-AF10-6BAB63C5D54F}"/>
    <cellStyle name="Heading 3 3 12" xfId="3209" xr:uid="{DAE8940E-EF84-4B96-B820-14BEE76E12D7}"/>
    <cellStyle name="Heading 3 3 2" xfId="3210" xr:uid="{550B078B-E790-49B0-8E2F-0F355F7A371D}"/>
    <cellStyle name="Heading 3 3 2 2" xfId="15981" xr:uid="{77A2C5CC-3E1D-42FF-A286-57D62EF533BA}"/>
    <cellStyle name="Heading 3 3 2 3" xfId="9482" xr:uid="{E0FB4F83-7193-4552-BF43-49425AEE1037}"/>
    <cellStyle name="Heading 3 3 3" xfId="3211" xr:uid="{D111982D-BE23-4038-B71B-A538F43EDB77}"/>
    <cellStyle name="Heading 3 3 3 2" xfId="40164" xr:uid="{FF9C3C30-38E1-4F81-9A3F-9B034D1823FB}"/>
    <cellStyle name="Heading 3 3 3 3" xfId="9481" xr:uid="{41E0E8E2-D3A3-44BB-9BD2-8C4C9A98CAE2}"/>
    <cellStyle name="Heading 3 3 4" xfId="3212" xr:uid="{580B0389-3313-4328-A05E-AEC439765943}"/>
    <cellStyle name="Heading 3 3 4 2" xfId="9845" xr:uid="{6081B885-9EAE-4DE5-967C-9078F994AA1D}"/>
    <cellStyle name="Heading 3 3 5" xfId="3213" xr:uid="{D2339094-BB34-4709-8C09-DBAF8DC0B95E}"/>
    <cellStyle name="Heading 3 3 5 2" xfId="40165" xr:uid="{DF61CAB2-6962-445C-85E4-66880B274D80}"/>
    <cellStyle name="Heading 3 3 6" xfId="3214" xr:uid="{44C92B76-B79B-4FA6-8F85-8C56091454B7}"/>
    <cellStyle name="Heading 3 3 7" xfId="3215" xr:uid="{CAF0F046-5964-47C4-B749-311BB333735D}"/>
    <cellStyle name="Heading 3 3 8" xfId="3216" xr:uid="{44181FD4-1B21-4B55-B16B-6149968E0487}"/>
    <cellStyle name="Heading 3 3 9" xfId="3217" xr:uid="{C1059BC7-6BFA-4138-A130-102D8ACB9A29}"/>
    <cellStyle name="Heading 3 30" xfId="11283" xr:uid="{9EAD548E-BDB4-4A52-91F7-FDAE38DC9AB7}"/>
    <cellStyle name="Heading 3 31" xfId="11430" xr:uid="{DF066A37-176D-4CF9-9143-59B491931E4B}"/>
    <cellStyle name="Heading 3 32" xfId="12310" xr:uid="{591FB89C-A5A8-4E6C-8A02-D73C5965BC4B}"/>
    <cellStyle name="Heading 3 33" xfId="12408" xr:uid="{64A38F33-79EC-4D7B-92F9-C609BA4AB7ED}"/>
    <cellStyle name="Heading 3 34" xfId="12321" xr:uid="{24ABC3E2-D556-43D6-8112-5E590E783D3A}"/>
    <cellStyle name="Heading 3 35" xfId="12536" xr:uid="{5C312901-F5BB-4817-AB29-D3A5D4F5E8DC}"/>
    <cellStyle name="Heading 3 36" xfId="11731" xr:uid="{C5B54911-3956-4F7C-AECF-C54CB002B9CB}"/>
    <cellStyle name="Heading 3 37" xfId="11851" xr:uid="{8CFF0F38-B5CE-4841-8A39-7CAB67047CEB}"/>
    <cellStyle name="Heading 3 38" xfId="12483" xr:uid="{5FB4938F-0250-4877-BA06-4432D5AC9DC0}"/>
    <cellStyle name="Heading 3 39" xfId="11690" xr:uid="{3517629A-6BDD-4460-8E9C-292297618B21}"/>
    <cellStyle name="Heading 3 4" xfId="3218" xr:uid="{0A789A73-3F5F-4AAB-B39B-E0038699406B}"/>
    <cellStyle name="Heading 3 4 10" xfId="3219" xr:uid="{47E814D9-2C7F-48EC-8958-E232AEB8001A}"/>
    <cellStyle name="Heading 3 4 11" xfId="3220" xr:uid="{F5B10406-7609-4CB6-8D4D-44C2B2A63A5F}"/>
    <cellStyle name="Heading 3 4 12" xfId="3221" xr:uid="{F979AC3E-80F0-4902-8EDA-2C65776C0AE7}"/>
    <cellStyle name="Heading 3 4 13" xfId="9483" xr:uid="{F7284B6D-DFF2-4FF0-8962-4DE3B2628B02}"/>
    <cellStyle name="Heading 3 4 2" xfId="3222" xr:uid="{3FE749A4-FBF7-4255-BD07-4D6679BCE58B}"/>
    <cellStyle name="Heading 3 4 2 2" xfId="16009" xr:uid="{FE710FBD-1D7B-4F15-9C16-92B8CC411C41}"/>
    <cellStyle name="Heading 3 4 3" xfId="3223" xr:uid="{F8B4022E-F69E-4257-AF68-1A93ABE617A6}"/>
    <cellStyle name="Heading 3 4 3 2" xfId="40166" xr:uid="{419D0406-D147-4EB0-9875-D7929963CF78}"/>
    <cellStyle name="Heading 3 4 3 3" xfId="14943" xr:uid="{19C1CCB4-EEC5-4726-B4E4-49A217C550F9}"/>
    <cellStyle name="Heading 3 4 4" xfId="3224" xr:uid="{D2109D38-208D-4E8A-801F-74734DEB5A41}"/>
    <cellStyle name="Heading 3 4 4 2" xfId="9886" xr:uid="{4C193483-3B5C-48BA-BDA6-95411D4E7B55}"/>
    <cellStyle name="Heading 3 4 5" xfId="3225" xr:uid="{AA2E689F-EAB9-4255-96ED-70099D04B470}"/>
    <cellStyle name="Heading 3 4 5 2" xfId="40167" xr:uid="{51F87371-88EF-4A8B-B06E-EABE18A88735}"/>
    <cellStyle name="Heading 3 4 6" xfId="3226" xr:uid="{7A166F7B-068E-47D9-B674-893423A10958}"/>
    <cellStyle name="Heading 3 4 7" xfId="3227" xr:uid="{ECDF65C7-6BFF-482F-A9FC-C6E36E96C268}"/>
    <cellStyle name="Heading 3 4 8" xfId="3228" xr:uid="{90DD5916-EF0F-4E38-9A22-B75291FA16CD}"/>
    <cellStyle name="Heading 3 4 9" xfId="3229" xr:uid="{E4482616-B244-4652-9AF8-824EB718C357}"/>
    <cellStyle name="Heading 3 40" xfId="12284" xr:uid="{F492006A-6D82-44B5-B80D-40D7E986ED0D}"/>
    <cellStyle name="Heading 3 41" xfId="11617" xr:uid="{79640AC9-B64F-489D-932D-908CC2123E8C}"/>
    <cellStyle name="Heading 3 42" xfId="12494" xr:uid="{D7AC602B-1439-4A03-9432-C114AB915EBF}"/>
    <cellStyle name="Heading 3 43" xfId="12169" xr:uid="{57DDA31B-4E81-4F17-9C82-2A4F2346F570}"/>
    <cellStyle name="Heading 3 44" xfId="12600" xr:uid="{FF138D3E-61E3-4126-A253-65BCCEE52128}"/>
    <cellStyle name="Heading 3 45" xfId="12641" xr:uid="{24AB7A9A-ADA4-4A8D-A00B-328957EA7D77}"/>
    <cellStyle name="Heading 3 46" xfId="12683" xr:uid="{9254D986-BFDC-49F7-B1CA-2C30B16F0E32}"/>
    <cellStyle name="Heading 3 47" xfId="12725" xr:uid="{D91C52C8-6780-4ECE-BDC4-27C5C2306827}"/>
    <cellStyle name="Heading 3 48" xfId="12767" xr:uid="{2603A9AE-993A-4443-B79F-77E751C46A7E}"/>
    <cellStyle name="Heading 3 49" xfId="12809" xr:uid="{341A63B1-0429-4A3D-89A7-7E7D49E93480}"/>
    <cellStyle name="Heading 3 5" xfId="3230" xr:uid="{C6B9BC46-08BA-4BE5-A175-5230134E05FD}"/>
    <cellStyle name="Heading 3 5 10" xfId="9484" xr:uid="{9BEF8898-36AC-4E1C-A658-D71E4C5C15D2}"/>
    <cellStyle name="Heading 3 5 2" xfId="3231" xr:uid="{105A5C40-10AA-4631-92B2-1D7088EAAB8E}"/>
    <cellStyle name="Heading 3 5 2 2" xfId="16037" xr:uid="{2D76364E-BE0B-4F22-8D13-D0437014B4F5}"/>
    <cellStyle name="Heading 3 5 3" xfId="3232" xr:uid="{C2B66F56-70AF-40B1-8A95-0222BA8CBD92}"/>
    <cellStyle name="Heading 3 5 3 2" xfId="40168" xr:uid="{D95A2033-E09B-4818-8B8C-516D2933BDBE}"/>
    <cellStyle name="Heading 3 5 3 3" xfId="14973" xr:uid="{3DA91E47-6904-491E-964E-2AE0991B087C}"/>
    <cellStyle name="Heading 3 5 4" xfId="3233" xr:uid="{9CD3BFB5-BFB1-4E31-8DD7-0EF60EF23407}"/>
    <cellStyle name="Heading 3 5 4 2" xfId="9927" xr:uid="{8E6D48A3-F152-45D4-9E40-C70B16513DE3}"/>
    <cellStyle name="Heading 3 5 5" xfId="3234" xr:uid="{68B106DD-CF1F-4926-82BB-A99B15A4843F}"/>
    <cellStyle name="Heading 3 5 5 2" xfId="40169" xr:uid="{361311EB-FB5E-4852-89E9-58E418245F91}"/>
    <cellStyle name="Heading 3 5 6" xfId="3235" xr:uid="{DDDCA286-FF85-4D76-BA43-CBF0B2C5BD44}"/>
    <cellStyle name="Heading 3 5 7" xfId="3236" xr:uid="{5039A6D5-1538-4C72-ABEF-667C71B54313}"/>
    <cellStyle name="Heading 3 5 8" xfId="3237" xr:uid="{2C56616D-F644-4B24-8257-4552A34B6FCE}"/>
    <cellStyle name="Heading 3 5 9" xfId="3238" xr:uid="{B5F6CD4C-3058-4873-B151-7AE312644642}"/>
    <cellStyle name="Heading 3 50" xfId="12851" xr:uid="{C746437D-54CE-4874-A824-D3206EF398F5}"/>
    <cellStyle name="Heading 3 51" xfId="12894" xr:uid="{27D4725B-6563-4F86-8FCB-7D96B433F1F1}"/>
    <cellStyle name="Heading 3 52" xfId="12936" xr:uid="{68067F96-81D2-4713-9A4E-2BB7DE84AC69}"/>
    <cellStyle name="Heading 3 53" xfId="12978" xr:uid="{E4A58403-42B7-4EBA-AC1C-D0A83911A8B9}"/>
    <cellStyle name="Heading 3 54" xfId="13021" xr:uid="{1D4776F5-8F38-4CAB-9698-49F91E9682E1}"/>
    <cellStyle name="Heading 3 55" xfId="10456" xr:uid="{F2BF017A-91A5-4F81-8825-CA0D0E265DF5}"/>
    <cellStyle name="Heading 3 6" xfId="3239" xr:uid="{B66E670C-7D2E-49BD-8C24-A7A1DED5FBFF}"/>
    <cellStyle name="Heading 3 6 2" xfId="16065" xr:uid="{1D44DBCC-B218-4301-9F69-C653F26EB758}"/>
    <cellStyle name="Heading 3 6 3" xfId="15003" xr:uid="{2F0D2997-CB71-40CA-9928-D6315B5A23E9}"/>
    <cellStyle name="Heading 3 6 3 2" xfId="40170" xr:uid="{3BAA1B15-D5CC-4EC9-9F55-4B51E106FB57}"/>
    <cellStyle name="Heading 3 6 4" xfId="9968" xr:uid="{A7F95519-CECC-45D8-A1FC-94951AE5BB27}"/>
    <cellStyle name="Heading 3 6 5" xfId="40171" xr:uid="{D135CB14-8A88-4069-8C08-1F4E0E891751}"/>
    <cellStyle name="Heading 3 6 6" xfId="9485" xr:uid="{6A65C35B-6ACF-4C57-933B-B8EBE0B66BBE}"/>
    <cellStyle name="Heading 3 7" xfId="3240" xr:uid="{DB7A7838-BF12-4504-BA7D-060C1514C646}"/>
    <cellStyle name="Heading 3 7 2" xfId="16093" xr:uid="{CA70CBCB-4BA2-459E-AFA1-FC3842CEB081}"/>
    <cellStyle name="Heading 3 7 3" xfId="15045" xr:uid="{DF92C939-A0E0-4BE4-A975-BED3600C860A}"/>
    <cellStyle name="Heading 3 7 3 2" xfId="40172" xr:uid="{A8F31CAF-A289-4216-BD44-D3AA2B7A1457}"/>
    <cellStyle name="Heading 3 7 4" xfId="10009" xr:uid="{98CCEBE9-D01E-4077-A4CB-734456F6B394}"/>
    <cellStyle name="Heading 3 7 5" xfId="40173" xr:uid="{10C34DAC-DEEC-421A-A9CE-D3B38CDEF378}"/>
    <cellStyle name="Heading 3 7 6" xfId="9486" xr:uid="{FC2B5846-55DD-40EC-ACC4-D1272841F5A0}"/>
    <cellStyle name="Heading 3 8" xfId="3241" xr:uid="{F04619B6-75F4-44DB-88C5-B2DB44D26F72}"/>
    <cellStyle name="Heading 3 8 2" xfId="16121" xr:uid="{D1317904-A7DF-4AB4-9B2B-BD2302C07B29}"/>
    <cellStyle name="Heading 3 8 3" xfId="15087" xr:uid="{5713C4E3-E8BC-4B07-807A-0A0A390DFE06}"/>
    <cellStyle name="Heading 3 8 3 2" xfId="40174" xr:uid="{14A7C25D-B0CA-4920-9DA7-E8C9A2DCFA90}"/>
    <cellStyle name="Heading 3 8 4" xfId="10051" xr:uid="{E158B691-7E2A-4AB3-B7A3-5A9A3480A8A8}"/>
    <cellStyle name="Heading 3 8 5" xfId="40175" xr:uid="{DF5331E4-CE9A-4F00-B9DB-B1AEFA7CCE43}"/>
    <cellStyle name="Heading 3 8 6" xfId="9487" xr:uid="{8BFA0A12-2D4E-441D-86B0-135D831D927B}"/>
    <cellStyle name="Heading 3 9" xfId="3242" xr:uid="{DDB98341-FBDB-4707-9E0E-57D54032B2FE}"/>
    <cellStyle name="Heading 3 9 2" xfId="16149" xr:uid="{34B980F9-5D19-4F9E-8664-140175E28F38}"/>
    <cellStyle name="Heading 3 9 3" xfId="15130" xr:uid="{2670AE40-8DDA-42B1-B026-4C9F65AFFB56}"/>
    <cellStyle name="Heading 3 9 3 2" xfId="40176" xr:uid="{3B13DB4D-C3E5-4E7E-879B-47EB750550EC}"/>
    <cellStyle name="Heading 3 9 4" xfId="10093" xr:uid="{09AAFD77-2246-4A68-AD10-D761CB918C56}"/>
    <cellStyle name="Heading 3 9 5" xfId="40177" xr:uid="{90672E07-07F3-4CA8-8DA0-7F5565682C5E}"/>
    <cellStyle name="Heading 3 9 6" xfId="9488" xr:uid="{6E8D653A-F440-4D42-806C-DB6B4CEB41D3}"/>
    <cellStyle name="Heading 4" xfId="6" builtinId="19" customBuiltin="1"/>
    <cellStyle name="Heading 4 10" xfId="3243" xr:uid="{8C487237-7A6E-40D1-B3BA-A872B5EAAF4F}"/>
    <cellStyle name="Heading 4 10 2" xfId="16178" xr:uid="{998AC0A5-40BC-49E9-9CCC-E9266C9342E2}"/>
    <cellStyle name="Heading 4 10 3" xfId="15172" xr:uid="{C13A591C-8A15-46D9-86CE-B1D0AAAC815C}"/>
    <cellStyle name="Heading 4 10 3 2" xfId="40178" xr:uid="{B55E1EA5-06C7-487A-BE7F-A24D953A34FA}"/>
    <cellStyle name="Heading 4 10 4" xfId="10136" xr:uid="{A5B8B844-BF67-4268-8744-4E8A9CAE24CF}"/>
    <cellStyle name="Heading 4 10 5" xfId="40179" xr:uid="{91FD5C50-641B-4DF9-BBDF-BF03CCE33375}"/>
    <cellStyle name="Heading 4 10 6" xfId="9489" xr:uid="{0647874B-4F7F-4ABE-B1C5-C0CA2CDAA9C0}"/>
    <cellStyle name="Heading 4 11" xfId="3244" xr:uid="{4226211B-94CA-4CDF-B435-F2E9EB6F5B93}"/>
    <cellStyle name="Heading 4 11 2" xfId="10178" xr:uid="{4CB3FE63-53D9-4591-88ED-B5FAFF6C68F2}"/>
    <cellStyle name="Heading 4 11 3" xfId="40180" xr:uid="{2EAA846C-FF29-403F-9A86-0DCD59F599AE}"/>
    <cellStyle name="Heading 4 11 4" xfId="40181" xr:uid="{222B29D6-D216-4A2D-86C4-B7B73D39CA2B}"/>
    <cellStyle name="Heading 4 11 5" xfId="40182" xr:uid="{5E121ADC-7235-4CE4-8D4E-EF2BF63D3AC2}"/>
    <cellStyle name="Heading 4 11 6" xfId="40183" xr:uid="{E916DE7D-885B-4FEE-98E3-30A97EFD73BC}"/>
    <cellStyle name="Heading 4 11 7" xfId="9490" xr:uid="{C51A152E-D8D7-4633-99B3-9A6E0729D561}"/>
    <cellStyle name="Heading 4 12" xfId="3245" xr:uid="{78241F1B-94BD-489E-A0C8-303D4EF3577E}"/>
    <cellStyle name="Heading 4 12 2" xfId="10220" xr:uid="{9BC06A29-506A-46B1-A48B-E569905EAD13}"/>
    <cellStyle name="Heading 4 12 3" xfId="40184" xr:uid="{545CD558-AF7C-4E1C-8D47-DBE2CDE505D3}"/>
    <cellStyle name="Heading 4 12 4" xfId="40185" xr:uid="{F01834B4-0D20-4960-9BA3-B78508D73F37}"/>
    <cellStyle name="Heading 4 12 5" xfId="40186" xr:uid="{B0528668-EFB4-47F9-9250-2D72F51C3AFF}"/>
    <cellStyle name="Heading 4 12 6" xfId="40187" xr:uid="{0D881D4E-F823-4526-B441-4C4BC313E0D6}"/>
    <cellStyle name="Heading 4 12 7" xfId="9491" xr:uid="{47D9D498-5153-4F49-8290-F62E5AC91C13}"/>
    <cellStyle name="Heading 4 13" xfId="3246" xr:uid="{B7520778-E477-4795-816D-EBFCF2A7EE37}"/>
    <cellStyle name="Heading 4 13 2" xfId="10262" xr:uid="{F70A56A7-D044-46A1-9345-19CCB195EE1A}"/>
    <cellStyle name="Heading 4 13 3" xfId="40188" xr:uid="{B0A4C659-A5B7-418A-BD07-A60701D178C8}"/>
    <cellStyle name="Heading 4 13 4" xfId="40189" xr:uid="{CF4C7F47-1DDA-4F81-B474-D6F901CEE8D6}"/>
    <cellStyle name="Heading 4 13 5" xfId="40190" xr:uid="{1DD357E5-C388-49EB-8CEC-04FAC368E2BB}"/>
    <cellStyle name="Heading 4 13 6" xfId="40191" xr:uid="{08B916E4-151C-443A-BDE9-D8840E8AC5DF}"/>
    <cellStyle name="Heading 4 13 7" xfId="9492" xr:uid="{043BC413-6ECF-4D80-A803-903471617484}"/>
    <cellStyle name="Heading 4 14" xfId="3247" xr:uid="{833E2978-9039-4A11-A4C2-D3BA5D8759F8}"/>
    <cellStyle name="Heading 4 14 2" xfId="10304" xr:uid="{9E134063-F71D-4DAC-BE00-F9EFDF82C60D}"/>
    <cellStyle name="Heading 4 14 3" xfId="40192" xr:uid="{0D971C1C-680A-4C2E-B566-0C57222EA83E}"/>
    <cellStyle name="Heading 4 14 4" xfId="40193" xr:uid="{251820C6-7FBF-499A-BEEA-B7E1A6FF6795}"/>
    <cellStyle name="Heading 4 14 5" xfId="40194" xr:uid="{F9D99741-990C-44E5-943F-1B579AFADFCB}"/>
    <cellStyle name="Heading 4 14 6" xfId="40195" xr:uid="{5C0D1FB7-3D69-4950-98BB-B2794DCBEF83}"/>
    <cellStyle name="Heading 4 14 7" xfId="9493" xr:uid="{74AD2D75-D329-4316-A393-4AF4BDB2E15C}"/>
    <cellStyle name="Heading 4 15" xfId="3248" xr:uid="{090025E0-15E1-4E20-AC4B-C98C1B46DCC3}"/>
    <cellStyle name="Heading 4 15 2" xfId="10670" xr:uid="{F05A6189-94E1-4155-93C7-31EC4846C87E}"/>
    <cellStyle name="Heading 4 15 2 2" xfId="40196" xr:uid="{8C93ABE3-E13C-43E4-8A08-73E4763651B6}"/>
    <cellStyle name="Heading 4 15 3" xfId="13094" xr:uid="{052406FE-3E88-4E3B-9FA9-19016799C224}"/>
    <cellStyle name="Heading 4 15 4" xfId="9494" xr:uid="{55C89FAB-6A14-4B8F-9C4A-9E857A6DA0E3}"/>
    <cellStyle name="Heading 4 16" xfId="3249" xr:uid="{3A3A5B4C-E92F-4121-8D51-DE08E9356B06}"/>
    <cellStyle name="Heading 4 16 2" xfId="10712" xr:uid="{74B722FD-4052-42E9-B9A7-996AE083F520}"/>
    <cellStyle name="Heading 4 16 2 2" xfId="40197" xr:uid="{435932F4-517F-416B-B0EE-BCE49AE31A05}"/>
    <cellStyle name="Heading 4 16 3" xfId="13135" xr:uid="{4DBD71F4-18CB-4C7A-A634-959C1076C452}"/>
    <cellStyle name="Heading 4 16 4" xfId="9495" xr:uid="{EA456A49-1FE2-42B5-AFED-8EB820A44F6C}"/>
    <cellStyle name="Heading 4 17" xfId="3250" xr:uid="{F96EC29F-B7E6-464B-97EA-ABC7EF413BC9}"/>
    <cellStyle name="Heading 4 17 2" xfId="10755" xr:uid="{C7F6C500-05A5-4335-BA65-506D27239ACA}"/>
    <cellStyle name="Heading 4 17 2 2" xfId="40198" xr:uid="{38A346D4-7B70-44A1-8C92-165E35A10827}"/>
    <cellStyle name="Heading 4 17 3" xfId="9496" xr:uid="{C391C84C-1876-434E-ADFA-3F28C81ED0D4}"/>
    <cellStyle name="Heading 4 18" xfId="3251" xr:uid="{A2C59D07-A691-467C-84AC-52BB3619B337}"/>
    <cellStyle name="Heading 4 18 2" xfId="10797" xr:uid="{29C3C706-0C4F-426B-9D38-002A228324B1}"/>
    <cellStyle name="Heading 4 18 2 2" xfId="40199" xr:uid="{060C4B70-B2DE-4DBB-8579-45E2EF063B25}"/>
    <cellStyle name="Heading 4 18 3" xfId="9497" xr:uid="{71233B45-B06E-4CCE-8A14-3AB7EE3E9C4C}"/>
    <cellStyle name="Heading 4 19" xfId="3252" xr:uid="{8B511F88-5A8D-4324-AAA4-A8418C8C38BE}"/>
    <cellStyle name="Heading 4 19 2" xfId="10838" xr:uid="{81D58120-37A3-4E22-B29F-29697F1FDB1F}"/>
    <cellStyle name="Heading 4 19 2 2" xfId="40200" xr:uid="{E03D5FCB-CF05-403A-B03A-627CC371F427}"/>
    <cellStyle name="Heading 4 19 3" xfId="9498" xr:uid="{D0C02F51-F407-4CB9-A6B6-82906D786D82}"/>
    <cellStyle name="Heading 4 2" xfId="3253" xr:uid="{DD357F20-BEAC-4708-A9CD-EAF45D02C5C2}"/>
    <cellStyle name="Heading 4 2 10" xfId="3254" xr:uid="{46A1BC3C-DE3F-48B1-864C-9AA33614E2BE}"/>
    <cellStyle name="Heading 4 2 10 2" xfId="40201" xr:uid="{378A21A7-8239-4C0B-AACA-A98C6FF3243B}"/>
    <cellStyle name="Heading 4 2 11" xfId="3255" xr:uid="{73C85BB9-53EE-4C05-83C2-BD6A6BF68944}"/>
    <cellStyle name="Heading 4 2 11 2" xfId="40202" xr:uid="{97B31CF7-01B5-44D6-8A1B-BF6DACC693B4}"/>
    <cellStyle name="Heading 4 2 12" xfId="3256" xr:uid="{B270384E-6F1E-4CCF-A619-EA2695879A71}"/>
    <cellStyle name="Heading 4 2 12 2" xfId="40203" xr:uid="{B60790B0-EC87-4E00-9BC4-C7A64E341465}"/>
    <cellStyle name="Heading 4 2 13" xfId="40204" xr:uid="{F7E02B5A-C272-4710-A2D1-A59719E91547}"/>
    <cellStyle name="Heading 4 2 14" xfId="40205" xr:uid="{DD2CAB6E-72C6-4254-9298-C6AB7AE4FF1B}"/>
    <cellStyle name="Heading 4 2 15" xfId="40206" xr:uid="{EAC779A7-D439-48C2-857D-16581A3FD720}"/>
    <cellStyle name="Heading 4 2 16" xfId="40207" xr:uid="{F0A78D8B-7821-4C78-B2D0-30706482AE28}"/>
    <cellStyle name="Heading 4 2 2" xfId="3257" xr:uid="{AFD436F0-C7EA-4DDD-BBCD-F7F2314EE201}"/>
    <cellStyle name="Heading 4 2 2 2" xfId="11352" xr:uid="{5C19BFA7-ABEC-4D53-83EB-29CBDC9B2C99}"/>
    <cellStyle name="Heading 4 2 2 2 2" xfId="11363" xr:uid="{A1A1039B-8997-4024-882A-622EA0D62F4B}"/>
    <cellStyle name="Heading 4 2 2 2 3" xfId="13218" xr:uid="{E2707B33-F764-4ED4-A93C-6847EF7CB8D0}"/>
    <cellStyle name="Heading 4 2 2 3" xfId="12076" xr:uid="{720A2F91-2C0E-4FA3-BEA4-9B7F78350490}"/>
    <cellStyle name="Heading 4 2 2 4" xfId="13204" xr:uid="{A4D05543-856F-486C-832E-8758778D162F}"/>
    <cellStyle name="Heading 4 2 2 4 2" xfId="40208" xr:uid="{60065531-BD31-4C4E-B6E6-794F30B5FE1C}"/>
    <cellStyle name="Heading 4 2 2 5" xfId="9804" xr:uid="{87B8ACD9-8BF7-4C8D-9E06-B848DA841F31}"/>
    <cellStyle name="Heading 4 2 2 6" xfId="9499" xr:uid="{10211ACA-97D8-4338-B18A-CA1AD5149276}"/>
    <cellStyle name="Heading 4 2 3" xfId="3258" xr:uid="{C26FDAA8-19EF-4906-AFE9-192536BC2D12}"/>
    <cellStyle name="Heading 4 2 3 2" xfId="11722" xr:uid="{E10E567B-20E5-423B-AC16-0B4FCB293FAA}"/>
    <cellStyle name="Heading 4 2 3 2 2" xfId="40209" xr:uid="{7CE21402-4C6D-4E29-98B9-1599E2F9C123}"/>
    <cellStyle name="Heading 4 2 3 3" xfId="13275" xr:uid="{42E80E3E-90FD-4282-B911-FC3D67BD507F}"/>
    <cellStyle name="Heading 4 2 3 4" xfId="10360" xr:uid="{BB4457EB-B7F3-4EDF-BCBB-DFEB09495CB4}"/>
    <cellStyle name="Heading 4 2 4" xfId="3259" xr:uid="{DEF25222-AA19-49EA-BCF1-01FBD5E219E0}"/>
    <cellStyle name="Heading 4 2 4 2" xfId="10415" xr:uid="{090A6AEF-1890-4AB6-87A9-28BFE2ECA0FA}"/>
    <cellStyle name="Heading 4 2 5" xfId="3260" xr:uid="{FE09AA7D-C4C8-411A-B706-43850EA457BF}"/>
    <cellStyle name="Heading 4 2 5 2" xfId="40210" xr:uid="{756428AB-0B0F-4B05-9825-C465513B212E}"/>
    <cellStyle name="Heading 4 2 5 3" xfId="11657" xr:uid="{0BAD5E5C-4D1B-4159-AB52-FB2152E86527}"/>
    <cellStyle name="Heading 4 2 6" xfId="3261" xr:uid="{33624147-62EF-43AF-92AA-E285F8265607}"/>
    <cellStyle name="Heading 4 2 6 2" xfId="40211" xr:uid="{0627D857-7A12-48C4-9B47-0A5EC668FC99}"/>
    <cellStyle name="Heading 4 2 7" xfId="3262" xr:uid="{E4B0532C-D918-40A2-B821-747B35EEC54D}"/>
    <cellStyle name="Heading 4 2 7 2" xfId="40212" xr:uid="{C96EDE8B-2B7F-41BD-B39D-D852E7512873}"/>
    <cellStyle name="Heading 4 2 8" xfId="3263" xr:uid="{E0070D24-2E67-4FB8-9A43-14BECBFBA7FC}"/>
    <cellStyle name="Heading 4 2 8 2" xfId="40213" xr:uid="{B6409AC3-665D-4815-A503-C4803C894504}"/>
    <cellStyle name="Heading 4 2 9" xfId="3264" xr:uid="{D5F6733D-2D66-4A7D-8E4C-3826E2564B56}"/>
    <cellStyle name="Heading 4 2 9 2" xfId="40214" xr:uid="{7DBBED35-4B77-4F1D-8961-3D3C98574B63}"/>
    <cellStyle name="Heading 4 20" xfId="3265" xr:uid="{9771B1D9-0D2C-4BA7-B8F3-38E10D77456C}"/>
    <cellStyle name="Heading 4 20 2" xfId="10879" xr:uid="{FD6EAD8E-AC8C-4E10-9A25-EC543E837395}"/>
    <cellStyle name="Heading 4 21" xfId="3266" xr:uid="{4EA4BA12-1979-4C62-BA27-D64C4119A2A1}"/>
    <cellStyle name="Heading 4 21 2" xfId="10920" xr:uid="{ABED7B8F-D417-4C6F-8240-02D5EF5DB9A8}"/>
    <cellStyle name="Heading 4 22" xfId="3267" xr:uid="{898E6C65-4D13-4849-8812-1042CB01DE91}"/>
    <cellStyle name="Heading 4 22 2" xfId="10949" xr:uid="{16AA5674-C391-4AD4-9F28-03F66A122742}"/>
    <cellStyle name="Heading 4 23" xfId="10991" xr:uid="{0458BD10-F156-4E5E-8FB2-65053509560F}"/>
    <cellStyle name="Heading 4 24" xfId="11033" xr:uid="{F60EB6CF-67F9-4E29-8F1A-53C90DD6E802}"/>
    <cellStyle name="Heading 4 25" xfId="11075" xr:uid="{0A906690-3204-4C17-90B1-BB3B2D826143}"/>
    <cellStyle name="Heading 4 26" xfId="11117" xr:uid="{7BEB561B-8FFB-479D-8CE8-38A0FDE9DD04}"/>
    <cellStyle name="Heading 4 27" xfId="11159" xr:uid="{4548EF47-599B-4A48-B6AD-5B69C60C493F}"/>
    <cellStyle name="Heading 4 28" xfId="11201" xr:uid="{4BE7FB46-6FEC-4A2B-A5F4-0F04BE67623C}"/>
    <cellStyle name="Heading 4 29" xfId="11243" xr:uid="{35EF8DF6-0922-467C-A9A2-086599F6956C}"/>
    <cellStyle name="Heading 4 3" xfId="3268" xr:uid="{2134D779-6FDB-4104-9A2A-B570F01191DF}"/>
    <cellStyle name="Heading 4 3 10" xfId="3269" xr:uid="{9129B9EC-03D7-4A7A-BB0A-4E417AE8D792}"/>
    <cellStyle name="Heading 4 3 11" xfId="3270" xr:uid="{8DBA0257-9583-4A9C-B221-BA0BE75F6093}"/>
    <cellStyle name="Heading 4 3 12" xfId="3271" xr:uid="{CBC89794-47BE-4CE7-B265-497218ADC237}"/>
    <cellStyle name="Heading 4 3 2" xfId="3272" xr:uid="{2DD2D42E-F096-4981-97F8-8AC4E4EBA0AA}"/>
    <cellStyle name="Heading 4 3 2 2" xfId="15982" xr:uid="{1F20D677-5A46-4A90-A9E4-A4FDE6BE4928}"/>
    <cellStyle name="Heading 4 3 2 3" xfId="9501" xr:uid="{52E670FC-35E0-4D4F-BA09-26AC07FAF98D}"/>
    <cellStyle name="Heading 4 3 3" xfId="3273" xr:uid="{42F064B8-4748-4719-9BC6-1A8E811F1D4F}"/>
    <cellStyle name="Heading 4 3 3 2" xfId="40215" xr:uid="{7ABADD43-1694-46E5-B257-3730356979D3}"/>
    <cellStyle name="Heading 4 3 3 3" xfId="9500" xr:uid="{C4B9F6C8-A7AE-4187-A92E-FD4F4A92EC56}"/>
    <cellStyle name="Heading 4 3 4" xfId="3274" xr:uid="{94D2EE46-0B1A-4A5F-9FEA-83902AB9AEDF}"/>
    <cellStyle name="Heading 4 3 4 2" xfId="9846" xr:uid="{728F918A-FADC-4C5E-A4AD-D3EE4BE50801}"/>
    <cellStyle name="Heading 4 3 5" xfId="3275" xr:uid="{D216E055-C4BA-4C26-8270-E9BEDFB5FE2A}"/>
    <cellStyle name="Heading 4 3 5 2" xfId="40216" xr:uid="{C0E77979-7022-4011-B519-639E8842DF0C}"/>
    <cellStyle name="Heading 4 3 6" xfId="3276" xr:uid="{5481BFD6-E722-46F5-AEE2-C60F84A1301D}"/>
    <cellStyle name="Heading 4 3 7" xfId="3277" xr:uid="{7CCD1B85-BD27-492F-8B93-F1ECF6F24B80}"/>
    <cellStyle name="Heading 4 3 8" xfId="3278" xr:uid="{C8E868C7-FBBF-4F01-816A-9F2C5945FE00}"/>
    <cellStyle name="Heading 4 3 9" xfId="3279" xr:uid="{111D0DB4-3640-4F61-BDB7-170A41BCE062}"/>
    <cellStyle name="Heading 4 30" xfId="11284" xr:uid="{ABD6061B-E8FE-4CED-AFAC-A196DA45B69A}"/>
    <cellStyle name="Heading 4 31" xfId="11410" xr:uid="{DA99795C-0284-4E60-9A61-82603B8EE111}"/>
    <cellStyle name="Heading 4 32" xfId="12278" xr:uid="{9CB947A5-8F21-4A96-A0D1-F67571FE55B1}"/>
    <cellStyle name="Heading 4 33" xfId="12201" xr:uid="{1696AB5C-5E61-458D-9BCA-5BAB79977D1F}"/>
    <cellStyle name="Heading 4 34" xfId="12289" xr:uid="{4B2A8A3F-48FA-4394-AFFB-87CF8AB2D1C5}"/>
    <cellStyle name="Heading 4 35" xfId="12505" xr:uid="{9C358E7D-E61D-47AF-9C69-8A2610A47075}"/>
    <cellStyle name="Heading 4 36" xfId="12117" xr:uid="{C513315A-EEC4-48F6-85F1-FCA9331B71D0}"/>
    <cellStyle name="Heading 4 37" xfId="11539" xr:uid="{C981E2C4-66DE-4584-AE68-E05D5D9A5BB1}"/>
    <cellStyle name="Heading 4 38" xfId="12453" xr:uid="{CAAD75D8-5B52-499D-83F3-54F14C969256}"/>
    <cellStyle name="Heading 4 39" xfId="12202" xr:uid="{57B7084C-59D6-4F34-8435-66BAA8489D7E}"/>
    <cellStyle name="Heading 4 4" xfId="3280" xr:uid="{770C9CC2-066E-4E09-B08C-0E28E494DDDB}"/>
    <cellStyle name="Heading 4 4 10" xfId="3281" xr:uid="{7AD3566A-2E54-43F5-8A65-17B68CAA4B2C}"/>
    <cellStyle name="Heading 4 4 11" xfId="3282" xr:uid="{E339C61F-073E-48C2-9E8E-722A16965C0B}"/>
    <cellStyle name="Heading 4 4 12" xfId="3283" xr:uid="{A45BF9D0-5CB1-4FD3-B02C-498CD37580EA}"/>
    <cellStyle name="Heading 4 4 13" xfId="9502" xr:uid="{9BF2C596-7494-4C02-89F6-F3B87B0DE410}"/>
    <cellStyle name="Heading 4 4 2" xfId="3284" xr:uid="{7FDFC6E8-545B-4B25-9C0D-406B32BDFE24}"/>
    <cellStyle name="Heading 4 4 2 2" xfId="16010" xr:uid="{F3C7B174-FA22-4D75-BE00-D7BFCFCFDE15}"/>
    <cellStyle name="Heading 4 4 3" xfId="3285" xr:uid="{700AF6B5-E6E6-4FEA-A24F-A96A0C8AD564}"/>
    <cellStyle name="Heading 4 4 3 2" xfId="40217" xr:uid="{81693C13-32AB-4FE5-9C5D-0CE81BC964BF}"/>
    <cellStyle name="Heading 4 4 3 3" xfId="14944" xr:uid="{9E350DBB-3A73-40DD-A7E4-30931648C517}"/>
    <cellStyle name="Heading 4 4 4" xfId="3286" xr:uid="{207589C6-2B35-4F3F-967A-892F9627417C}"/>
    <cellStyle name="Heading 4 4 4 2" xfId="9887" xr:uid="{5EF40D25-9880-4A10-B808-49D706BAC32E}"/>
    <cellStyle name="Heading 4 4 5" xfId="3287" xr:uid="{D7F2AD0E-B87A-4E91-B34F-0E37629ACC0D}"/>
    <cellStyle name="Heading 4 4 5 2" xfId="40218" xr:uid="{95E15B54-A3B3-4E33-B841-F9ED634E61A5}"/>
    <cellStyle name="Heading 4 4 6" xfId="3288" xr:uid="{E7BC7ED5-9476-4A7A-AFB6-73BC53D328EE}"/>
    <cellStyle name="Heading 4 4 7" xfId="3289" xr:uid="{520B67FA-1F31-4B2D-BBD8-01D7F662CCA7}"/>
    <cellStyle name="Heading 4 4 8" xfId="3290" xr:uid="{3D2047C4-B023-40F3-8B3B-68F1039E985C}"/>
    <cellStyle name="Heading 4 4 9" xfId="3291" xr:uid="{3804559B-3339-42A4-9C1F-D3744912CCA9}"/>
    <cellStyle name="Heading 4 40" xfId="12253" xr:uid="{58771694-10D4-46A7-BF60-3193FF64D7B5}"/>
    <cellStyle name="Heading 4 41" xfId="11593" xr:uid="{7098BA34-E661-41A3-8439-4DBC3D8F0E5E}"/>
    <cellStyle name="Heading 4 42" xfId="12464" xr:uid="{99E296CE-3109-485F-B1F5-798330CA04D5}"/>
    <cellStyle name="Heading 4 43" xfId="11875" xr:uid="{CC311396-4C4F-41C1-902A-6582562E493D}"/>
    <cellStyle name="Heading 4 44" xfId="12601" xr:uid="{DEAB4044-37AE-4C87-AB53-229D714C6B87}"/>
    <cellStyle name="Heading 4 45" xfId="12642" xr:uid="{9E409476-BD5C-48EF-9E17-D5E6988828E5}"/>
    <cellStyle name="Heading 4 46" xfId="12684" xr:uid="{97B5F6D3-F447-4FD8-BAFF-968668E8B769}"/>
    <cellStyle name="Heading 4 47" xfId="12726" xr:uid="{1EC2E361-EE1E-41D5-8E42-A2406C8B009B}"/>
    <cellStyle name="Heading 4 48" xfId="12768" xr:uid="{CF5E5A91-A804-4681-8A93-B2AB516D94F6}"/>
    <cellStyle name="Heading 4 49" xfId="12810" xr:uid="{69FE7F8D-46FF-4CF4-BE7A-52F4EA30405E}"/>
    <cellStyle name="Heading 4 5" xfId="3292" xr:uid="{5BFC507B-5892-4537-84EF-9A0466201E97}"/>
    <cellStyle name="Heading 4 5 10" xfId="9503" xr:uid="{616B5969-02A8-4470-A2AB-7ACAF1EB4DF0}"/>
    <cellStyle name="Heading 4 5 2" xfId="3293" xr:uid="{24AEE7F3-7330-4E68-B9DD-B59FE5563E43}"/>
    <cellStyle name="Heading 4 5 2 2" xfId="16038" xr:uid="{E2D74FA2-E4FE-42C3-B969-ACB04565202C}"/>
    <cellStyle name="Heading 4 5 3" xfId="3294" xr:uid="{6AA62687-C0E2-476E-B021-6716B1B4DDD2}"/>
    <cellStyle name="Heading 4 5 3 2" xfId="40219" xr:uid="{1E5954AF-1CA2-4F1A-94E9-A23DD72382AA}"/>
    <cellStyle name="Heading 4 5 3 3" xfId="14974" xr:uid="{67DF5A14-EC90-4651-B1B7-70556FA0CF48}"/>
    <cellStyle name="Heading 4 5 4" xfId="3295" xr:uid="{C2CCFE94-5FB3-45E6-95D9-747F24B1820B}"/>
    <cellStyle name="Heading 4 5 4 2" xfId="9928" xr:uid="{1E6499E0-BC61-473C-A268-83BAA458226A}"/>
    <cellStyle name="Heading 4 5 5" xfId="3296" xr:uid="{0428507D-6A3B-466D-BA93-56490C97EDA8}"/>
    <cellStyle name="Heading 4 5 5 2" xfId="40220" xr:uid="{DFA45F18-58EC-4B5E-A2C3-E8B0FD102FCD}"/>
    <cellStyle name="Heading 4 5 6" xfId="3297" xr:uid="{F530D96C-9B9E-4A37-AE89-CEABFB04E651}"/>
    <cellStyle name="Heading 4 5 7" xfId="3298" xr:uid="{A63145D0-33D2-4F0F-944F-6718062DD2EC}"/>
    <cellStyle name="Heading 4 5 8" xfId="3299" xr:uid="{B0E5E6FF-14C8-49D4-AD13-D94AAFBB3BE1}"/>
    <cellStyle name="Heading 4 5 9" xfId="3300" xr:uid="{6376598A-0BBE-4DE9-9D6D-B346316C44F1}"/>
    <cellStyle name="Heading 4 50" xfId="12852" xr:uid="{8D70CE46-0D77-4075-9B98-3723B151FFBA}"/>
    <cellStyle name="Heading 4 51" xfId="12895" xr:uid="{C3A4D61F-1472-4652-93FD-376E3045CCF0}"/>
    <cellStyle name="Heading 4 52" xfId="12937" xr:uid="{A3BC52A8-A3C1-41EC-B46B-AAEAA07AA77E}"/>
    <cellStyle name="Heading 4 53" xfId="12979" xr:uid="{2A18C7B9-3679-44BD-8684-830EC59B92A9}"/>
    <cellStyle name="Heading 4 54" xfId="13022" xr:uid="{7399E92B-7AA5-42E4-A7BC-A5F0FE2E8151}"/>
    <cellStyle name="Heading 4 55" xfId="10627" xr:uid="{895C10CD-5FDA-45EC-A992-84E967D6A510}"/>
    <cellStyle name="Heading 4 6" xfId="3301" xr:uid="{E2A19A95-40B5-41CE-9D11-4F85B488C29C}"/>
    <cellStyle name="Heading 4 6 2" xfId="16066" xr:uid="{1A1122F2-FED2-4BD9-B0D2-153D366F74CB}"/>
    <cellStyle name="Heading 4 6 3" xfId="15004" xr:uid="{C06A8C02-E6F9-4B10-8D37-927B02D9675D}"/>
    <cellStyle name="Heading 4 6 3 2" xfId="40221" xr:uid="{02773ADB-898F-4288-BA6F-B772643F98E5}"/>
    <cellStyle name="Heading 4 6 4" xfId="9969" xr:uid="{49494887-E0F5-4214-92CC-797DC98599BF}"/>
    <cellStyle name="Heading 4 6 5" xfId="40222" xr:uid="{C7C4D1BE-A12C-415C-8F20-E88427B9ADD9}"/>
    <cellStyle name="Heading 4 6 6" xfId="9504" xr:uid="{76D17EE4-3BB0-4532-A3EC-00B6AB2EE554}"/>
    <cellStyle name="Heading 4 7" xfId="3302" xr:uid="{0B465033-C7E9-4459-AE0C-1F99B29E3BE8}"/>
    <cellStyle name="Heading 4 7 2" xfId="16094" xr:uid="{C7778360-BA31-4715-B941-8D160D2F2FA2}"/>
    <cellStyle name="Heading 4 7 3" xfId="15046" xr:uid="{58A83231-8773-49BD-8340-A549B8FFA8FD}"/>
    <cellStyle name="Heading 4 7 3 2" xfId="40223" xr:uid="{C071C15A-4D6E-4DE9-AE4E-A6B63C1F4962}"/>
    <cellStyle name="Heading 4 7 4" xfId="10010" xr:uid="{3077FB81-D3B1-4BAD-B096-5C3753A063B9}"/>
    <cellStyle name="Heading 4 7 5" xfId="40224" xr:uid="{16A6464A-EAE7-41AE-BED0-54092785439C}"/>
    <cellStyle name="Heading 4 7 6" xfId="9505" xr:uid="{577DEF7B-08D1-4935-9DD1-6ACB6A781C75}"/>
    <cellStyle name="Heading 4 8" xfId="3303" xr:uid="{235BAD32-EB46-49C9-8977-4D50B84D52F6}"/>
    <cellStyle name="Heading 4 8 2" xfId="16122" xr:uid="{FF9DA3CA-7493-4189-95DF-6C3EB8C6338B}"/>
    <cellStyle name="Heading 4 8 3" xfId="15088" xr:uid="{F047757C-6CCE-4158-8B10-5A1DD6E8F32F}"/>
    <cellStyle name="Heading 4 8 3 2" xfId="40225" xr:uid="{0D46922D-F47B-40AE-8D99-E11EC2E12526}"/>
    <cellStyle name="Heading 4 8 4" xfId="10052" xr:uid="{07EBB03B-3995-4FF8-BF6B-1B35A5BB2883}"/>
    <cellStyle name="Heading 4 8 5" xfId="40226" xr:uid="{FCE6DA58-3192-4790-ACEA-D9FF5893BC85}"/>
    <cellStyle name="Heading 4 8 6" xfId="9506" xr:uid="{2B9FDB2C-5B9D-4AD9-AEA9-DE2B770AE32A}"/>
    <cellStyle name="Heading 4 9" xfId="3304" xr:uid="{9C3C5D31-F2E9-4319-A4BA-79DD9D908961}"/>
    <cellStyle name="Heading 4 9 2" xfId="16150" xr:uid="{FC9C0F59-4913-469D-956B-6B0865DCC848}"/>
    <cellStyle name="Heading 4 9 3" xfId="15131" xr:uid="{4AF56372-DFF4-4AF9-BF44-010C9962EB19}"/>
    <cellStyle name="Heading 4 9 3 2" xfId="40227" xr:uid="{13A510C6-A3E1-4423-AA8D-C60D7001E650}"/>
    <cellStyle name="Heading 4 9 4" xfId="10094" xr:uid="{8FAFA5A3-BFCA-4B8E-9930-9B728A2B1962}"/>
    <cellStyle name="Heading 4 9 5" xfId="40228" xr:uid="{D847C204-1FA2-43DC-83EF-71E32E5F484F}"/>
    <cellStyle name="Heading 4 9 6" xfId="9507" xr:uid="{A234E35F-01C3-4D2D-9F09-0A7EE4848F06}"/>
    <cellStyle name="Heading No Underline" xfId="3305" xr:uid="{73209F30-E2A2-4FBF-B65E-33AD31BE7E7B}"/>
    <cellStyle name="Heading With Underline" xfId="3306" xr:uid="{437C87F9-FDF9-497E-9237-4DB6DFA14121}"/>
    <cellStyle name="Heading With Underline 2" xfId="5843" xr:uid="{42F16955-AC1E-41E0-8BBC-8BF4C8A443A5}"/>
    <cellStyle name="headings" xfId="3307" xr:uid="{96698B33-2FDE-4EB8-9DC5-2F1A8138E1A5}"/>
    <cellStyle name="Hyperlink 2" xfId="3308" xr:uid="{C9EEDBE4-6B45-41BD-95FE-A77A52EFBA2C}"/>
    <cellStyle name="Hyperlink 2 2" xfId="41500" xr:uid="{377A78B6-3784-4A6A-AB75-9BB55C34F17F}"/>
    <cellStyle name="in" xfId="3309" xr:uid="{FBE1D945-6FAD-45A6-A8F5-1D3C4EC47967}"/>
    <cellStyle name="Input" xfId="9" builtinId="20" customBuiltin="1"/>
    <cellStyle name="Input 10" xfId="3310" xr:uid="{B4D8665E-FC5A-4557-B2C4-0991C0CA72D0}"/>
    <cellStyle name="Input 10 2" xfId="16182" xr:uid="{47D27437-4D69-4CCB-AEA7-30AE1627E4E2}"/>
    <cellStyle name="Input 10 3" xfId="15173" xr:uid="{29C9B4BB-AADC-42F8-A4B8-E2A44BFD448F}"/>
    <cellStyle name="Input 10 3 2" xfId="40229" xr:uid="{51790954-41A5-4A5D-9691-C251DAD2FCEC}"/>
    <cellStyle name="Input 10 4" xfId="10140" xr:uid="{B50246DE-3A45-406E-95A4-F51D7A2D51A2}"/>
    <cellStyle name="Input 10 5" xfId="40230" xr:uid="{298B71D6-7DB5-4554-B7A7-1846C76E1AB4}"/>
    <cellStyle name="Input 10 6" xfId="9508" xr:uid="{C64CC35E-71E5-4082-A52F-D74D7757D105}"/>
    <cellStyle name="Input 11" xfId="3311" xr:uid="{366979B9-D8DF-4E43-9FA6-C1FBF542FEFC}"/>
    <cellStyle name="Input 11 2" xfId="10182" xr:uid="{648194B5-E26C-482A-9DD4-42BD561CCFDF}"/>
    <cellStyle name="Input 11 3" xfId="40231" xr:uid="{E21F0F69-A2DD-4EDA-B3E8-DA632EE399A7}"/>
    <cellStyle name="Input 11 4" xfId="40232" xr:uid="{1A5FD49A-B855-4C2F-A3CF-27E2352E56E0}"/>
    <cellStyle name="Input 11 5" xfId="40233" xr:uid="{6D27DCF7-1B46-4EFD-8CBC-A5918B27903C}"/>
    <cellStyle name="Input 11 6" xfId="40234" xr:uid="{FC0C3B77-98D8-47C6-B916-DF59D58B504D}"/>
    <cellStyle name="Input 11 7" xfId="9509" xr:uid="{179EF0E7-6D33-4EA2-8BE2-841E8330AD12}"/>
    <cellStyle name="Input 12" xfId="3312" xr:uid="{9BD546CD-FB51-4D8F-9C05-A18468DB5C14}"/>
    <cellStyle name="Input 12 2" xfId="10224" xr:uid="{F0E77286-C3CD-4EDC-BC64-7AAF5AFF117E}"/>
    <cellStyle name="Input 12 3" xfId="40235" xr:uid="{DB0020B5-D13E-4475-9D8F-EEFAC6827070}"/>
    <cellStyle name="Input 12 4" xfId="40236" xr:uid="{9BC83D99-7B85-4B04-9942-CBD8088C446B}"/>
    <cellStyle name="Input 12 5" xfId="40237" xr:uid="{03DD6855-3DDE-4F77-B1D3-A0E90AFE6D1E}"/>
    <cellStyle name="Input 12 6" xfId="40238" xr:uid="{E8EA9258-18A6-45C7-9B11-B53322AAC9A7}"/>
    <cellStyle name="Input 12 7" xfId="9510" xr:uid="{A74035BF-61D9-4EB4-806B-B75C012A3381}"/>
    <cellStyle name="Input 13" xfId="3313" xr:uid="{9AA61B23-EB66-4C6F-9FD4-36714C63A6B7}"/>
    <cellStyle name="Input 13 2" xfId="10266" xr:uid="{F57581B7-02E3-4DE7-9E18-7405F32D0D0B}"/>
    <cellStyle name="Input 13 3" xfId="40239" xr:uid="{E68E3CD6-8D74-48BC-A131-D5A0ED288BA2}"/>
    <cellStyle name="Input 13 4" xfId="40240" xr:uid="{E6C21F7C-CE35-4DE7-A8C6-177D92340F87}"/>
    <cellStyle name="Input 13 5" xfId="40241" xr:uid="{C1A85667-B0EA-4613-9930-CB147A23C8CA}"/>
    <cellStyle name="Input 13 6" xfId="40242" xr:uid="{CAD278A3-AACA-482F-B77B-CE72E33A8D44}"/>
    <cellStyle name="Input 13 7" xfId="9511" xr:uid="{2BDA7D6D-4152-4C63-B12B-6EB042D05C22}"/>
    <cellStyle name="Input 14" xfId="3314" xr:uid="{5D098A5D-BEEF-4AC7-BB37-58831313A13E}"/>
    <cellStyle name="Input 14 2" xfId="10308" xr:uid="{75689003-FA9A-45E6-9770-2E2EDB32311C}"/>
    <cellStyle name="Input 14 3" xfId="40243" xr:uid="{A685BF63-D6D6-4199-982F-BE0784D8BFF3}"/>
    <cellStyle name="Input 14 4" xfId="40244" xr:uid="{B1BCB3F4-23CE-4D1F-B504-3619AA731041}"/>
    <cellStyle name="Input 14 5" xfId="40245" xr:uid="{D1D5C786-4266-4530-AA36-58E2E4BDEF1E}"/>
    <cellStyle name="Input 14 6" xfId="40246" xr:uid="{684A8857-9786-454A-B10F-369441F927C2}"/>
    <cellStyle name="Input 14 7" xfId="9512" xr:uid="{9C4A445A-17EC-481F-807B-3BF1564043DA}"/>
    <cellStyle name="Input 15" xfId="3315" xr:uid="{E32EBADC-CB69-460D-8353-3A5911A27949}"/>
    <cellStyle name="Input 15 2" xfId="10674" xr:uid="{03C04793-66D7-4356-A2EB-CB598229F5E5}"/>
    <cellStyle name="Input 15 2 2" xfId="40247" xr:uid="{8478BA25-937E-4F52-BAA7-D6EFA03C11C6}"/>
    <cellStyle name="Input 15 3" xfId="13098" xr:uid="{1546E419-A9C5-43C4-B9F9-4D12D100A8A3}"/>
    <cellStyle name="Input 15 4" xfId="9513" xr:uid="{372FB202-F5E9-4F4B-A2F1-E389CF15B787}"/>
    <cellStyle name="Input 16" xfId="3316" xr:uid="{66745A03-CE0D-4E7F-AAC4-97B99570089A}"/>
    <cellStyle name="Input 16 2" xfId="10716" xr:uid="{62DA7741-1FB1-478F-980D-C525F29CC9CF}"/>
    <cellStyle name="Input 16 2 2" xfId="40248" xr:uid="{C78FF7DA-1633-4831-A953-84FDBB36CE60}"/>
    <cellStyle name="Input 16 3" xfId="13139" xr:uid="{2D8DE97F-C2D1-455C-8E2C-F5CB77008424}"/>
    <cellStyle name="Input 16 4" xfId="9514" xr:uid="{FA24C2F1-B518-43FA-B6FD-B8F14068F157}"/>
    <cellStyle name="Input 17" xfId="3317" xr:uid="{8C6661D9-1914-4040-AD98-6040D63DF9B0}"/>
    <cellStyle name="Input 17 2" xfId="10759" xr:uid="{EFD7C385-6903-447A-92BC-BAB3358CBD2A}"/>
    <cellStyle name="Input 17 2 2" xfId="40249" xr:uid="{5BFCC931-363A-4403-BADF-27D8DBF441D0}"/>
    <cellStyle name="Input 17 3" xfId="9515" xr:uid="{D3AB6750-C5CC-4AEC-97B9-42FCBC8DFAAC}"/>
    <cellStyle name="Input 18" xfId="3318" xr:uid="{ABA35085-ACF8-4908-96ED-325E7E76404B}"/>
    <cellStyle name="Input 18 2" xfId="10801" xr:uid="{7855889C-2D93-4A32-A65F-59BEEF265304}"/>
    <cellStyle name="Input 18 2 2" xfId="40250" xr:uid="{E6AD1B92-1CE5-4D21-9B01-7C7BF7C05C14}"/>
    <cellStyle name="Input 18 3" xfId="9516" xr:uid="{637281B7-9CF8-4280-AD7B-47DA594D9A08}"/>
    <cellStyle name="Input 19" xfId="3319" xr:uid="{F5AF56AA-A008-42F2-9F1C-AAA7365C2D39}"/>
    <cellStyle name="Input 19 2" xfId="10842" xr:uid="{7572C1C1-2B7B-4923-BAEE-B82F3260BFEE}"/>
    <cellStyle name="Input 19 2 2" xfId="40251" xr:uid="{4D3F10C4-09F9-4838-8571-A2094A03620F}"/>
    <cellStyle name="Input 19 3" xfId="9517" xr:uid="{90090DFE-C5A0-424A-939E-4DE44BCF1998}"/>
    <cellStyle name="Input 2" xfId="3320" xr:uid="{F182A979-0095-4D16-A524-072D24B2CDCF}"/>
    <cellStyle name="Input 2 10" xfId="3321" xr:uid="{348C0459-2E5B-483E-BD18-828B99923FE1}"/>
    <cellStyle name="Input 2 10 2" xfId="40252" xr:uid="{F3534726-D40B-4D18-A382-C8C3E82AE0A5}"/>
    <cellStyle name="Input 2 11" xfId="3322" xr:uid="{ECEAFB68-BBAD-4C8F-A546-A59CCB964BFE}"/>
    <cellStyle name="Input 2 11 2" xfId="40253" xr:uid="{03C0F012-7774-49E8-910B-21527145F31A}"/>
    <cellStyle name="Input 2 12" xfId="3323" xr:uid="{C231B8C6-57BB-472B-A4A6-F1B7D8A8EEEF}"/>
    <cellStyle name="Input 2 12 2" xfId="40254" xr:uid="{A50D5808-4FF5-41C1-9008-9B5563F2CA46}"/>
    <cellStyle name="Input 2 13" xfId="40255" xr:uid="{E3618AC3-ECDE-4249-8969-0E4DF8D223B2}"/>
    <cellStyle name="Input 2 14" xfId="40256" xr:uid="{0239D0F5-9DBB-4AB3-B254-A0B044DD65B9}"/>
    <cellStyle name="Input 2 15" xfId="40257" xr:uid="{89D409DB-DD67-4E3F-A980-D4ECCE2BD07B}"/>
    <cellStyle name="Input 2 16" xfId="40258" xr:uid="{AF7A17BC-88BD-4DEE-A7E9-25039D5DE1BC}"/>
    <cellStyle name="Input 2 2" xfId="3324" xr:uid="{6515E50F-E42A-4A1E-9258-CB53A2302AE2}"/>
    <cellStyle name="Input 2 2 2" xfId="9518" xr:uid="{875FDC73-6D9D-422E-A7AC-40F74820E012}"/>
    <cellStyle name="Input 2 2 2 2" xfId="11367" xr:uid="{84AA02DD-0826-44CB-A5CA-3EBD0EF9C4EA}"/>
    <cellStyle name="Input 2 2 2 3" xfId="13222" xr:uid="{23FDB1D8-E5D6-4B77-AAB8-0D41AE6A3810}"/>
    <cellStyle name="Input 2 2 3" xfId="11936" xr:uid="{DD0AA181-849D-4000-BAC8-204C2A84D530}"/>
    <cellStyle name="Input 2 2 4" xfId="13205" xr:uid="{89E46165-4724-4EBF-932C-68213B4CB234}"/>
    <cellStyle name="Input 2 2 4 2" xfId="40259" xr:uid="{14227A18-7472-40E2-BFE0-8EC610A814C6}"/>
    <cellStyle name="Input 2 2 5" xfId="9808" xr:uid="{7398101A-67C7-4E95-B29A-DD13FDB0C7F4}"/>
    <cellStyle name="Input 2 3" xfId="3325" xr:uid="{13ED93D4-25DD-4E03-9FCB-B2BDADAEF8DA}"/>
    <cellStyle name="Input 2 3 2" xfId="11671" xr:uid="{8EBC7EE1-E63F-4B13-93ED-52B6AF049B69}"/>
    <cellStyle name="Input 2 3 2 2" xfId="40260" xr:uid="{4A66A1B8-F692-4253-AB54-3EDD205615D0}"/>
    <cellStyle name="Input 2 3 3" xfId="13273" xr:uid="{3160F139-9321-411D-83EC-6CF767C568B2}"/>
    <cellStyle name="Input 2 3 4" xfId="10364" xr:uid="{B23F2EBD-CB37-4141-BF1E-89A4F889E237}"/>
    <cellStyle name="Input 2 4" xfId="3326" xr:uid="{71E5A0AF-F01A-4EA1-A75E-6834001911F5}"/>
    <cellStyle name="Input 2 4 2" xfId="10419" xr:uid="{A504F3A5-71C4-4D69-B09D-B6414592ECB5}"/>
    <cellStyle name="Input 2 5" xfId="3327" xr:uid="{E8D10389-3DAC-4DDF-B768-944240E90C69}"/>
    <cellStyle name="Input 2 5 2" xfId="40261" xr:uid="{2DD8A39E-59D5-4E71-899E-B8949DF9C2E3}"/>
    <cellStyle name="Input 2 5 3" xfId="11521" xr:uid="{CEDAED32-ACDB-4453-8EFA-49D614CC78D4}"/>
    <cellStyle name="Input 2 6" xfId="3328" xr:uid="{CD32EDA2-4847-4F32-9006-9C7D560C1C40}"/>
    <cellStyle name="Input 2 6 2" xfId="40262" xr:uid="{C0A00858-3203-404C-93B9-CD01C0D9D80F}"/>
    <cellStyle name="Input 2 7" xfId="3329" xr:uid="{FC8250E9-F217-4567-942D-1AEEA4637130}"/>
    <cellStyle name="Input 2 7 2" xfId="40263" xr:uid="{B1357601-D4EC-4EF3-A53F-366099E6AC94}"/>
    <cellStyle name="Input 2 8" xfId="3330" xr:uid="{DEA5AD6F-18EB-46A3-A45D-2822F27692AD}"/>
    <cellStyle name="Input 2 8 2" xfId="40264" xr:uid="{97E12599-BDF3-4072-8995-A34B34520F1A}"/>
    <cellStyle name="Input 2 9" xfId="3331" xr:uid="{305B0A54-D887-45BE-87E2-D97507F63691}"/>
    <cellStyle name="Input 2 9 2" xfId="40265" xr:uid="{3541E34A-C503-4189-93CF-EAE805853B28}"/>
    <cellStyle name="Input 20" xfId="3332" xr:uid="{6C1FB507-9B11-415A-86D1-0301482CD8A4}"/>
    <cellStyle name="Input 20 2" xfId="10883" xr:uid="{A370E81C-6409-4C13-BC64-F091A1AD8359}"/>
    <cellStyle name="Input 21" xfId="3333" xr:uid="{E1FF9A0A-2D37-447B-9BFE-89CD8E4D68AA}"/>
    <cellStyle name="Input 21 2" xfId="10924" xr:uid="{0F097A30-D3BA-41A0-8ACE-1A7CDDCE281B}"/>
    <cellStyle name="Input 22" xfId="3334" xr:uid="{68121C67-F572-4980-AD9D-0A1D0D8AE09D}"/>
    <cellStyle name="Input 22 2" xfId="10953" xr:uid="{622C15D8-BAC1-4EF1-9286-3723EF553181}"/>
    <cellStyle name="Input 23" xfId="10995" xr:uid="{5EB1E3CA-C856-4DC8-8480-1A54A85997D9}"/>
    <cellStyle name="Input 24" xfId="11037" xr:uid="{BBF85037-C95E-44A8-A470-12C812EA35CC}"/>
    <cellStyle name="Input 25" xfId="11079" xr:uid="{B7DA57B0-BEA2-4A1C-9B69-8AF1A437170B}"/>
    <cellStyle name="Input 26" xfId="11121" xr:uid="{898B7779-4AC4-409D-8349-2BBA1F067167}"/>
    <cellStyle name="Input 27" xfId="11163" xr:uid="{A2376CB7-2AAF-4112-8F1B-6A80B3122A32}"/>
    <cellStyle name="Input 28" xfId="11205" xr:uid="{14A42AC2-7DEC-4ADB-9A1B-D61526D6957A}"/>
    <cellStyle name="Input 29" xfId="11247" xr:uid="{AB33562F-67A7-4254-A162-7E5C886B0569}"/>
    <cellStyle name="Input 3" xfId="3335" xr:uid="{55467608-4FD9-45D6-99C5-4A10E1501CD8}"/>
    <cellStyle name="Input 3 10" xfId="3336" xr:uid="{85FF09EB-91EB-4CDC-972D-8CA5CD12BAF9}"/>
    <cellStyle name="Input 3 11" xfId="3337" xr:uid="{D11F2903-6EF9-4A76-AA01-A919DDAEC5E6}"/>
    <cellStyle name="Input 3 12" xfId="3338" xr:uid="{49B6007E-4F23-46CB-9490-67310AC823EC}"/>
    <cellStyle name="Input 3 2" xfId="3339" xr:uid="{8A8E7EDA-4639-4CD6-9A4D-575CEF502AE0}"/>
    <cellStyle name="Input 3 2 2" xfId="9520" xr:uid="{36C56904-2543-422F-B75D-FE11DDCAF35C}"/>
    <cellStyle name="Input 3 2 2 2" xfId="15986" xr:uid="{F0555BFC-27CA-4304-A2D4-1E3B6DFE626D}"/>
    <cellStyle name="Input 3 3" xfId="3340" xr:uid="{57AC8768-C70A-4B01-AF8E-754FB9352BFE}"/>
    <cellStyle name="Input 3 3 2" xfId="40266" xr:uid="{24126A56-F6B1-4A75-8F67-1A1A8F2A469C}"/>
    <cellStyle name="Input 3 3 3" xfId="9519" xr:uid="{757BF872-9A5E-4EB8-BF73-B44E0C30158F}"/>
    <cellStyle name="Input 3 4" xfId="3341" xr:uid="{83F30275-1FEE-427A-86A7-D042B12C35A5}"/>
    <cellStyle name="Input 3 4 2" xfId="9850" xr:uid="{F1C6C52E-A5E3-44FB-BE84-AADF8D5B04E6}"/>
    <cellStyle name="Input 3 5" xfId="3342" xr:uid="{2ED08E83-FFF6-49FA-A089-ACEB92A61FAA}"/>
    <cellStyle name="Input 3 5 2" xfId="40267" xr:uid="{B6210074-3CAC-4407-893B-02B6F8CFA289}"/>
    <cellStyle name="Input 3 6" xfId="3343" xr:uid="{0D93AE11-4A65-465F-901C-F2AEC94B82CE}"/>
    <cellStyle name="Input 3 7" xfId="3344" xr:uid="{C19F20D9-6A26-4F94-98A3-EC5681DC279E}"/>
    <cellStyle name="Input 3 8" xfId="3345" xr:uid="{A156CCFE-8926-41DB-A1D3-FBD53CE4F89D}"/>
    <cellStyle name="Input 3 9" xfId="3346" xr:uid="{D032AEDF-22B7-4463-A7E1-5E4D10FAD7F6}"/>
    <cellStyle name="Input 30" xfId="11288" xr:uid="{C4A202CB-D922-4DD2-9234-9CF1EB5E3B29}"/>
    <cellStyle name="Input 31" xfId="12079" xr:uid="{61150563-508F-4D32-B2C4-5FD6C6ADE3D9}"/>
    <cellStyle name="Input 32" xfId="11558" xr:uid="{2305D947-BAA5-4905-8B99-AD6304B7D503}"/>
    <cellStyle name="Input 33" xfId="11569" xr:uid="{C941D569-3604-4B7D-9B2B-308B81351980}"/>
    <cellStyle name="Input 34" xfId="12054" xr:uid="{F3A65DCA-560D-4074-96E5-AD09B284D95F}"/>
    <cellStyle name="Input 35" xfId="12380" xr:uid="{5B93598D-3DDA-4BC7-ABBE-A705534F5FED}"/>
    <cellStyle name="Input 36" xfId="11477" xr:uid="{036CC6CF-0FAB-4970-9495-6FD5DE9EDC4F}"/>
    <cellStyle name="Input 37" xfId="12059" xr:uid="{8FD7D7A2-C60F-4C29-96F6-8302C7ED1D8E}"/>
    <cellStyle name="Input 38" xfId="12324" xr:uid="{1A431B42-F515-4CED-8691-C4D404E06DE4}"/>
    <cellStyle name="Input 39" xfId="11498" xr:uid="{164B2A93-491E-4E06-B0D1-084C0661BACC}"/>
    <cellStyle name="Input 4" xfId="3347" xr:uid="{16997C21-9E22-4178-A0CE-C83CE7302D4B}"/>
    <cellStyle name="Input 4 10" xfId="3348" xr:uid="{85F2BDBC-8C0B-4757-8A2F-68B8DD08CDC3}"/>
    <cellStyle name="Input 4 11" xfId="3349" xr:uid="{6F9B5CA0-8075-4C24-9F10-FAB96DA84C4C}"/>
    <cellStyle name="Input 4 12" xfId="3350" xr:uid="{ECE7489B-944E-4DE9-96B1-223D408A7AC3}"/>
    <cellStyle name="Input 4 13" xfId="9521" xr:uid="{A273E6BD-C0FA-46FF-93A3-9A6C813A9E10}"/>
    <cellStyle name="Input 4 2" xfId="3351" xr:uid="{B9F0CAEB-94F2-4B65-921F-B3B8B4A66CA6}"/>
    <cellStyle name="Input 4 2 2" xfId="16014" xr:uid="{BC80FD0E-5BF0-4D93-BB96-3EF598BCD6E2}"/>
    <cellStyle name="Input 4 3" xfId="3352" xr:uid="{46EE8552-F39E-4D28-9585-99EDACEC57FF}"/>
    <cellStyle name="Input 4 3 2" xfId="40268" xr:uid="{F305050E-40BA-4CDA-BBFD-D8CF6B2B577E}"/>
    <cellStyle name="Input 4 3 3" xfId="14946" xr:uid="{4F319525-0A4C-459F-95A5-24F34D9A485A}"/>
    <cellStyle name="Input 4 4" xfId="3353" xr:uid="{01DD5DE1-B4F2-493D-813A-1D5B6E34EA04}"/>
    <cellStyle name="Input 4 4 2" xfId="9891" xr:uid="{F441A1AC-209F-44D6-B86F-1343B164F8BB}"/>
    <cellStyle name="Input 4 5" xfId="3354" xr:uid="{9C5FA748-0994-4702-BB35-22C870F9434C}"/>
    <cellStyle name="Input 4 5 2" xfId="40269" xr:uid="{8D070D5F-C8E5-4011-9100-273BDB486E61}"/>
    <cellStyle name="Input 4 6" xfId="3355" xr:uid="{6D53D75A-36CD-48AE-8E92-00322C87D7C3}"/>
    <cellStyle name="Input 4 7" xfId="3356" xr:uid="{B2F963E0-9309-42F2-86AE-4123583FB552}"/>
    <cellStyle name="Input 4 8" xfId="3357" xr:uid="{F27C56F5-06D6-4C2C-8C7A-D4100DB14127}"/>
    <cellStyle name="Input 4 9" xfId="3358" xr:uid="{E8596E52-BA9D-4DC3-B68D-C38425F629CA}"/>
    <cellStyle name="Input 40" xfId="11828" xr:uid="{F8C4F6E3-C664-48B3-80E2-B4D0EE41569C}"/>
    <cellStyle name="Input 41" xfId="11768" xr:uid="{B53980B7-93AF-4389-8BC2-428A71C2E83D}"/>
    <cellStyle name="Input 42" xfId="12335" xr:uid="{4F6DF9EE-E4BC-4A4B-B547-208C26669C1F}"/>
    <cellStyle name="Input 43" xfId="11969" xr:uid="{A98A347D-D859-40A2-99C3-0AC78175D994}"/>
    <cellStyle name="Input 44" xfId="12605" xr:uid="{5ABB4B30-F56D-482F-990B-899A780A66AB}"/>
    <cellStyle name="Input 45" xfId="12646" xr:uid="{F8439949-2C23-451A-BDDF-64C355CDCD16}"/>
    <cellStyle name="Input 46" xfId="12688" xr:uid="{3B0915D2-5684-4CBC-A5B5-6F092E826077}"/>
    <cellStyle name="Input 47" xfId="12730" xr:uid="{B8065749-CD5D-4A34-A6C0-05980E4957F1}"/>
    <cellStyle name="Input 48" xfId="12772" xr:uid="{6BE110E2-4DB5-4660-9F71-4033CAC96565}"/>
    <cellStyle name="Input 49" xfId="12814" xr:uid="{099130AA-618A-483B-B750-4B955B2EB313}"/>
    <cellStyle name="Input 5" xfId="3359" xr:uid="{D3F15001-62BC-46E9-AAD7-E57A74CB862F}"/>
    <cellStyle name="Input 5 10" xfId="9522" xr:uid="{722C7FE2-2AF6-41FF-935F-F37808BC8248}"/>
    <cellStyle name="Input 5 2" xfId="3360" xr:uid="{9A2BEBB1-9D56-4A1A-B654-15EF1AFAC92F}"/>
    <cellStyle name="Input 5 2 2" xfId="16042" xr:uid="{26ADB788-24EB-4BE5-A996-B0164B93112F}"/>
    <cellStyle name="Input 5 3" xfId="3361" xr:uid="{3CC7188E-A43C-4E37-89A2-2FCF76B5A319}"/>
    <cellStyle name="Input 5 3 2" xfId="40270" xr:uid="{B538F6A2-C87C-4400-9BD0-798B68FC9B80}"/>
    <cellStyle name="Input 5 3 3" xfId="14976" xr:uid="{253EBBFB-3069-4976-9FCD-F4645FDCA1A2}"/>
    <cellStyle name="Input 5 4" xfId="3362" xr:uid="{3F2F8E73-4FDD-4F6C-B723-49586A9BFE38}"/>
    <cellStyle name="Input 5 4 2" xfId="9932" xr:uid="{253B53C5-EFB3-4E6D-90A4-9DB887BC882D}"/>
    <cellStyle name="Input 5 5" xfId="3363" xr:uid="{1E83B017-545D-4B58-96B5-95834F6DF26D}"/>
    <cellStyle name="Input 5 5 2" xfId="40271" xr:uid="{84793CF1-DD86-4F23-8604-CEF74A66EB7F}"/>
    <cellStyle name="Input 5 6" xfId="3364" xr:uid="{F8EB8F93-34D2-49E4-89B8-3F41F831260A}"/>
    <cellStyle name="Input 5 7" xfId="3365" xr:uid="{94086131-A996-44AB-84F7-30F1CDEB9AFD}"/>
    <cellStyle name="Input 5 8" xfId="3366" xr:uid="{9F62287C-02FE-4518-83DB-7C0E2E92E48C}"/>
    <cellStyle name="Input 5 9" xfId="3367" xr:uid="{B613ECCD-219E-4A58-B956-0F7ADB7E6229}"/>
    <cellStyle name="Input 50" xfId="12856" xr:uid="{A589730A-9436-485C-BB6A-14E1B5838B19}"/>
    <cellStyle name="Input 51" xfId="12899" xr:uid="{B288E396-7CC7-404F-99DC-6B8F496ECFF1}"/>
    <cellStyle name="Input 52" xfId="12941" xr:uid="{F5A187F4-4617-4185-BECE-DC115C36A5CF}"/>
    <cellStyle name="Input 53" xfId="12983" xr:uid="{F63B9ABD-3C0C-4BD3-9279-58C07EAF7763}"/>
    <cellStyle name="Input 54" xfId="13026" xr:uid="{08DB1E32-B9CE-48A0-8BFD-00FFAB2330F8}"/>
    <cellStyle name="Input 55" xfId="10604" xr:uid="{9F564FA6-2C4E-40B4-8E2B-0BEAE5E0E306}"/>
    <cellStyle name="Input 6" xfId="3368" xr:uid="{754731C1-DF42-4327-8B9D-5AC8825EDC3A}"/>
    <cellStyle name="Input 6 2" xfId="16070" xr:uid="{6ED92158-667E-4C6A-996D-E94ED86B1C4E}"/>
    <cellStyle name="Input 6 3" xfId="15006" xr:uid="{CF05A81B-17F2-4FF3-8919-7A576DB10CB8}"/>
    <cellStyle name="Input 6 3 2" xfId="40272" xr:uid="{7FD19CD1-B392-4D41-AE4B-1108C52709C6}"/>
    <cellStyle name="Input 6 4" xfId="9973" xr:uid="{5F5499AA-6E28-48C2-97D6-3D07A1D9F3C8}"/>
    <cellStyle name="Input 6 5" xfId="40273" xr:uid="{335B1534-02E6-43E7-9363-DFC86F85FBB9}"/>
    <cellStyle name="Input 6 6" xfId="9523" xr:uid="{AE576426-C7B5-42AA-85FB-363AD683E364}"/>
    <cellStyle name="Input 7" xfId="3369" xr:uid="{08112EA2-24EE-4607-9BAC-B79CDD12E87E}"/>
    <cellStyle name="Input 7 2" xfId="16098" xr:uid="{311E14D7-25BE-47E8-A3DE-6B9A57E24577}"/>
    <cellStyle name="Input 7 3" xfId="15048" xr:uid="{07348C7C-29B0-4529-9B98-3348A8121B8F}"/>
    <cellStyle name="Input 7 3 2" xfId="40274" xr:uid="{56B4E189-476C-4E4E-81D2-2A8A0698CE7E}"/>
    <cellStyle name="Input 7 4" xfId="10014" xr:uid="{3EA7CF7F-A03A-4E12-A0F4-E641CA0595F5}"/>
    <cellStyle name="Input 7 5" xfId="40275" xr:uid="{6FAA944D-66E7-43F3-98E5-38754D56D7CA}"/>
    <cellStyle name="Input 7 6" xfId="9524" xr:uid="{58D3E2D3-BEF9-4DCE-BD71-D418B84A6EBB}"/>
    <cellStyle name="Input 8" xfId="3370" xr:uid="{DEA2489B-3214-4165-BD04-1A330C891D76}"/>
    <cellStyle name="Input 8 2" xfId="16126" xr:uid="{0E356D8D-9583-45FE-B720-11AF894BDBC7}"/>
    <cellStyle name="Input 8 3" xfId="15090" xr:uid="{C58CEF91-5D7F-4BDA-95FF-3D15DF45D324}"/>
    <cellStyle name="Input 8 3 2" xfId="40276" xr:uid="{D57D65AC-7F43-4577-9EBE-1C5FA850E76E}"/>
    <cellStyle name="Input 8 4" xfId="10056" xr:uid="{62E65833-AC26-4DB9-A893-AB0A21C32EE3}"/>
    <cellStyle name="Input 8 5" xfId="40277" xr:uid="{644A97EA-122A-4BA5-B6FF-E616EB3F9A26}"/>
    <cellStyle name="Input 8 6" xfId="9525" xr:uid="{DD51DB9A-D0A0-4DD2-9E9A-BACEAA493761}"/>
    <cellStyle name="Input 9" xfId="3371" xr:uid="{53C63ED0-C453-45AA-BF76-7FE62374B54A}"/>
    <cellStyle name="Input 9 2" xfId="16154" xr:uid="{5609487E-8FC8-4B15-B9F4-8DBB6D55D7EA}"/>
    <cellStyle name="Input 9 3" xfId="15133" xr:uid="{A0245C1C-BB17-408F-AF63-A84871C2C180}"/>
    <cellStyle name="Input 9 3 2" xfId="40278" xr:uid="{4071BECE-5FDE-4CC3-A11C-A35FF07A56E2}"/>
    <cellStyle name="Input 9 4" xfId="10098" xr:uid="{F75E9DF1-762D-4C9E-A7AA-BAE8E0B750A6}"/>
    <cellStyle name="Input 9 5" xfId="40279" xr:uid="{BEED4C47-732D-4A9E-8CAD-A21C1EE72789}"/>
    <cellStyle name="Input 9 6" xfId="9526" xr:uid="{AB3BDCE3-9DFC-4F88-B686-F83D803E3D57}"/>
    <cellStyle name="KPMG Heading 1" xfId="3372" xr:uid="{2B0CCF32-2DCB-4E55-A954-2FB2E6897622}"/>
    <cellStyle name="KPMG Heading 2" xfId="3373" xr:uid="{5490D629-E609-462A-85D1-F4E7C2C55396}"/>
    <cellStyle name="KPMG Heading 3" xfId="3374" xr:uid="{5BD28455-8DF1-41EC-9A0A-D440C49F9194}"/>
    <cellStyle name="KPMG Heading 4" xfId="3375" xr:uid="{73795FAE-ABE0-4757-B1E4-10FCE0C0EE63}"/>
    <cellStyle name="KPMG Normal" xfId="3376" xr:uid="{8A086A52-2092-4221-823F-31C1BA05F3B8}"/>
    <cellStyle name="KPMG Normal Text" xfId="3377" xr:uid="{D6D8BE54-FF30-49D8-91FB-B11839EC6249}"/>
    <cellStyle name="line" xfId="3378" xr:uid="{78BCB0CE-DBB3-47FB-A051-AAB740F0A342}"/>
    <cellStyle name="Linked Cell" xfId="12" builtinId="24" customBuiltin="1"/>
    <cellStyle name="Linked Cell 10" xfId="3379" xr:uid="{97D3B24A-EC6B-43FA-A29E-0C18FAB39632}"/>
    <cellStyle name="Linked Cell 10 2" xfId="16185" xr:uid="{263EFAA3-6A40-4285-9618-76A428421215}"/>
    <cellStyle name="Linked Cell 10 3" xfId="15174" xr:uid="{6F5BEF27-9EF7-4A5F-95F0-DDF523E15BC0}"/>
    <cellStyle name="Linked Cell 10 3 2" xfId="40280" xr:uid="{9E060118-E9AA-4DEF-9A2C-9C4A892D9AC7}"/>
    <cellStyle name="Linked Cell 10 4" xfId="10143" xr:uid="{80F5BDD5-E357-4968-AA2A-72256F4B4C92}"/>
    <cellStyle name="Linked Cell 10 5" xfId="40281" xr:uid="{AAD0340E-698D-461E-983D-334F77980EED}"/>
    <cellStyle name="Linked Cell 10 6" xfId="9527" xr:uid="{F8D637FD-7CEA-400D-9DFE-49DE194579D9}"/>
    <cellStyle name="Linked Cell 11" xfId="3380" xr:uid="{84676FEC-2560-4642-8ACF-746817B091E2}"/>
    <cellStyle name="Linked Cell 11 2" xfId="10185" xr:uid="{30A52551-BCA3-4CC4-9527-68A915EB0767}"/>
    <cellStyle name="Linked Cell 11 3" xfId="40282" xr:uid="{29C8B494-8CEE-49D3-A9B0-2DA8EAA93C91}"/>
    <cellStyle name="Linked Cell 11 4" xfId="40283" xr:uid="{88AFAAEC-1C57-4012-BD36-39611EAEC6D4}"/>
    <cellStyle name="Linked Cell 11 5" xfId="40284" xr:uid="{E8B66870-9271-4135-B378-759188FBCC8B}"/>
    <cellStyle name="Linked Cell 11 6" xfId="40285" xr:uid="{90EED9A1-998B-48F3-A693-7D29FD2783B5}"/>
    <cellStyle name="Linked Cell 11 7" xfId="9528" xr:uid="{0675CA75-5DB4-4C7E-BF4C-4729749B69C9}"/>
    <cellStyle name="Linked Cell 12" xfId="3381" xr:uid="{1A8C0F7C-2332-490C-B29B-5CA025EF213D}"/>
    <cellStyle name="Linked Cell 12 2" xfId="10227" xr:uid="{52DA2A42-F98A-46F3-A358-12E435A63E92}"/>
    <cellStyle name="Linked Cell 12 3" xfId="40286" xr:uid="{7B672672-232B-471F-98AE-3B67E851B0B0}"/>
    <cellStyle name="Linked Cell 12 4" xfId="40287" xr:uid="{16BC5E57-540F-46F7-888C-A0024159A336}"/>
    <cellStyle name="Linked Cell 12 5" xfId="40288" xr:uid="{BE5A3AAD-63AA-48F3-8D28-B8BF35FD0930}"/>
    <cellStyle name="Linked Cell 12 6" xfId="40289" xr:uid="{B3E6A53E-695A-4EB9-9275-45023E8AFEA7}"/>
    <cellStyle name="Linked Cell 12 7" xfId="9529" xr:uid="{07250A6B-9276-4A10-B1F3-98EA2A850851}"/>
    <cellStyle name="Linked Cell 13" xfId="3382" xr:uid="{F6932394-E949-42F0-9E36-8CCC38A01D66}"/>
    <cellStyle name="Linked Cell 13 2" xfId="10269" xr:uid="{A3579D43-2AE7-4AA8-83B9-8456DB83F56E}"/>
    <cellStyle name="Linked Cell 13 3" xfId="40290" xr:uid="{2382ADD8-9223-435A-9A09-2B158EB8610D}"/>
    <cellStyle name="Linked Cell 13 4" xfId="40291" xr:uid="{BC47EC19-FAFC-4638-9735-AA42E3C334B3}"/>
    <cellStyle name="Linked Cell 13 5" xfId="40292" xr:uid="{08353BD9-7846-4906-AEA1-4C4F8B78D1CB}"/>
    <cellStyle name="Linked Cell 13 6" xfId="40293" xr:uid="{C6F750FB-F7A3-43C7-B181-52E0DC01C1CD}"/>
    <cellStyle name="Linked Cell 13 7" xfId="9530" xr:uid="{B65D1125-699A-4423-AF53-18AA99F2EFA7}"/>
    <cellStyle name="Linked Cell 14" xfId="3383" xr:uid="{98574AE5-7B1A-4D0F-9241-D1CE0A9A06A4}"/>
    <cellStyle name="Linked Cell 14 2" xfId="10311" xr:uid="{A927DA23-5361-4FFC-8C95-BA3FD9B48615}"/>
    <cellStyle name="Linked Cell 14 3" xfId="40294" xr:uid="{2BEF3F12-8B97-4581-BC5A-1BA0FE53BE4E}"/>
    <cellStyle name="Linked Cell 14 4" xfId="40295" xr:uid="{973AF7B6-CD6D-4EA1-9C3D-F30B97ED34DF}"/>
    <cellStyle name="Linked Cell 14 5" xfId="40296" xr:uid="{74419A20-095E-4BEC-853E-979F4370600F}"/>
    <cellStyle name="Linked Cell 14 6" xfId="40297" xr:uid="{7CD3C44D-0701-4D0A-B55B-A3B21774F676}"/>
    <cellStyle name="Linked Cell 14 7" xfId="9531" xr:uid="{E61DD34B-E07F-46E9-8956-5E678ADE930C}"/>
    <cellStyle name="Linked Cell 15" xfId="3384" xr:uid="{070970FD-4C2A-4DF1-8433-72D3B4EB53B6}"/>
    <cellStyle name="Linked Cell 15 2" xfId="10677" xr:uid="{CCC0A99E-BFAA-48D3-AB0C-47E7035A0068}"/>
    <cellStyle name="Linked Cell 15 2 2" xfId="40298" xr:uid="{B46DDE92-7D17-4F3F-A2AF-69F8155AE882}"/>
    <cellStyle name="Linked Cell 15 3" xfId="13101" xr:uid="{2DD1D0FD-03BE-4C5D-AC3A-37C58C0BE740}"/>
    <cellStyle name="Linked Cell 15 4" xfId="9532" xr:uid="{DEA203C7-3F04-476B-8B46-812574B6A88D}"/>
    <cellStyle name="Linked Cell 16" xfId="3385" xr:uid="{82A9151C-F01D-4C41-8579-31BBD71A1D88}"/>
    <cellStyle name="Linked Cell 16 2" xfId="10719" xr:uid="{39CCDAB0-874D-47C9-AC06-75CFE972AC8C}"/>
    <cellStyle name="Linked Cell 16 2 2" xfId="40299" xr:uid="{1807C854-6A75-46DB-887C-9200BE1B27A4}"/>
    <cellStyle name="Linked Cell 16 3" xfId="13142" xr:uid="{73D4B104-7670-4722-B349-599D038C3C62}"/>
    <cellStyle name="Linked Cell 16 4" xfId="9533" xr:uid="{79AFE3C5-E3F4-4C4D-9796-B41E9C8C4E39}"/>
    <cellStyle name="Linked Cell 17" xfId="3386" xr:uid="{E623B1B8-8339-43FF-A42D-596CBE67BA9B}"/>
    <cellStyle name="Linked Cell 17 2" xfId="10762" xr:uid="{656B52C6-8347-4D5D-878D-A307B480BACE}"/>
    <cellStyle name="Linked Cell 17 2 2" xfId="40300" xr:uid="{D324EC7F-8C1A-43D5-B02F-AED859CC527C}"/>
    <cellStyle name="Linked Cell 17 3" xfId="9534" xr:uid="{D60FBB62-BF11-4820-8CF8-60E4C6D13A30}"/>
    <cellStyle name="Linked Cell 18" xfId="3387" xr:uid="{CD0E4B41-99FA-49C3-AFD1-5E972AC34BC4}"/>
    <cellStyle name="Linked Cell 18 2" xfId="10804" xr:uid="{6AF7412E-DD81-4DDD-8711-7705469C6E49}"/>
    <cellStyle name="Linked Cell 18 2 2" xfId="40301" xr:uid="{43287B05-24CA-4A82-951A-99EE3E68880B}"/>
    <cellStyle name="Linked Cell 18 3" xfId="9535" xr:uid="{FF4F5D8A-976A-460B-98A7-764FA92025CB}"/>
    <cellStyle name="Linked Cell 19" xfId="3388" xr:uid="{084017EE-899C-43F7-B873-9BAD4FAAFD4D}"/>
    <cellStyle name="Linked Cell 19 2" xfId="10845" xr:uid="{F49F9F83-06CC-4B4D-83C8-CF3774F76177}"/>
    <cellStyle name="Linked Cell 19 2 2" xfId="40302" xr:uid="{AE9F9A33-92A2-4EA4-BB0F-CB8BCC26C988}"/>
    <cellStyle name="Linked Cell 19 3" xfId="9536" xr:uid="{4A909FD5-0A9D-4F4A-A75B-F95A57CE82E7}"/>
    <cellStyle name="Linked Cell 2" xfId="3389" xr:uid="{9AFF47A1-BA9D-4B67-BED9-130E690AD928}"/>
    <cellStyle name="Linked Cell 2 10" xfId="3390" xr:uid="{2D479922-D75D-4423-B7ED-7E8194E622CB}"/>
    <cellStyle name="Linked Cell 2 10 2" xfId="40303" xr:uid="{E4C8651A-4309-41C1-AD5D-F59036C5BC9E}"/>
    <cellStyle name="Linked Cell 2 11" xfId="3391" xr:uid="{D649A9C3-ECBA-4D75-A177-B582EAA204C6}"/>
    <cellStyle name="Linked Cell 2 11 2" xfId="40304" xr:uid="{013787BF-D99F-41B0-9EC5-6FD63FADC9FE}"/>
    <cellStyle name="Linked Cell 2 12" xfId="3392" xr:uid="{0D7BD17F-C998-43DF-9740-A11D5C615229}"/>
    <cellStyle name="Linked Cell 2 12 2" xfId="40305" xr:uid="{EB266702-EC65-4737-9F36-1CA8934E03D3}"/>
    <cellStyle name="Linked Cell 2 13" xfId="40306" xr:uid="{1A4F044F-1317-4CFB-8220-ADC8F1D33B8E}"/>
    <cellStyle name="Linked Cell 2 14" xfId="40307" xr:uid="{BF298A77-6110-437C-A781-4B95CF1EE05C}"/>
    <cellStyle name="Linked Cell 2 15" xfId="40308" xr:uid="{261B6A31-8020-44DA-BBB0-A76065B08DC8}"/>
    <cellStyle name="Linked Cell 2 2" xfId="3393" xr:uid="{930F1BF3-6CC1-40A9-9631-3DAE69489301}"/>
    <cellStyle name="Linked Cell 2 2 2" xfId="11353" xr:uid="{30536AB1-91D0-48EA-8F54-B8B809B2F89B}"/>
    <cellStyle name="Linked Cell 2 2 2 2" xfId="11370" xr:uid="{446F8D8B-346D-4073-AD88-E795D7F09D45}"/>
    <cellStyle name="Linked Cell 2 2 2 3" xfId="13225" xr:uid="{469D5C93-82C6-4CDC-BD36-30EB36FD6386}"/>
    <cellStyle name="Linked Cell 2 2 3" xfId="11842" xr:uid="{679482E6-C149-4C47-9899-DBD503815497}"/>
    <cellStyle name="Linked Cell 2 2 4" xfId="13206" xr:uid="{045FC3CC-1C91-4F85-92CD-9F794FB51307}"/>
    <cellStyle name="Linked Cell 2 2 4 2" xfId="40309" xr:uid="{28C2FED5-8544-4240-8805-9DD4072C56C4}"/>
    <cellStyle name="Linked Cell 2 2 5" xfId="9811" xr:uid="{A6AF17E2-3B01-4E4D-8038-8453FCF6B523}"/>
    <cellStyle name="Linked Cell 2 2 6" xfId="9537" xr:uid="{A9CD7788-4A08-4DD7-9B32-F76FD742522F}"/>
    <cellStyle name="Linked Cell 2 3" xfId="3394" xr:uid="{06C0D26E-00E9-44B6-9697-CCEF99BD4A8E}"/>
    <cellStyle name="Linked Cell 2 3 2" xfId="11650" xr:uid="{34CAA33E-FF4D-45B5-A900-F0D4DC90F2EC}"/>
    <cellStyle name="Linked Cell 2 3 2 2" xfId="40310" xr:uid="{A0CB27F7-A6E5-4D98-A24C-49E1A9C7743F}"/>
    <cellStyle name="Linked Cell 2 3 3" xfId="13271" xr:uid="{F614BF27-E52E-4916-87F3-4D6D47B90C0B}"/>
    <cellStyle name="Linked Cell 2 3 4" xfId="10367" xr:uid="{CC9781E5-0648-44E3-97DB-18B6997C5351}"/>
    <cellStyle name="Linked Cell 2 4" xfId="3395" xr:uid="{B23AC355-149E-4674-94EB-3750CED25B78}"/>
    <cellStyle name="Linked Cell 2 4 2" xfId="10422" xr:uid="{0F62021C-7A6A-4EE4-8B9F-C0DB2FBA19D5}"/>
    <cellStyle name="Linked Cell 2 5" xfId="3396" xr:uid="{9743E647-76A3-42FC-82B5-C34BEB19CB60}"/>
    <cellStyle name="Linked Cell 2 5 2" xfId="40311" xr:uid="{DEB3C9EF-253F-43A5-BE0F-81251D9D19A7}"/>
    <cellStyle name="Linked Cell 2 5 3" xfId="11717" xr:uid="{EDA2F31E-0E0C-453B-BB57-B0AD68A220A2}"/>
    <cellStyle name="Linked Cell 2 6" xfId="3397" xr:uid="{CBE14A1C-FCA9-4EF8-97EC-2B287D9F7D86}"/>
    <cellStyle name="Linked Cell 2 6 2" xfId="40312" xr:uid="{52D1840F-E5E2-4AF3-845C-B98726D532EC}"/>
    <cellStyle name="Linked Cell 2 7" xfId="3398" xr:uid="{079DFD6E-141C-4993-A6FE-0A91D23C9156}"/>
    <cellStyle name="Linked Cell 2 7 2" xfId="40313" xr:uid="{6D927C89-D90F-4F01-8E39-B1AC1C877DF6}"/>
    <cellStyle name="Linked Cell 2 8" xfId="3399" xr:uid="{A0FE354B-F9C4-4B31-AEDE-7EBB999DA7FD}"/>
    <cellStyle name="Linked Cell 2 8 2" xfId="40314" xr:uid="{0C5D7EAC-0606-4C9F-8106-D2C162C4865A}"/>
    <cellStyle name="Linked Cell 2 9" xfId="3400" xr:uid="{CBE0B473-985D-49C4-BC51-7D9682572114}"/>
    <cellStyle name="Linked Cell 2 9 2" xfId="40315" xr:uid="{6F5AE3F6-CC49-4766-81FC-709542771543}"/>
    <cellStyle name="Linked Cell 20" xfId="3401" xr:uid="{58A47490-44AF-4696-852F-DDC19731507A}"/>
    <cellStyle name="Linked Cell 20 2" xfId="10886" xr:uid="{0282C3DF-09DC-427E-8B9C-91650B60B634}"/>
    <cellStyle name="Linked Cell 21" xfId="3402" xr:uid="{F82B3CB5-5CA9-45D9-85E4-D69C6710CAAE}"/>
    <cellStyle name="Linked Cell 21 2" xfId="10927" xr:uid="{24EE949E-45CA-4238-87BC-F2731E86188F}"/>
    <cellStyle name="Linked Cell 22" xfId="3403" xr:uid="{11EEE2B4-5759-40AA-AC6C-003C71129A59}"/>
    <cellStyle name="Linked Cell 22 2" xfId="10956" xr:uid="{4DBFD157-E5C5-4FED-976C-759218D4AA24}"/>
    <cellStyle name="Linked Cell 23" xfId="10998" xr:uid="{EE7E11CB-5DAF-4FD4-9328-C6B548C18B48}"/>
    <cellStyle name="Linked Cell 24" xfId="11040" xr:uid="{5ACE3777-9BA8-466F-B60D-E3F7D4F34AC6}"/>
    <cellStyle name="Linked Cell 25" xfId="11082" xr:uid="{D9B89369-92FA-48EB-B4DD-8224CD9B0790}"/>
    <cellStyle name="Linked Cell 26" xfId="11124" xr:uid="{89E0E897-6095-46FE-83AE-BBB0880D7FDA}"/>
    <cellStyle name="Linked Cell 27" xfId="11166" xr:uid="{3A44BC12-B680-4F28-BC33-BB02C226B1A8}"/>
    <cellStyle name="Linked Cell 28" xfId="11208" xr:uid="{E5DF3FF3-9708-4C15-88A6-645C7C0B4FEE}"/>
    <cellStyle name="Linked Cell 29" xfId="11250" xr:uid="{6F2F1891-73C3-4CDF-B8D0-761D10EA208B}"/>
    <cellStyle name="Linked Cell 3" xfId="3404" xr:uid="{0F83A287-85E3-48D7-A74B-9B28583F1A1D}"/>
    <cellStyle name="Linked Cell 3 10" xfId="3405" xr:uid="{78F3788C-9477-4913-9F79-32E0E44FED90}"/>
    <cellStyle name="Linked Cell 3 11" xfId="3406" xr:uid="{5D3C4D96-8D80-4452-9C02-C8A871B51B02}"/>
    <cellStyle name="Linked Cell 3 12" xfId="3407" xr:uid="{7D962213-CC19-4AE0-9AA9-BA2BA6A97BEC}"/>
    <cellStyle name="Linked Cell 3 2" xfId="3408" xr:uid="{96827871-40A6-491B-8B2E-C24CB956062C}"/>
    <cellStyle name="Linked Cell 3 2 2" xfId="15989" xr:uid="{D5498782-040D-41BB-A15A-AF62D3FC414F}"/>
    <cellStyle name="Linked Cell 3 2 3" xfId="9539" xr:uid="{63CDAE06-2F90-4D66-83A9-9435DF865CC3}"/>
    <cellStyle name="Linked Cell 3 3" xfId="3409" xr:uid="{A8A24A4F-EEFE-4284-B8FE-2D7C7D1CBB27}"/>
    <cellStyle name="Linked Cell 3 3 2" xfId="40316" xr:uid="{00795D19-54D4-4C9D-8A1F-BCDFEC64CAA8}"/>
    <cellStyle name="Linked Cell 3 3 3" xfId="9538" xr:uid="{85F93FC3-BE8B-4C5F-838B-A39FDBA92314}"/>
    <cellStyle name="Linked Cell 3 4" xfId="3410" xr:uid="{3FD3F1B7-5AA2-49AF-9D64-E5DE857AB652}"/>
    <cellStyle name="Linked Cell 3 4 2" xfId="9853" xr:uid="{DAA41CD2-B840-4F28-B710-D19B95B65341}"/>
    <cellStyle name="Linked Cell 3 5" xfId="3411" xr:uid="{5339BA34-F90C-43BB-8545-4C5A72BD15A1}"/>
    <cellStyle name="Linked Cell 3 5 2" xfId="40317" xr:uid="{05DB4002-2CDC-43E4-9100-2944A79D4A8A}"/>
    <cellStyle name="Linked Cell 3 6" xfId="3412" xr:uid="{60EE9FCC-008B-42B2-AFE7-62AC2C89BB0F}"/>
    <cellStyle name="Linked Cell 3 7" xfId="3413" xr:uid="{33DD07BE-C2EF-4FE5-A3BF-F5E0B830DB13}"/>
    <cellStyle name="Linked Cell 3 8" xfId="3414" xr:uid="{B3A34968-F66D-4068-AC7F-6D487F17973C}"/>
    <cellStyle name="Linked Cell 3 9" xfId="3415" xr:uid="{AC2B2689-7DB0-4E99-8F7E-02D4EB2B0E19}"/>
    <cellStyle name="Linked Cell 30" xfId="11291" xr:uid="{7AAFA6EB-103B-4FE8-B025-0F9F6918F72D}"/>
    <cellStyle name="Linked Cell 31" xfId="11976" xr:uid="{2F4370CE-83A6-47C8-B694-39C96B880A4B}"/>
    <cellStyle name="Linked Cell 32" xfId="11615" xr:uid="{BE0BAB86-1884-47F4-9184-7312AB825B19}"/>
    <cellStyle name="Linked Cell 33" xfId="12146" xr:uid="{3F47A425-5FDF-46F2-9E5C-D4AC401DBCC4}"/>
    <cellStyle name="Linked Cell 34" xfId="12123" xr:uid="{D0A96746-F2EE-4592-B6F3-B9D8B0CDA047}"/>
    <cellStyle name="Linked Cell 35" xfId="12282" xr:uid="{8D7BBE53-9495-4BF7-9C0C-F2C148538EF7}"/>
    <cellStyle name="Linked Cell 36" xfId="12534" xr:uid="{47B9E087-5382-4547-8C41-12C75325AB53}"/>
    <cellStyle name="Linked Cell 37" xfId="11632" xr:uid="{3954439A-B54D-4DB8-8B22-27A18F9A3678}"/>
    <cellStyle name="Linked Cell 38" xfId="12228" xr:uid="{E087C71D-B74C-450D-B973-0681B8431705}"/>
    <cellStyle name="Linked Cell 39" xfId="12041" xr:uid="{4E76A8AB-77E2-414F-A6C0-583AFA923730}"/>
    <cellStyle name="Linked Cell 4" xfId="3416" xr:uid="{8F5DD1FA-DE1D-415D-82E2-A9918A5BCC81}"/>
    <cellStyle name="Linked Cell 4 10" xfId="3417" xr:uid="{FC0450DE-CDAC-4135-964E-244FD8AD232B}"/>
    <cellStyle name="Linked Cell 4 11" xfId="3418" xr:uid="{E39AC391-F015-478F-BD67-F71E063B4831}"/>
    <cellStyle name="Linked Cell 4 12" xfId="3419" xr:uid="{F09094DB-1CE3-4D2D-ADE9-F09CF60C3B70}"/>
    <cellStyle name="Linked Cell 4 13" xfId="9540" xr:uid="{656A16FF-3A5E-4E2A-9BDB-FB435CED42DC}"/>
    <cellStyle name="Linked Cell 4 2" xfId="3420" xr:uid="{3156D3B3-5B5E-465F-B5DD-70A2710F0B9D}"/>
    <cellStyle name="Linked Cell 4 2 2" xfId="16017" xr:uid="{88F06A74-FA19-4C29-91AA-997A5974A48B}"/>
    <cellStyle name="Linked Cell 4 3" xfId="3421" xr:uid="{EBB26DCF-C5C0-4605-835D-74BAE18BD586}"/>
    <cellStyle name="Linked Cell 4 3 2" xfId="40318" xr:uid="{45347290-A84B-4454-8A56-4619A8A2AFEC}"/>
    <cellStyle name="Linked Cell 4 3 3" xfId="14947" xr:uid="{99AE3B1A-FDD5-46EF-93A0-63A858BD97A3}"/>
    <cellStyle name="Linked Cell 4 4" xfId="3422" xr:uid="{55272FDF-6AF6-4271-8889-098F3BABDA0E}"/>
    <cellStyle name="Linked Cell 4 4 2" xfId="9894" xr:uid="{6DE8F16B-1742-4020-B5EC-1AECA0ED2568}"/>
    <cellStyle name="Linked Cell 4 5" xfId="3423" xr:uid="{B4759DCD-C230-4CE0-B037-D22FB691DE55}"/>
    <cellStyle name="Linked Cell 4 5 2" xfId="40319" xr:uid="{45B7D835-4053-49AB-AD58-EBB873D93D97}"/>
    <cellStyle name="Linked Cell 4 6" xfId="3424" xr:uid="{2D3BBDA3-23C2-4797-8740-3D7AC1DF1BF9}"/>
    <cellStyle name="Linked Cell 4 7" xfId="3425" xr:uid="{A9E1B418-62E2-4AA7-BBC2-314F0D0440C6}"/>
    <cellStyle name="Linked Cell 4 8" xfId="3426" xr:uid="{31D9103D-6575-453F-8049-5D5DA9D67216}"/>
    <cellStyle name="Linked Cell 4 9" xfId="3427" xr:uid="{3D255096-6FEB-47FE-BE45-8DA31691A4DF}"/>
    <cellStyle name="Linked Cell 40" xfId="11890" xr:uid="{09158BEC-418D-46AB-854F-B9DE349FF395}"/>
    <cellStyle name="Linked Cell 41" xfId="11532" xr:uid="{E934969E-91B4-4931-96EF-83E58CD690EF}"/>
    <cellStyle name="Linked Cell 42" xfId="12239" xr:uid="{D6B50286-FAB6-4B52-81DE-2074B4D97F17}"/>
    <cellStyle name="Linked Cell 43" xfId="12583" xr:uid="{BA1D41A2-AA3A-4A78-897C-D35BD238ACB9}"/>
    <cellStyle name="Linked Cell 44" xfId="12608" xr:uid="{1F60AD7B-34EB-4C18-9674-D949D06A382D}"/>
    <cellStyle name="Linked Cell 45" xfId="12649" xr:uid="{F3B25150-8DFB-424D-837F-90EB56D5D12E}"/>
    <cellStyle name="Linked Cell 46" xfId="12691" xr:uid="{B17CB2D1-399B-4C28-AF04-36049B5CE0EC}"/>
    <cellStyle name="Linked Cell 47" xfId="12733" xr:uid="{0622F408-947D-4A2C-9080-66AE32E85620}"/>
    <cellStyle name="Linked Cell 48" xfId="12775" xr:uid="{F8983B19-04CA-4A8A-B2FB-CEB77644EAA9}"/>
    <cellStyle name="Linked Cell 49" xfId="12817" xr:uid="{98B79778-C23A-4DAE-B0DC-B03B29DE77C9}"/>
    <cellStyle name="Linked Cell 5" xfId="3428" xr:uid="{293E72E2-283F-4EAB-B7D9-2D0111E5AC67}"/>
    <cellStyle name="Linked Cell 5 10" xfId="9541" xr:uid="{842265C7-1775-4342-9549-3A49411C336A}"/>
    <cellStyle name="Linked Cell 5 2" xfId="3429" xr:uid="{63338571-3818-4988-AD29-C55837F4F36F}"/>
    <cellStyle name="Linked Cell 5 2 2" xfId="16045" xr:uid="{2DE63623-BFAE-4A9A-82CB-BC376FC16C9C}"/>
    <cellStyle name="Linked Cell 5 3" xfId="3430" xr:uid="{BACED79E-971D-4394-A2A4-14144C28CD35}"/>
    <cellStyle name="Linked Cell 5 3 2" xfId="40320" xr:uid="{999549BB-C9A1-4938-9A97-FCF6CA63C9EB}"/>
    <cellStyle name="Linked Cell 5 3 3" xfId="14977" xr:uid="{C4B08928-B642-42C8-8FD4-6E8B67A05324}"/>
    <cellStyle name="Linked Cell 5 4" xfId="3431" xr:uid="{08F3CC40-3515-401E-AD7B-1ECC921EC46D}"/>
    <cellStyle name="Linked Cell 5 4 2" xfId="9935" xr:uid="{E0D582D8-427D-4522-ADC9-FE46443BABE3}"/>
    <cellStyle name="Linked Cell 5 5" xfId="3432" xr:uid="{11C730AE-ED93-4397-A227-BEA2B6ECAD30}"/>
    <cellStyle name="Linked Cell 5 5 2" xfId="40321" xr:uid="{6CC1ED9F-FE19-48D9-BF63-AD9E724F5732}"/>
    <cellStyle name="Linked Cell 5 6" xfId="3433" xr:uid="{20658A9E-A8F9-4724-9BFC-1A31976008AA}"/>
    <cellStyle name="Linked Cell 5 7" xfId="3434" xr:uid="{E2334A8F-F2F0-4DFF-AC26-F80D15A604D8}"/>
    <cellStyle name="Linked Cell 5 8" xfId="3435" xr:uid="{A3B2C3CB-5930-4CD9-809B-98E3EF9A06CA}"/>
    <cellStyle name="Linked Cell 5 9" xfId="3436" xr:uid="{6E9E8AFA-134C-455F-8F63-C90BDC2989E6}"/>
    <cellStyle name="Linked Cell 50" xfId="12859" xr:uid="{74F9BF8D-4ABE-4A71-BE0A-9DFBB37CF96F}"/>
    <cellStyle name="Linked Cell 51" xfId="12902" xr:uid="{99BC40C3-5FBF-4314-8999-95F4976E6DA0}"/>
    <cellStyle name="Linked Cell 52" xfId="12944" xr:uid="{000B11FE-12A5-49BB-AA7A-14A119A88415}"/>
    <cellStyle name="Linked Cell 53" xfId="12986" xr:uid="{BA8E7C77-10E6-4EE1-8503-D1D0B937CF3C}"/>
    <cellStyle name="Linked Cell 54" xfId="13029" xr:uid="{3F1D11B5-4C19-465E-8F11-EA175237B99F}"/>
    <cellStyle name="Linked Cell 55" xfId="10583" xr:uid="{3A0D4025-8865-49FE-A97A-DCFDB79082F1}"/>
    <cellStyle name="Linked Cell 6" xfId="3437" xr:uid="{BBF460FF-7CA3-49CC-B3D1-7C6A83897217}"/>
    <cellStyle name="Linked Cell 6 2" xfId="16073" xr:uid="{9640F279-5D05-4A62-95E2-6BCFD7710E77}"/>
    <cellStyle name="Linked Cell 6 3" xfId="15007" xr:uid="{8BAC8F51-19F8-4387-8A9C-F570C9D255E3}"/>
    <cellStyle name="Linked Cell 6 3 2" xfId="40322" xr:uid="{4CA0E0C5-5F56-4A8E-8244-7607ABDD32FD}"/>
    <cellStyle name="Linked Cell 6 4" xfId="9976" xr:uid="{8ADFEFF7-CB02-4066-8424-5CC5264799C7}"/>
    <cellStyle name="Linked Cell 6 5" xfId="40323" xr:uid="{5BBA1F2B-F7AD-4440-A5AC-99D75A5FFC12}"/>
    <cellStyle name="Linked Cell 6 6" xfId="9542" xr:uid="{978E213C-3020-435E-97D3-E5E08746FC0C}"/>
    <cellStyle name="Linked Cell 7" xfId="3438" xr:uid="{4FFAD10C-1C3E-4721-81A9-16A13D2076A1}"/>
    <cellStyle name="Linked Cell 7 2" xfId="16101" xr:uid="{AC26BEB4-6F81-45E8-98D0-7D1C61C19639}"/>
    <cellStyle name="Linked Cell 7 3" xfId="15049" xr:uid="{F1012FEA-FFF1-4D62-9150-34B362ED1DCB}"/>
    <cellStyle name="Linked Cell 7 3 2" xfId="40324" xr:uid="{3C3A9EC9-EB80-44A8-B2A9-62B610114988}"/>
    <cellStyle name="Linked Cell 7 4" xfId="10017" xr:uid="{2D971592-111D-4D2C-9EFD-3A27DC76EB54}"/>
    <cellStyle name="Linked Cell 7 5" xfId="40325" xr:uid="{8D910DC0-E6B7-44B7-B139-6E454C8F4F63}"/>
    <cellStyle name="Linked Cell 7 6" xfId="9543" xr:uid="{21419F3B-48E2-4E7A-8CF5-410ED90E990C}"/>
    <cellStyle name="Linked Cell 8" xfId="3439" xr:uid="{241F6956-FC4C-463D-A921-FEFAEFBBBEA1}"/>
    <cellStyle name="Linked Cell 8 2" xfId="16129" xr:uid="{1AF68D1E-8768-41C1-A91A-1AD0BE9E424F}"/>
    <cellStyle name="Linked Cell 8 3" xfId="15091" xr:uid="{1D999A91-6742-4DD2-B713-29FA2B038777}"/>
    <cellStyle name="Linked Cell 8 3 2" xfId="40326" xr:uid="{5645168B-33F6-4E45-8CA9-4294A0B5521D}"/>
    <cellStyle name="Linked Cell 8 4" xfId="10059" xr:uid="{E41377F0-A7DF-4085-980C-DA124351323A}"/>
    <cellStyle name="Linked Cell 8 5" xfId="40327" xr:uid="{BD509881-9430-444E-83FD-1060E0E9C250}"/>
    <cellStyle name="Linked Cell 8 6" xfId="9544" xr:uid="{FE9766B7-1F47-4C28-AEF3-4D8FAEBD095D}"/>
    <cellStyle name="Linked Cell 9" xfId="3440" xr:uid="{9FD50216-E1B9-465C-951E-AAA3D51365CB}"/>
    <cellStyle name="Linked Cell 9 2" xfId="16157" xr:uid="{968A02DD-CAF5-4C08-80FA-F14BF6C6CA30}"/>
    <cellStyle name="Linked Cell 9 3" xfId="15134" xr:uid="{9BC8FC46-5CF8-4FEE-86DE-0783D41D5F6B}"/>
    <cellStyle name="Linked Cell 9 3 2" xfId="40328" xr:uid="{F08C0DB5-6DE6-4582-A966-3C68E15BA6CB}"/>
    <cellStyle name="Linked Cell 9 4" xfId="10101" xr:uid="{4F9D649A-A46F-4A34-B620-192C8640F79A}"/>
    <cellStyle name="Linked Cell 9 5" xfId="40329" xr:uid="{3A0248AA-FB44-4A07-BD78-273A4A647ACD}"/>
    <cellStyle name="Linked Cell 9 6" xfId="9545" xr:uid="{867D138D-71EB-4D4C-8548-E74A471C1088}"/>
    <cellStyle name="Neutral 10" xfId="3441" xr:uid="{02A98248-C824-4395-BBBA-47C34A9C2EFE}"/>
    <cellStyle name="Neutral 10 2" xfId="16181" xr:uid="{22E9C28D-4BA3-4D62-9CB5-307FE3745525}"/>
    <cellStyle name="Neutral 10 3" xfId="15175" xr:uid="{9A62FAA8-585D-40AC-8854-EA17CE159DB2}"/>
    <cellStyle name="Neutral 10 3 2" xfId="40330" xr:uid="{CAFF853C-3B81-4EE2-B238-C85B9AA71148}"/>
    <cellStyle name="Neutral 10 4" xfId="10139" xr:uid="{6A5B5BCB-DF9F-4432-B0A0-2C8FE76F3D75}"/>
    <cellStyle name="Neutral 10 5" xfId="40331" xr:uid="{BF6FA0DB-3E8D-48D2-A838-F579203A4FB1}"/>
    <cellStyle name="Neutral 10 6" xfId="9546" xr:uid="{8F924F19-FE68-43B4-989A-2B7AE246DCDE}"/>
    <cellStyle name="Neutral 11" xfId="3442" xr:uid="{79273A70-86ED-4F3A-83C3-9493B46EF956}"/>
    <cellStyle name="Neutral 11 2" xfId="10181" xr:uid="{E2683A2C-E4AC-44C7-97FD-4F9686B0316D}"/>
    <cellStyle name="Neutral 11 3" xfId="40332" xr:uid="{47A15F0A-555B-40E2-8BC2-61C500CC22DE}"/>
    <cellStyle name="Neutral 11 4" xfId="40333" xr:uid="{9A59C98F-1910-446E-BE67-7EDF9EA61441}"/>
    <cellStyle name="Neutral 11 5" xfId="40334" xr:uid="{28732037-E524-4FB6-9597-3F85843B5FA9}"/>
    <cellStyle name="Neutral 11 6" xfId="40335" xr:uid="{E63A8DD7-5A9D-4621-A39D-1E670CDCA5F0}"/>
    <cellStyle name="Neutral 11 7" xfId="9547" xr:uid="{5B36117C-ABC8-4270-8552-96A21833DBE3}"/>
    <cellStyle name="Neutral 12" xfId="3443" xr:uid="{9B9537BD-3BF5-42A5-B749-5AB7A5852173}"/>
    <cellStyle name="Neutral 12 2" xfId="10223" xr:uid="{71C1D45D-787C-4DF3-9FF3-E8B384AAF792}"/>
    <cellStyle name="Neutral 12 3" xfId="40336" xr:uid="{4CAAB3B4-E7FE-4201-A03B-1DC711235D72}"/>
    <cellStyle name="Neutral 12 4" xfId="40337" xr:uid="{877AC9BD-1AA6-408E-9910-AA029A3E2C64}"/>
    <cellStyle name="Neutral 12 5" xfId="40338" xr:uid="{76B3EAA9-C2DA-46FE-904B-BC471C0E90A0}"/>
    <cellStyle name="Neutral 12 6" xfId="40339" xr:uid="{58B9091F-BB9C-4CA1-BF7B-FFD4C9835C81}"/>
    <cellStyle name="Neutral 12 7" xfId="9548" xr:uid="{49B91698-2A5D-456D-87B4-F776351039DE}"/>
    <cellStyle name="Neutral 13" xfId="3444" xr:uid="{5F50D65D-07F8-4785-A684-3D637E07AB27}"/>
    <cellStyle name="Neutral 13 2" xfId="10265" xr:uid="{60BCDCBE-A0A4-4B83-B974-0A49F2A0ADFF}"/>
    <cellStyle name="Neutral 13 3" xfId="40340" xr:uid="{95F48819-DA26-4238-B945-AE05B8DEB8DF}"/>
    <cellStyle name="Neutral 13 4" xfId="40341" xr:uid="{A40630AB-1C05-4962-B987-56D31975FCC3}"/>
    <cellStyle name="Neutral 13 5" xfId="40342" xr:uid="{E3E014F3-BFC0-474D-BE43-BFE7BE7F21EE}"/>
    <cellStyle name="Neutral 13 6" xfId="40343" xr:uid="{DDFD07D4-BB4F-45A0-9427-271326F294C9}"/>
    <cellStyle name="Neutral 13 7" xfId="9549" xr:uid="{1AE4BEFB-6F73-4FD8-990F-E9DBA5A812B9}"/>
    <cellStyle name="Neutral 14" xfId="3445" xr:uid="{82D03CF0-A8B8-4A42-A6A6-0B5006E71923}"/>
    <cellStyle name="Neutral 14 2" xfId="10307" xr:uid="{CB1FE570-3B66-4CA2-8F8D-300AA43F0DD4}"/>
    <cellStyle name="Neutral 14 3" xfId="40344" xr:uid="{A178A115-76DA-409A-B736-F91926190A41}"/>
    <cellStyle name="Neutral 14 4" xfId="40345" xr:uid="{1EA5FD57-347A-44EF-A61A-E0B48A59C555}"/>
    <cellStyle name="Neutral 14 5" xfId="40346" xr:uid="{C2CB0AC2-0655-42C4-933C-98ABEE1810A6}"/>
    <cellStyle name="Neutral 14 6" xfId="40347" xr:uid="{F86970EA-5296-4EFC-92E9-B4DE1E424598}"/>
    <cellStyle name="Neutral 14 7" xfId="9550" xr:uid="{EA69E38A-BBF0-4895-A6FD-4D5139B06EF7}"/>
    <cellStyle name="Neutral 15" xfId="3446" xr:uid="{621644A8-05C9-4A54-AFE7-3DFB271B752B}"/>
    <cellStyle name="Neutral 15 2" xfId="10673" xr:uid="{3944A1C0-9967-4594-AD6B-F972AA4FE832}"/>
    <cellStyle name="Neutral 15 2 2" xfId="40348" xr:uid="{C32F8B3E-BA47-499F-BA30-A269137BD4CD}"/>
    <cellStyle name="Neutral 15 3" xfId="13097" xr:uid="{0866BD88-A32C-4DE8-8AA2-7C75FC504550}"/>
    <cellStyle name="Neutral 15 4" xfId="9551" xr:uid="{D387D0BA-AB19-48B8-BBA9-075D51BFEF0E}"/>
    <cellStyle name="Neutral 16" xfId="3447" xr:uid="{A06CE928-BF8F-4BF4-A728-A26A93812A17}"/>
    <cellStyle name="Neutral 16 2" xfId="10715" xr:uid="{EC5FB30F-EB2E-4DC5-B48F-28DE4F83AED2}"/>
    <cellStyle name="Neutral 16 2 2" xfId="40349" xr:uid="{55B31ED6-3956-4C85-A751-EDFD15AEF2D6}"/>
    <cellStyle name="Neutral 16 3" xfId="13138" xr:uid="{D2366C8D-19B2-44DA-B56A-98359F2BA57E}"/>
    <cellStyle name="Neutral 16 4" xfId="9552" xr:uid="{64174CC8-2F4A-4AB7-B6EC-FF9C7393524D}"/>
    <cellStyle name="Neutral 17" xfId="3448" xr:uid="{A7A1502D-273F-44A3-ABE3-B527AC19F249}"/>
    <cellStyle name="Neutral 17 2" xfId="10758" xr:uid="{3EFCF31D-494F-4F02-A410-9674E1C5580B}"/>
    <cellStyle name="Neutral 17 2 2" xfId="40350" xr:uid="{5FE14C0B-BE67-47DC-8E8F-600BC8210C5E}"/>
    <cellStyle name="Neutral 17 3" xfId="9553" xr:uid="{ACE89EE0-0BEE-44E4-8AEF-B48104019639}"/>
    <cellStyle name="Neutral 18" xfId="3449" xr:uid="{F91E2E43-507F-4F2E-BEDD-A1552569D8A3}"/>
    <cellStyle name="Neutral 18 2" xfId="10800" xr:uid="{58580015-2DA8-4508-B518-D4B1C6F1773B}"/>
    <cellStyle name="Neutral 18 2 2" xfId="40351" xr:uid="{800C9BB0-B417-4AF8-901E-989B060AF179}"/>
    <cellStyle name="Neutral 18 3" xfId="9554" xr:uid="{E0BE6AAD-A4C6-4BD5-AE8B-7FFD65D90201}"/>
    <cellStyle name="Neutral 19" xfId="3450" xr:uid="{B9ACA441-474F-4B2C-ABA3-7B4B57E90558}"/>
    <cellStyle name="Neutral 19 2" xfId="10841" xr:uid="{60901045-E926-4A8D-B085-F82F3E3C710A}"/>
    <cellStyle name="Neutral 19 2 2" xfId="40352" xr:uid="{DC3DD9F0-DD4C-4BCA-B940-818F9A5102A1}"/>
    <cellStyle name="Neutral 19 3" xfId="9555" xr:uid="{826ABC80-867B-4B35-9390-509CD7ABDB9B}"/>
    <cellStyle name="Neutral 2" xfId="3451" xr:uid="{0E5D2B36-750F-40AF-A355-91B9DCBC4F00}"/>
    <cellStyle name="Neutral 2 10" xfId="3452" xr:uid="{30DD114D-4943-4D0C-A0D1-029D7C87160E}"/>
    <cellStyle name="Neutral 2 10 2" xfId="40353" xr:uid="{600707B2-98E9-4CDA-8A67-A3CE93D40998}"/>
    <cellStyle name="Neutral 2 11" xfId="3453" xr:uid="{F5F7A69B-A5C2-4224-807A-6D6EA65AEDB6}"/>
    <cellStyle name="Neutral 2 11 2" xfId="40354" xr:uid="{159CD311-9760-4950-A36B-78E4ABDF14D6}"/>
    <cellStyle name="Neutral 2 12" xfId="3454" xr:uid="{D4695F01-E5C0-4A44-9FC6-ABA84BA04FDB}"/>
    <cellStyle name="Neutral 2 12 2" xfId="40355" xr:uid="{267A7020-C70F-4A3E-B331-9DB284F23E41}"/>
    <cellStyle name="Neutral 2 13" xfId="40356" xr:uid="{2A306757-C5C8-4F09-8A0B-5DF432105B6C}"/>
    <cellStyle name="Neutral 2 14" xfId="40357" xr:uid="{EEDC83EB-F3EF-41FC-B9E5-706FE60E3BCC}"/>
    <cellStyle name="Neutral 2 15" xfId="40358" xr:uid="{7CB8F51A-C304-4E94-938B-B1ABE8551CEF}"/>
    <cellStyle name="Neutral 2 2" xfId="3455" xr:uid="{494CFD90-8925-4FF5-8070-2F4D46618823}"/>
    <cellStyle name="Neutral 2 2 2" xfId="11354" xr:uid="{7AF9E284-346A-4B4F-AF31-F7A768A356BE}"/>
    <cellStyle name="Neutral 2 2 2 2" xfId="11366" xr:uid="{8948A17F-BE31-479C-82DA-21360E06FE7E}"/>
    <cellStyle name="Neutral 2 2 2 3" xfId="13221" xr:uid="{FBAEDCF0-3265-4D9F-8D3A-23623E6F5FA5}"/>
    <cellStyle name="Neutral 2 2 3" xfId="11973" xr:uid="{DF2B20D3-DF33-4456-A840-C30698C9382E}"/>
    <cellStyle name="Neutral 2 2 4" xfId="13207" xr:uid="{BCFE3C81-4ACD-4457-A7A9-AAFFE25319E7}"/>
    <cellStyle name="Neutral 2 2 4 2" xfId="40359" xr:uid="{7A52DF42-2BD7-45EE-A9F8-06024C76AC2B}"/>
    <cellStyle name="Neutral 2 2 5" xfId="9807" xr:uid="{542D4C43-A15C-48A4-B8E5-94DD91EFD235}"/>
    <cellStyle name="Neutral 2 2 6" xfId="9556" xr:uid="{22532B9F-1E5D-42A5-A2F0-896E5F5BA6C5}"/>
    <cellStyle name="Neutral 2 3" xfId="3456" xr:uid="{BF0D9772-3EF0-431D-B9A9-84CE74B9DF90}"/>
    <cellStyle name="Neutral 2 3 2" xfId="11624" xr:uid="{CA7D861D-E615-4612-811A-0AEEFD48F375}"/>
    <cellStyle name="Neutral 2 3 2 2" xfId="40360" xr:uid="{DE8187B1-2814-454A-B4FB-45CBCA1D8E35}"/>
    <cellStyle name="Neutral 2 3 3" xfId="13269" xr:uid="{169BCA33-9332-446E-B310-DE2BBCF05CFF}"/>
    <cellStyle name="Neutral 2 3 4" xfId="10363" xr:uid="{4B103799-F7EC-4ED6-AB81-AF42443AFD0D}"/>
    <cellStyle name="Neutral 2 4" xfId="3457" xr:uid="{AC652369-E7C3-42CF-B743-4303DE3792B4}"/>
    <cellStyle name="Neutral 2 4 2" xfId="10418" xr:uid="{9999D5FC-BE99-4407-8118-ACBCCAC55417}"/>
    <cellStyle name="Neutral 2 5" xfId="3458" xr:uid="{F243E776-93A3-4570-A4CC-FBD97D389F84}"/>
    <cellStyle name="Neutral 2 5 2" xfId="40361" xr:uid="{7176D71B-6843-4B5C-BD67-C8A1DC50CA09}"/>
    <cellStyle name="Neutral 2 5 3" xfId="11579" xr:uid="{9CAD8B2E-FF04-4D57-BADA-56510932C3A7}"/>
    <cellStyle name="Neutral 2 6" xfId="3459" xr:uid="{2A5A945D-A92B-4099-8339-B2B6D4895A4A}"/>
    <cellStyle name="Neutral 2 6 2" xfId="40362" xr:uid="{208A4D4F-D223-47BE-893B-AC6E7E7206E0}"/>
    <cellStyle name="Neutral 2 7" xfId="3460" xr:uid="{89F84996-D5D8-4ECB-9E59-12DC44030EE7}"/>
    <cellStyle name="Neutral 2 7 2" xfId="40363" xr:uid="{17A6E083-4965-4501-97FF-DA4BF0E5CE6E}"/>
    <cellStyle name="Neutral 2 8" xfId="3461" xr:uid="{C3D4FEAA-6B90-4EA0-AFC1-A6884FCA18BD}"/>
    <cellStyle name="Neutral 2 8 2" xfId="40364" xr:uid="{643A8345-8BAA-4FEE-A1BF-BC15D974B8B6}"/>
    <cellStyle name="Neutral 2 9" xfId="3462" xr:uid="{D91AD1A0-B1E0-438F-8213-B240A31A76C2}"/>
    <cellStyle name="Neutral 2 9 2" xfId="40365" xr:uid="{3979731A-A387-4EF2-843A-5D29CD67E71C}"/>
    <cellStyle name="Neutral 20" xfId="3463" xr:uid="{5482D9B6-C52F-4221-ACEE-AAA7F8376DEF}"/>
    <cellStyle name="Neutral 20 2" xfId="10882" xr:uid="{496F679B-8F74-4CE2-A21B-9CC70C6A9C64}"/>
    <cellStyle name="Neutral 21" xfId="3464" xr:uid="{83AD4101-222C-4814-98D5-6673CF52A08B}"/>
    <cellStyle name="Neutral 21 2" xfId="10923" xr:uid="{8C713675-597C-42B3-9218-DCC6F66A7A83}"/>
    <cellStyle name="Neutral 22" xfId="3465" xr:uid="{AD224F50-1979-46D6-82C3-D18BE323DAA8}"/>
    <cellStyle name="Neutral 22 2" xfId="10952" xr:uid="{5D8196E3-06E8-4609-BC72-9599B4643BEB}"/>
    <cellStyle name="Neutral 23" xfId="10994" xr:uid="{E112AFE9-FE96-4067-8B16-DCBB60558B8A}"/>
    <cellStyle name="Neutral 24" xfId="11036" xr:uid="{A1427C44-2C9B-4CD7-9FC3-B2ED384EBCDF}"/>
    <cellStyle name="Neutral 25" xfId="11078" xr:uid="{E1C87290-C539-4B18-80D1-124D4937373C}"/>
    <cellStyle name="Neutral 26" xfId="11120" xr:uid="{92C2EB07-D906-475F-B15D-E1A4046866B5}"/>
    <cellStyle name="Neutral 27" xfId="11162" xr:uid="{ACEECCC4-4C29-406C-98C1-110E9A2A9665}"/>
    <cellStyle name="Neutral 28" xfId="11204" xr:uid="{DDBC095D-F2E7-4884-B02C-FA344845FBCF}"/>
    <cellStyle name="Neutral 29" xfId="11246" xr:uid="{B9E53F56-650E-40C0-9559-41E2C3C86C7B}"/>
    <cellStyle name="Neutral 3" xfId="3466" xr:uid="{2AB04ABC-2CD0-4430-B821-ACBA25603443}"/>
    <cellStyle name="Neutral 3 10" xfId="3467" xr:uid="{B0287990-785F-48E7-9AAA-603A76729182}"/>
    <cellStyle name="Neutral 3 11" xfId="3468" xr:uid="{63429461-42B6-45D6-840E-FFF6DEDF86CC}"/>
    <cellStyle name="Neutral 3 12" xfId="3469" xr:uid="{228D36AE-F258-4247-B27F-07F07C1521FE}"/>
    <cellStyle name="Neutral 3 2" xfId="3470" xr:uid="{A68BC5DA-D108-47CE-B0D8-A2A4C3EA55BD}"/>
    <cellStyle name="Neutral 3 2 2" xfId="15985" xr:uid="{E11E84D4-47E7-4F4C-B2FB-B6CA5C735A0F}"/>
    <cellStyle name="Neutral 3 2 3" xfId="9558" xr:uid="{0BCBEB4F-44CF-4575-B138-E78ECE1934DD}"/>
    <cellStyle name="Neutral 3 3" xfId="3471" xr:uid="{44EC2884-0E4D-48EE-B10C-63683B08DD7E}"/>
    <cellStyle name="Neutral 3 3 2" xfId="40366" xr:uid="{162F4C11-79BE-4792-B138-D67B210E5C9A}"/>
    <cellStyle name="Neutral 3 3 3" xfId="9557" xr:uid="{8DEE9214-CCA9-4BD4-9BBF-F15887BF8B19}"/>
    <cellStyle name="Neutral 3 4" xfId="3472" xr:uid="{C99DAF7B-DCD3-4197-AB04-6A8422B3085A}"/>
    <cellStyle name="Neutral 3 4 2" xfId="9849" xr:uid="{1C21D124-6705-4E1C-822F-A6AA3751BF28}"/>
    <cellStyle name="Neutral 3 5" xfId="3473" xr:uid="{26A45FEB-2266-4489-8393-23469391666B}"/>
    <cellStyle name="Neutral 3 5 2" xfId="40367" xr:uid="{51A3E90C-5B33-45E2-8904-8BC99B42086C}"/>
    <cellStyle name="Neutral 3 6" xfId="3474" xr:uid="{16F3E932-879B-4312-AED1-24EEC440C6B0}"/>
    <cellStyle name="Neutral 3 7" xfId="3475" xr:uid="{80CB4646-9367-4674-9687-E05BF74A3E15}"/>
    <cellStyle name="Neutral 3 8" xfId="3476" xr:uid="{E3C9965C-BF23-4EF0-953F-111B69BC2EFC}"/>
    <cellStyle name="Neutral 3 9" xfId="3477" xr:uid="{BD9720A2-8730-49EA-81EA-769017EC9467}"/>
    <cellStyle name="Neutral 30" xfId="11287" xr:uid="{6A47E07E-E07D-488E-BC36-A059E292F874}"/>
    <cellStyle name="Neutral 31" xfId="12115" xr:uid="{BD4678E1-0F95-4FAB-9F26-4C04D372C3BC}"/>
    <cellStyle name="Neutral 32" xfId="11883" xr:uid="{C6C82389-ECA2-46A0-9F93-B6E90D4F0970}"/>
    <cellStyle name="Neutral 33" xfId="11942" xr:uid="{AC6BA2F0-2C16-4B82-967D-BB1C0EBA3525}"/>
    <cellStyle name="Neutral 34" xfId="11708" xr:uid="{0ABDBFA1-BA44-4771-B39F-CA38D8D46976}"/>
    <cellStyle name="Neutral 35" xfId="12412" xr:uid="{CA089C1F-313E-42FC-8B6E-2AC8CF3A8D4F}"/>
    <cellStyle name="Neutral 36" xfId="11805" xr:uid="{B727B60D-7F35-47A0-8850-270DA45E977A}"/>
    <cellStyle name="Neutral 37" xfId="11584" xr:uid="{959051E2-E1EC-4A5F-8E1F-F2C7C0340B05}"/>
    <cellStyle name="Neutral 38" xfId="12357" xr:uid="{FEED9AA2-B263-405E-8CD6-8B98772BA511}"/>
    <cellStyle name="Neutral 39" xfId="11846" xr:uid="{A119F0C0-EDBB-418B-8C18-36D3BDFD68F2}"/>
    <cellStyle name="Neutral 4" xfId="3478" xr:uid="{1275E1CA-01BB-4F1D-BD9B-3BE7A1C35473}"/>
    <cellStyle name="Neutral 4 10" xfId="3479" xr:uid="{3FC0AF45-C3E9-4297-A3C3-CF57FF256223}"/>
    <cellStyle name="Neutral 4 11" xfId="3480" xr:uid="{B5465EC9-6359-4AC3-89F0-A7E5AB4AB51D}"/>
    <cellStyle name="Neutral 4 12" xfId="3481" xr:uid="{9424FD9B-E4DE-42F5-A05E-2758792D0807}"/>
    <cellStyle name="Neutral 4 13" xfId="9559" xr:uid="{D9B53CEE-4D8F-4479-B42D-FB628C9C6A6E}"/>
    <cellStyle name="Neutral 4 2" xfId="3482" xr:uid="{0CB095A7-01D1-49C6-BE35-F421C9083D72}"/>
    <cellStyle name="Neutral 4 2 2" xfId="16013" xr:uid="{0D5EB2E3-FED1-4352-8EB4-F6AC94DFFEE6}"/>
    <cellStyle name="Neutral 4 3" xfId="3483" xr:uid="{54F2E773-1DDA-4A73-84A2-BE633A5EAB56}"/>
    <cellStyle name="Neutral 4 3 2" xfId="40368" xr:uid="{B09D8AA9-709F-4BEB-A160-40C32577213E}"/>
    <cellStyle name="Neutral 4 3 3" xfId="14948" xr:uid="{7B96F33F-36EA-43DC-B2E6-2AF5C9D6F423}"/>
    <cellStyle name="Neutral 4 4" xfId="3484" xr:uid="{08725718-B3A2-4A8D-884D-BEF8EFC19D46}"/>
    <cellStyle name="Neutral 4 4 2" xfId="9890" xr:uid="{232B4CB0-4062-471F-81BF-171398E27332}"/>
    <cellStyle name="Neutral 4 5" xfId="3485" xr:uid="{7D7C5F6B-76F0-48D9-B059-AB42A2715A05}"/>
    <cellStyle name="Neutral 4 5 2" xfId="40369" xr:uid="{179D35C7-4836-4FBB-BA9B-355E3D0EAB85}"/>
    <cellStyle name="Neutral 4 6" xfId="3486" xr:uid="{8173F087-A24C-492C-B44A-C339781F2F3F}"/>
    <cellStyle name="Neutral 4 7" xfId="3487" xr:uid="{AF0403A7-BC1F-4075-B9E1-574945C93D29}"/>
    <cellStyle name="Neutral 4 8" xfId="3488" xr:uid="{CF1F1B86-66D5-4D0F-BF23-7479C8E03D50}"/>
    <cellStyle name="Neutral 4 9" xfId="3489" xr:uid="{7F70A54C-8EF2-47DE-BE2F-4A7059948A77}"/>
    <cellStyle name="Neutral 40" xfId="11417" xr:uid="{D4654F52-F2A6-4461-8951-CDB82F84204B}"/>
    <cellStyle name="Neutral 41" xfId="12163" xr:uid="{96CE94C4-C2FD-45D7-BFAC-824EC2857B31}"/>
    <cellStyle name="Neutral 42" xfId="12368" xr:uid="{3517592B-7429-4D64-A751-8680A806ED96}"/>
    <cellStyle name="Neutral 43" xfId="11496" xr:uid="{7F8FFFBD-CEE5-41BC-BEE3-B7B427C92A6F}"/>
    <cellStyle name="Neutral 44" xfId="12604" xr:uid="{EE94CC7B-F7B2-47D9-9E10-54126697D2FB}"/>
    <cellStyle name="Neutral 45" xfId="12645" xr:uid="{0ADD7609-D6BB-497F-B2BF-1F7B9F7D94A8}"/>
    <cellStyle name="Neutral 46" xfId="12687" xr:uid="{C8EF5378-EC7A-49EA-9D0B-AD96DFA89A9E}"/>
    <cellStyle name="Neutral 47" xfId="12729" xr:uid="{DA5E246F-B186-44E9-94D5-FA82AA10EC04}"/>
    <cellStyle name="Neutral 48" xfId="12771" xr:uid="{B6F0615E-B71B-4B4E-8947-3AC816B30CBD}"/>
    <cellStyle name="Neutral 49" xfId="12813" xr:uid="{0CCDD714-0456-4B99-A07A-AFEF609F2C3E}"/>
    <cellStyle name="Neutral 5" xfId="3490" xr:uid="{CAAAB70B-F503-41E5-8437-AEB2A34E714B}"/>
    <cellStyle name="Neutral 5 10" xfId="9560" xr:uid="{F20F1A62-9C53-45C3-AAAD-AAD36FF7D9F8}"/>
    <cellStyle name="Neutral 5 2" xfId="3491" xr:uid="{816F0926-65A4-4E12-A582-054310A31A78}"/>
    <cellStyle name="Neutral 5 2 2" xfId="16041" xr:uid="{2068AB31-2A92-4E7C-A921-8676D6A404B3}"/>
    <cellStyle name="Neutral 5 3" xfId="3492" xr:uid="{3C6489CB-B274-4CEE-A3E0-D19816B7BA86}"/>
    <cellStyle name="Neutral 5 3 2" xfId="40370" xr:uid="{C279484D-A263-4F19-AA6F-D54C8EA88E62}"/>
    <cellStyle name="Neutral 5 3 3" xfId="14978" xr:uid="{DFFD5313-2546-42CE-9396-2DF3528B2CF9}"/>
    <cellStyle name="Neutral 5 4" xfId="3493" xr:uid="{2756F8C6-5FA2-42E4-8DE5-BA9CB651FE65}"/>
    <cellStyle name="Neutral 5 4 2" xfId="9931" xr:uid="{F3FE925D-11BE-428D-88C2-C8CE80450F15}"/>
    <cellStyle name="Neutral 5 5" xfId="3494" xr:uid="{E4E51955-B65F-4704-8DE9-8833FB2E7C83}"/>
    <cellStyle name="Neutral 5 5 2" xfId="40371" xr:uid="{6617ACE4-C060-4E0C-9A44-EA7619E1F289}"/>
    <cellStyle name="Neutral 5 6" xfId="3495" xr:uid="{D8524E93-7782-44F1-8C8A-C5B0459DF1E0}"/>
    <cellStyle name="Neutral 5 7" xfId="3496" xr:uid="{A8C7331A-3856-4A31-B014-404AA9E0E228}"/>
    <cellStyle name="Neutral 5 8" xfId="3497" xr:uid="{6A9FF04B-CEA1-4525-8915-540C850DAE0A}"/>
    <cellStyle name="Neutral 5 9" xfId="3498" xr:uid="{30A17D43-AA6C-4CFD-98E7-05E619D3B50C}"/>
    <cellStyle name="Neutral 50" xfId="12855" xr:uid="{74065541-B345-4AD1-8943-FF28FB780193}"/>
    <cellStyle name="Neutral 51" xfId="12898" xr:uid="{DB998CF8-E47D-4B65-B171-330CF7C6B55F}"/>
    <cellStyle name="Neutral 52" xfId="12940" xr:uid="{F82E1001-4F05-47EF-9E22-804C8668F30A}"/>
    <cellStyle name="Neutral 53" xfId="12982" xr:uid="{683EA477-C163-4787-AF01-F65A81C61F4E}"/>
    <cellStyle name="Neutral 54" xfId="13025" xr:uid="{C01F8490-ACF5-40E8-B46E-135AE3444DD1}"/>
    <cellStyle name="Neutral 55" xfId="10564" xr:uid="{E68A98EF-3AE8-49B7-A3E3-BE2021DE605E}"/>
    <cellStyle name="Neutral 56" xfId="61" xr:uid="{0954EAB1-7434-4EEA-B7C2-47DEAE484A0A}"/>
    <cellStyle name="Neutral 6" xfId="3499" xr:uid="{8E8170C6-3AF6-4ACA-A624-CC6B2AAE6BFE}"/>
    <cellStyle name="Neutral 6 2" xfId="16069" xr:uid="{957F113F-39FA-40B3-B3D2-BACD0E10E8E0}"/>
    <cellStyle name="Neutral 6 3" xfId="15008" xr:uid="{1B081594-B8D7-482C-88F1-D65E70D98AA8}"/>
    <cellStyle name="Neutral 6 3 2" xfId="40372" xr:uid="{FFD127A9-EDF6-4E13-AF19-D2DD87E6AEF1}"/>
    <cellStyle name="Neutral 6 4" xfId="9972" xr:uid="{D2E41C40-C169-477C-AB44-5A37B57D5D67}"/>
    <cellStyle name="Neutral 6 5" xfId="40373" xr:uid="{245AFC64-534D-4B22-B30C-57517867ABA2}"/>
    <cellStyle name="Neutral 6 6" xfId="9561" xr:uid="{0479F40C-0A8C-4874-BD8B-F4728C8CBF72}"/>
    <cellStyle name="Neutral 7" xfId="3500" xr:uid="{B0316F16-4F81-4BFF-B3AE-7EB35C062D9C}"/>
    <cellStyle name="Neutral 7 2" xfId="16097" xr:uid="{31AEA28E-996C-45D7-BC87-8F16DCD0DED8}"/>
    <cellStyle name="Neutral 7 3" xfId="15050" xr:uid="{17715555-8285-424F-AEC8-DE65AF5BF17A}"/>
    <cellStyle name="Neutral 7 3 2" xfId="40374" xr:uid="{08217B1C-9363-4C69-AFF6-48DD533DB289}"/>
    <cellStyle name="Neutral 7 4" xfId="10013" xr:uid="{4375C574-C915-41E7-BF16-43231C521E6F}"/>
    <cellStyle name="Neutral 7 5" xfId="40375" xr:uid="{54FFB2E0-752A-4544-A344-5CE86FB16456}"/>
    <cellStyle name="Neutral 7 6" xfId="9562" xr:uid="{020E8021-EA5E-4D76-983E-9E3A0BFE787B}"/>
    <cellStyle name="Neutral 8" xfId="3501" xr:uid="{4E5E4739-FCC8-4E29-8715-053161FF5CBB}"/>
    <cellStyle name="Neutral 8 2" xfId="16125" xr:uid="{970F2184-799A-4FEF-8EDA-B1A9D46220A0}"/>
    <cellStyle name="Neutral 8 3" xfId="15092" xr:uid="{7A6E4FBC-DD43-4A6C-A618-A93F94665BCB}"/>
    <cellStyle name="Neutral 8 3 2" xfId="40376" xr:uid="{D12EAF63-BA8C-4754-B446-8AFC43A45461}"/>
    <cellStyle name="Neutral 8 4" xfId="10055" xr:uid="{D011534A-0F85-4F8F-B23C-350AD60D9890}"/>
    <cellStyle name="Neutral 8 5" xfId="40377" xr:uid="{5F83B7B0-5009-440B-B89C-306DCF4E97E3}"/>
    <cellStyle name="Neutral 8 6" xfId="9563" xr:uid="{2301C459-90B4-49AF-B754-68D50F676500}"/>
    <cellStyle name="Neutral 9" xfId="3502" xr:uid="{51671662-E0A9-4B78-B3D3-E4A78942B83B}"/>
    <cellStyle name="Neutral 9 2" xfId="16153" xr:uid="{A717A40F-899E-4FB1-8349-F86D79B8DB8D}"/>
    <cellStyle name="Neutral 9 3" xfId="15135" xr:uid="{36AAED8D-DBC8-41B7-9DCD-547FB44F0271}"/>
    <cellStyle name="Neutral 9 3 2" xfId="40378" xr:uid="{6EA13377-5070-4A60-8C70-A5B93FC3D1F0}"/>
    <cellStyle name="Neutral 9 4" xfId="10097" xr:uid="{7BE450D2-C5C2-4ADE-B189-8DED5A384E65}"/>
    <cellStyle name="Neutral 9 5" xfId="40379" xr:uid="{3B1D0E0F-878C-4135-84E6-7239217268DC}"/>
    <cellStyle name="Neutral 9 6" xfId="9564" xr:uid="{7EB81ED2-1A4C-4F65-8A45-55C33F3E10F5}"/>
    <cellStyle name="Normal" xfId="0" builtinId="0"/>
    <cellStyle name="Normal 10" xfId="47" xr:uid="{EB5AB8FF-6C1A-4D70-A9F3-59D692530D2B}"/>
    <cellStyle name="Normal 10 10" xfId="3504" xr:uid="{D1F0940D-F178-4C02-BDD7-4B687528BB71}"/>
    <cellStyle name="Normal 10 10 2" xfId="24354" xr:uid="{78625CF6-82E4-4021-B8FF-62C75F9F24BE}"/>
    <cellStyle name="Normal 10 11" xfId="3505" xr:uid="{C422C689-15A0-4E20-A7B1-2C3DCE79DCDE}"/>
    <cellStyle name="Normal 10 11 2" xfId="27768" xr:uid="{91B982E2-1729-4563-9A51-3DD04254ACC3}"/>
    <cellStyle name="Normal 10 12" xfId="3506" xr:uid="{70755F8E-D391-4434-8191-BC9ED6D8CB68}"/>
    <cellStyle name="Normal 10 12 2" xfId="33098" xr:uid="{A6F6833D-AEA9-4268-9BE6-5553DBEC1A21}"/>
    <cellStyle name="Normal 10 13" xfId="3507" xr:uid="{141BA003-FC25-4946-BDAB-1F6B4F90318D}"/>
    <cellStyle name="Normal 10 13 2" xfId="10089" xr:uid="{C0D6196D-D566-47B7-97E3-8C56568ED945}"/>
    <cellStyle name="Normal 10 14" xfId="3508" xr:uid="{CF85E083-0E4C-4A70-8F97-8C2BE7F6CB7F}"/>
    <cellStyle name="Normal 10 14 2" xfId="8018" xr:uid="{EEAB8FAF-886E-4B66-AFD9-694151A252F7}"/>
    <cellStyle name="Normal 10 15" xfId="3509" xr:uid="{92776CA3-6E7F-4132-9419-62F835147DEF}"/>
    <cellStyle name="Normal 10 16" xfId="4763" xr:uid="{84C5C6E0-40FD-454E-B889-EB7B26429F68}"/>
    <cellStyle name="Normal 10 17" xfId="3503" xr:uid="{188F9772-0934-41B3-A7CE-0E624A2A4632}"/>
    <cellStyle name="Normal 10 2" xfId="3510" xr:uid="{623DA9B6-AF52-468E-84D1-E9BD96E4292D}"/>
    <cellStyle name="Normal 10 2 10" xfId="8085" xr:uid="{F458EA05-93CF-4582-A566-AD17AE7B2659}"/>
    <cellStyle name="Normal 10 2 2" xfId="8226" xr:uid="{798C5792-156F-412A-9636-82FA8002B59C}"/>
    <cellStyle name="Normal 10 2 2 2" xfId="8767" xr:uid="{6E31AB94-4B6D-4799-B7CB-50AEE1FC148A}"/>
    <cellStyle name="Normal 10 2 2 3" xfId="8497" xr:uid="{05AEF0F6-AF27-4A2D-9010-505169FB28A9}"/>
    <cellStyle name="Normal 10 2 2 4" xfId="30161" xr:uid="{5ED8C267-279C-4F46-8008-83EBFF7EA50F}"/>
    <cellStyle name="Normal 10 2 2 5" xfId="35339" xr:uid="{A192AD5F-DD56-4B4D-BDBD-D4EDEFD07877}"/>
    <cellStyle name="Normal 10 2 3" xfId="8632" xr:uid="{823B5029-1298-4012-BDDA-BC0E08CB47FC}"/>
    <cellStyle name="Normal 10 2 3 2" xfId="21471" xr:uid="{A81410BE-253C-4895-92AD-0ECD9C64BA7B}"/>
    <cellStyle name="Normal 10 2 3 3" xfId="32192" xr:uid="{21E029DE-8FC4-4360-9059-72EF19D51859}"/>
    <cellStyle name="Normal 10 2 3 4" xfId="37450" xr:uid="{A77064A5-01E4-4D63-9ADB-664A7BBF7458}"/>
    <cellStyle name="Normal 10 2 4" xfId="8362" xr:uid="{35B9844A-6E6E-4CCC-A016-0730B9DEE245}"/>
    <cellStyle name="Normal 10 2 5" xfId="9566" xr:uid="{33EC3818-E225-4BF4-9D4E-67412122E1FC}"/>
    <cellStyle name="Normal 10 2 5 2" xfId="40380" xr:uid="{E3C1DB87-B1E1-4C64-9B70-0328EA0C4F1A}"/>
    <cellStyle name="Normal 10 2 5 3" xfId="22843" xr:uid="{174B3089-379A-4605-A3E6-F83F5A6C8230}"/>
    <cellStyle name="Normal 10 2 6" xfId="24605" xr:uid="{9D6DB9BB-F832-4C49-9B6B-42361C62F8FE}"/>
    <cellStyle name="Normal 10 2 7" xfId="28703" xr:uid="{9958F9C1-35F4-4EA8-A92F-7AE5BCF81DCF}"/>
    <cellStyle name="Normal 10 2 8" xfId="33349" xr:uid="{6574A818-18C9-498C-9406-E757A03FAD68}"/>
    <cellStyle name="Normal 10 2 9" xfId="10513" xr:uid="{1CD77BF6-6A3F-44BA-A7AE-DF50B63BFE30}"/>
    <cellStyle name="Normal 10 3" xfId="3511" xr:uid="{69456539-F5B0-4499-AF0C-30B996B90B8D}"/>
    <cellStyle name="Normal 10 3 2" xfId="3512" xr:uid="{B23EAECE-AE61-4C3F-8208-17BE1176C671}"/>
    <cellStyle name="Normal 10 3 2 2" xfId="19616" xr:uid="{4A60E621-412C-4051-A5A6-BA6149E5F8E8}"/>
    <cellStyle name="Normal 10 3 2 3" xfId="26803" xr:uid="{648553D9-AEC2-4BA2-B583-C20BC9BB615D}"/>
    <cellStyle name="Normal 10 3 2 4" xfId="30414" xr:uid="{0CB9067B-0DA1-43E3-8D52-D3BE9CBD9E52}"/>
    <cellStyle name="Normal 10 3 2 5" xfId="35594" xr:uid="{A950357D-2476-44FE-9F59-FBD6DF78EEB2}"/>
    <cellStyle name="Normal 10 3 2 6" xfId="8701" xr:uid="{0AE8C28B-4E97-4BC8-9603-847DCB82C887}"/>
    <cellStyle name="Normal 10 3 3" xfId="3513" xr:uid="{387BCF31-564B-4C6F-8B99-4AD04146D2F4}"/>
    <cellStyle name="Normal 10 3 3 2" xfId="21660" xr:uid="{0667BAC1-C81D-46D4-B66D-0C5ECB44971F}"/>
    <cellStyle name="Normal 10 3 3 3" xfId="32381" xr:uid="{5D47DAC9-94D4-4659-AF0F-D5A35D1DF914}"/>
    <cellStyle name="Normal 10 3 3 4" xfId="37640" xr:uid="{44571460-383A-4E41-920E-878AB92B842F}"/>
    <cellStyle name="Normal 10 3 3 5" xfId="8431" xr:uid="{A43C0224-006D-4508-9202-495E69839A64}"/>
    <cellStyle name="Normal 10 3 4" xfId="3514" xr:uid="{9C15C37D-1DBF-4D33-A270-F601CD46DE95}"/>
    <cellStyle name="Normal 10 3 4 2" xfId="18072" xr:uid="{DC6347A9-3619-4597-A403-9E44D9568053}"/>
    <cellStyle name="Normal 10 3 5" xfId="3515" xr:uid="{5C414F2E-AB22-4F05-9AED-88FCEE4996C3}"/>
    <cellStyle name="Normal 10 3 5 2" xfId="23497" xr:uid="{DD07493E-1B25-48BF-B054-D6FA58603F21}"/>
    <cellStyle name="Normal 10 3 6" xfId="3516" xr:uid="{E11CAC09-4EE4-42E5-846F-0F875CADB17C}"/>
    <cellStyle name="Normal 10 3 6 2" xfId="40381" xr:uid="{3A1B80F0-F3DE-44E5-B3E4-CD5653DB487B}"/>
    <cellStyle name="Normal 10 3 6 3" xfId="25259" xr:uid="{70CE9FA4-A944-4D6F-82D5-C8DC21F0C4C4}"/>
    <cellStyle name="Normal 10 3 7" xfId="28895" xr:uid="{D9BEA4A0-EFDF-4E0F-BDEA-0A30D7BBB308}"/>
    <cellStyle name="Normal 10 3 8" xfId="34004" xr:uid="{5683E9E2-291D-4F7B-9692-D428423690B3}"/>
    <cellStyle name="Normal 10 3 9" xfId="8161" xr:uid="{97F70DE8-1279-4B90-B13B-F70D8C666C24}"/>
    <cellStyle name="Normal 10 4" xfId="3517" xr:uid="{B7CCE54A-FC6B-49E0-932D-C849A17B21D0}"/>
    <cellStyle name="Normal 10 4 2" xfId="3518" xr:uid="{E016D37B-8CFC-458C-89E1-C8696CDA7576}"/>
    <cellStyle name="Normal 10 4 2 2" xfId="20432" xr:uid="{B10BACD0-DBB1-48BB-8328-0D4C3BD30B5B}"/>
    <cellStyle name="Normal 10 4 2 3" xfId="27619" xr:uid="{6E970B25-8BA1-44DF-B8C7-2B791CBA7743}"/>
    <cellStyle name="Normal 10 4 2 4" xfId="31228" xr:uid="{FFDE9BA0-9C71-434C-A79C-0570FFB0770B}"/>
    <cellStyle name="Normal 10 4 2 5" xfId="36411" xr:uid="{38024AA6-B5E8-4702-AEC3-00527212AA1F}"/>
    <cellStyle name="Normal 10 4 2 6" xfId="14797" xr:uid="{4CDA6D76-4345-4BFD-B793-09BD429B5D25}"/>
    <cellStyle name="Normal 10 4 3" xfId="3519" xr:uid="{7D88A690-10A7-4589-BE95-58FB7C6BCFAE}"/>
    <cellStyle name="Normal 10 4 3 2" xfId="22189" xr:uid="{577A16BC-B215-453F-93B8-2A07231220F6}"/>
    <cellStyle name="Normal 10 4 3 3" xfId="32910" xr:uid="{7D771CB7-13E1-424D-8C9D-B81A6D1BA6C9}"/>
    <cellStyle name="Normal 10 4 3 4" xfId="38168" xr:uid="{CC00B8A4-5382-45DA-A292-8F925F916EEC}"/>
    <cellStyle name="Normal 10 4 3 5" xfId="16981" xr:uid="{3940352E-3525-4AF7-A273-A19656F8C99D}"/>
    <cellStyle name="Normal 10 4 4" xfId="3520" xr:uid="{35258E0C-3FB0-4811-8522-DA73D8FFCC4F}"/>
    <cellStyle name="Normal 10 4 4 2" xfId="17344" xr:uid="{06308C37-0A4F-48C1-8D71-B3C56909DFB2}"/>
    <cellStyle name="Normal 10 4 5" xfId="3521" xr:uid="{1EC5E142-82FA-4FFD-B935-117868E989F9}"/>
    <cellStyle name="Normal 10 4 5 2" xfId="22722" xr:uid="{76AD3149-D3F6-4619-B6C4-045F44FBF299}"/>
    <cellStyle name="Normal 10 4 6" xfId="3522" xr:uid="{DDEE82AB-BCF1-4C7E-BC7F-76A3998DB14D}"/>
    <cellStyle name="Normal 10 4 6 2" xfId="24484" xr:uid="{3394A353-C8B0-424D-AAB8-848E2B883EC9}"/>
    <cellStyle name="Normal 10 4 7" xfId="29445" xr:uid="{9BEBDE4C-0A41-4D93-A4FD-311FE604A085}"/>
    <cellStyle name="Normal 10 4 8" xfId="33228" xr:uid="{B87D490A-F08B-4665-A686-3FF30DB67B5A}"/>
    <cellStyle name="Normal 10 4 9" xfId="8566" xr:uid="{B385F454-02C6-43FF-BBC7-FAFA1A7ABCE1}"/>
    <cellStyle name="Normal 10 5" xfId="3523" xr:uid="{DE98C2E0-66C1-476E-A8A2-7A230C4B8BDB}"/>
    <cellStyle name="Normal 10 5 2" xfId="3524" xr:uid="{8E8F4ADC-3166-4BBA-A4B7-053EA292F200}"/>
    <cellStyle name="Normal 10 5 2 2" xfId="18931" xr:uid="{1A055D01-8323-415B-82F8-3085863854BD}"/>
    <cellStyle name="Normal 10 5 3" xfId="3525" xr:uid="{BF33BCF5-6874-48B3-B06F-57734BBFA39E}"/>
    <cellStyle name="Normal 10 5 3 2" xfId="26116" xr:uid="{23F13FAE-AE1F-4430-B50F-18ECA8C766E2}"/>
    <cellStyle name="Normal 10 5 4" xfId="3526" xr:uid="{E54A5651-3078-46B4-885E-210BCF858077}"/>
    <cellStyle name="Normal 10 5 4 2" xfId="29685" xr:uid="{58A35F42-3E40-47AC-9502-4DE05EFB1EDC}"/>
    <cellStyle name="Normal 10 5 5" xfId="34861" xr:uid="{E4CF924D-3309-483E-957F-3F553B9949D9}"/>
    <cellStyle name="Normal 10 5 6" xfId="8296" xr:uid="{3F9FC75A-954B-4DFD-8776-F91182FEAC10}"/>
    <cellStyle name="Normal 10 6" xfId="3527" xr:uid="{93A14D4D-7F88-4642-B87F-ED1E333CE7AD}"/>
    <cellStyle name="Normal 10 6 2" xfId="3528" xr:uid="{8B0CA741-D7A3-4274-8C9E-5ADE2A996D2E}"/>
    <cellStyle name="Normal 10 6 2 2" xfId="20572" xr:uid="{9C911DCF-8E0E-4E67-A9B5-2B4498FCE3BB}"/>
    <cellStyle name="Normal 10 6 3" xfId="3529" xr:uid="{25BDF5D5-FE24-4066-A9CF-65316752DECE}"/>
    <cellStyle name="Normal 10 6 3 2" xfId="31348" xr:uid="{770367D6-0767-45FA-9781-B6DD7B0DA0B6}"/>
    <cellStyle name="Normal 10 6 4" xfId="3530" xr:uid="{67BED53D-06F1-481B-9A87-14CE0A6360B4}"/>
    <cellStyle name="Normal 10 6 4 2" xfId="36552" xr:uid="{79ECA892-4CF1-4BEF-B6D2-D22964E937B0}"/>
    <cellStyle name="Normal 10 6 5" xfId="15196" xr:uid="{5B090858-72CF-488C-9A31-1A3325DC513A}"/>
    <cellStyle name="Normal 10 6 6" xfId="9565" xr:uid="{3CC5F741-DE73-46B9-BC40-794F76CD977B}"/>
    <cellStyle name="Normal 10 7" xfId="3531" xr:uid="{BA2809DA-0DE0-4C23-80AA-0AEB0DC8E0E5}"/>
    <cellStyle name="Normal 10 7 2" xfId="3532" xr:uid="{F5917FB0-151D-4024-AE9C-57C57E2AFDF4}"/>
    <cellStyle name="Normal 10 7 3" xfId="3533" xr:uid="{6AFE40D8-871B-4E7F-BB41-C87B929125F8}"/>
    <cellStyle name="Normal 10 7 4" xfId="3534" xr:uid="{195B2C87-DB5F-4691-9971-1051AA12A18A}"/>
    <cellStyle name="Normal 10 7 5" xfId="17214" xr:uid="{3C2DB91C-54D5-4B5A-BCC1-733890B50F59}"/>
    <cellStyle name="Normal 10 8" xfId="3535" xr:uid="{8AE69EAB-FBB5-4519-B0EE-AA912CAA3996}"/>
    <cellStyle name="Normal 10 8 2" xfId="3536" xr:uid="{1A02D376-760D-416C-8029-E78F1CB44D24}"/>
    <cellStyle name="Normal 10 8 2 2" xfId="40382" xr:uid="{EB9A8240-DC51-4E76-894C-A92C08F6EBBC}"/>
    <cellStyle name="Normal 10 8 3" xfId="3537" xr:uid="{5EE4377E-4D1D-4899-927E-C671F2721E88}"/>
    <cellStyle name="Normal 10 8 4" xfId="3538" xr:uid="{C3460C56-5F61-4B3B-A5D3-2BF7FA4F863C}"/>
    <cellStyle name="Normal 10 8 5" xfId="22394" xr:uid="{E2AA2CB4-3825-40EA-8811-2A36805E2077}"/>
    <cellStyle name="Normal 10 9" xfId="3539" xr:uid="{14D80693-CC1E-4137-A09C-169B29DB7D55}"/>
    <cellStyle name="Normal 10 9 2" xfId="3540" xr:uid="{9387BCFB-664C-4D27-941B-2AA6B327887F}"/>
    <cellStyle name="Normal 10 9 3" xfId="3541" xr:uid="{8344CD93-D635-457F-AA53-D221F8131368}"/>
    <cellStyle name="Normal 10 9 4" xfId="3542" xr:uid="{211B2A2B-3C5C-457C-AF1B-47A5CBE49046}"/>
    <cellStyle name="Normal 10 9 5" xfId="22594" xr:uid="{FE69D1BE-4F2C-42D6-8A58-4A778E34ABD1}"/>
    <cellStyle name="Normal 10_2012 Budget" xfId="3543" xr:uid="{57B05687-BA0A-40A0-8C37-88DB1D06F0A9}"/>
    <cellStyle name="Normal 100" xfId="40383" xr:uid="{763727B0-46F4-4D48-99CE-47343049871F}"/>
    <cellStyle name="Normal 101" xfId="7970" xr:uid="{02CC607A-57DB-4B91-B6DC-00E6C4453B0D}"/>
    <cellStyle name="Normal 102" xfId="4823" xr:uid="{B48DBF67-4FDE-4CA2-B28C-10B6750BD64A}"/>
    <cellStyle name="Normal 103" xfId="41477" xr:uid="{61B8F793-E862-4DA6-A203-BAAEA8FEE958}"/>
    <cellStyle name="Normal 11" xfId="3544" xr:uid="{55161B2E-5E37-456A-B53F-56C9452A021A}"/>
    <cellStyle name="Normal 11 10" xfId="24368" xr:uid="{BFF8AE03-FA45-4349-B98C-C3814BCBA244}"/>
    <cellStyle name="Normal 11 11" xfId="27761" xr:uid="{F64D9112-43B9-4ADB-AAB2-88C802AF0BC1}"/>
    <cellStyle name="Normal 11 12" xfId="33112" xr:uid="{517CA701-25F5-41A6-A195-749A553F07E6}"/>
    <cellStyle name="Normal 11 13" xfId="10131" xr:uid="{5A122C0C-9B50-4E06-BE8A-CF463D1B8C47}"/>
    <cellStyle name="Normal 11 14" xfId="8033" xr:uid="{07057C30-E382-4682-9142-C92A4CEE6F37}"/>
    <cellStyle name="Normal 11 2" xfId="3545" xr:uid="{9702E215-3170-48B3-9656-0FE5F2150B79}"/>
    <cellStyle name="Normal 11 2 10" xfId="8062" xr:uid="{CF385481-777C-4F46-BA6B-31A08D5EC869}"/>
    <cellStyle name="Normal 11 2 2" xfId="3546" xr:uid="{4ABEC514-8540-4B9B-999A-1AF674E46580}"/>
    <cellStyle name="Normal 11 2 2 2" xfId="8269" xr:uid="{941D3EC5-951D-4E82-933B-1E5009D25559}"/>
    <cellStyle name="Normal 11 2 2 2 2" xfId="8810" xr:uid="{37EB8A30-A874-4404-AA26-5A9A8C8C2334}"/>
    <cellStyle name="Normal 11 2 2 2 3" xfId="8540" xr:uid="{CEAEA811-4D04-4E75-AC96-AE927180882B}"/>
    <cellStyle name="Normal 11 2 2 3" xfId="8675" xr:uid="{38F0BD72-9345-4810-9715-4B8A6E0B2ED9}"/>
    <cellStyle name="Normal 11 2 2 4" xfId="8405" xr:uid="{602CF058-8D21-4DB6-91CA-08E6936E0AEB}"/>
    <cellStyle name="Normal 11 2 2 5" xfId="35364" xr:uid="{EF4CDB31-3A26-44E3-A588-B601D6D3701E}"/>
    <cellStyle name="Normal 11 2 2 6" xfId="8128" xr:uid="{5E26877E-2C69-4B38-A027-D6E243FA9F2A}"/>
    <cellStyle name="Normal 11 2 3" xfId="3547" xr:uid="{A75343D1-8186-4DE7-B225-ABE3C849B752}"/>
    <cellStyle name="Normal 11 2 3 2" xfId="8744" xr:uid="{FDA5A8E0-1444-4FB4-B0E6-BD5C665BC0DB}"/>
    <cellStyle name="Normal 11 2 3 3" xfId="8474" xr:uid="{93555C25-456C-4714-AA82-058A3A0A5688}"/>
    <cellStyle name="Normal 11 2 3 4" xfId="37459" xr:uid="{33C62021-827E-416A-B83A-A864334D9C46}"/>
    <cellStyle name="Normal 11 2 3 5" xfId="8204" xr:uid="{125CCA59-28AE-4611-B02A-67F489148F2F}"/>
    <cellStyle name="Normal 11 2 4" xfId="3548" xr:uid="{E2210E57-0FD8-4A45-90BC-70A506C936FA}"/>
    <cellStyle name="Normal 11 2 4 2" xfId="8609" xr:uid="{47947722-71D7-4894-B39B-573F418F8354}"/>
    <cellStyle name="Normal 11 2 5" xfId="8339" xr:uid="{20A139C1-2AD8-4B7A-B579-75166D3F6BB1}"/>
    <cellStyle name="Normal 11 2 5 2" xfId="40384" xr:uid="{3F92F7C9-445A-4382-8C47-EA22202472C4}"/>
    <cellStyle name="Normal 11 2 6" xfId="9568" xr:uid="{9ED603AE-2134-4C0E-A99D-0DF1855CB3A0}"/>
    <cellStyle name="Normal 11 2 6 2" xfId="24631" xr:uid="{4CF08B14-E7C7-4BDE-A12E-51826CFE0EE8}"/>
    <cellStyle name="Normal 11 2 7" xfId="28712" xr:uid="{73BF9044-780B-477C-B1D7-13715FB983CC}"/>
    <cellStyle name="Normal 11 2 8" xfId="33375" xr:uid="{5A650FA4-E057-4345-9262-CCE881B1DD5C}"/>
    <cellStyle name="Normal 11 2 9" xfId="10537" xr:uid="{ED759F7C-4BB0-4C80-A260-63CB59A37AFF}"/>
    <cellStyle name="Normal 11 3" xfId="3549" xr:uid="{EECA72CC-ACFC-4A1E-A248-46E0CCC5D3BD}"/>
    <cellStyle name="Normal 11 3 10" xfId="8099" xr:uid="{DD210A33-9204-4197-9B1F-349C11D376F2}"/>
    <cellStyle name="Normal 11 3 2" xfId="3550" xr:uid="{8A23E574-14B6-4BA7-9522-B7DAB3E058E1}"/>
    <cellStyle name="Normal 11 3 2 2" xfId="8781" xr:uid="{39CEB582-B070-44CC-9388-FD5CA9248D2F}"/>
    <cellStyle name="Normal 11 3 2 3" xfId="8511" xr:uid="{877C864D-93F9-4BB0-A823-B866AB7F7AE1}"/>
    <cellStyle name="Normal 11 3 2 4" xfId="30008" xr:uid="{60371B76-2E11-485F-8366-8816E069C1B8}"/>
    <cellStyle name="Normal 11 3 2 5" xfId="35186" xr:uid="{BE948569-837A-458A-A268-20543362DAD0}"/>
    <cellStyle name="Normal 11 3 2 6" xfId="8240" xr:uid="{A301CF44-ADEA-4C32-AD74-90BEF4818A33}"/>
    <cellStyle name="Normal 11 3 3" xfId="3551" xr:uid="{13DA616C-A325-423D-A6E2-526058A805FC}"/>
    <cellStyle name="Normal 11 3 3 2" xfId="21420" xr:uid="{56406789-9F5B-4AAD-A96C-F6A92EDEA871}"/>
    <cellStyle name="Normal 11 3 3 3" xfId="32141" xr:uid="{17BD2910-02FB-483D-AF6F-B9FBC3BF1BB2}"/>
    <cellStyle name="Normal 11 3 3 4" xfId="37399" xr:uid="{911C0207-109C-4BEB-96EB-8EB5F57A681C}"/>
    <cellStyle name="Normal 11 3 3 5" xfId="8646" xr:uid="{1780B5E1-B90C-428A-8205-C4D0197E4E94}"/>
    <cellStyle name="Normal 11 3 4" xfId="3552" xr:uid="{CE3907BF-93F5-40DB-BDA0-F689933E0173}"/>
    <cellStyle name="Normal 11 3 4 2" xfId="8376" xr:uid="{5864BBA8-3CB0-4027-AA83-EDDEEAA6AEC8}"/>
    <cellStyle name="Normal 11 3 5" xfId="9569" xr:uid="{54AA1569-CFF3-4075-AC87-F7D62BF57D0F}"/>
    <cellStyle name="Normal 11 3 5 2" xfId="40385" xr:uid="{10FA06DA-BBA2-41F5-8FF1-45AE00D70F85}"/>
    <cellStyle name="Normal 11 3 5 3" xfId="23225" xr:uid="{7F50977F-BB5B-4AFB-B43C-8AB73355AE0C}"/>
    <cellStyle name="Normal 11 3 6" xfId="24987" xr:uid="{6BF9A9A4-21DF-4FD3-8EDC-47A932A40E4D}"/>
    <cellStyle name="Normal 11 3 7" xfId="28651" xr:uid="{149C295B-EAF7-45B6-AAFE-B172AA0395E4}"/>
    <cellStyle name="Normal 11 3 8" xfId="33732" xr:uid="{6F5BA7E3-A2FE-4221-BEF5-2F3EAF3110BD}"/>
    <cellStyle name="Normal 11 3 9" xfId="11404" xr:uid="{756A4942-03C3-4C8D-BB44-3BFDFC0D6EEC}"/>
    <cellStyle name="Normal 11 4" xfId="3553" xr:uid="{CAC7E3DC-0271-4EB3-8C7D-323700A88CE8}"/>
    <cellStyle name="Normal 11 4 2" xfId="8715" xr:uid="{F9E67370-3FEC-4BAE-A4AF-B0DBEAA19842}"/>
    <cellStyle name="Normal 11 4 2 2" xfId="20446" xr:uid="{B9E367E2-79CD-4EBD-9E24-7C411FED91A7}"/>
    <cellStyle name="Normal 11 4 2 3" xfId="27633" xr:uid="{52854558-669B-40CC-B2F2-9F0EFD35BB63}"/>
    <cellStyle name="Normal 11 4 2 4" xfId="31242" xr:uid="{A2B14D37-011E-4A18-B00A-63135C5D3969}"/>
    <cellStyle name="Normal 11 4 2 5" xfId="36425" xr:uid="{4A796E5E-307A-4967-932F-C02A449EBE15}"/>
    <cellStyle name="Normal 11 4 3" xfId="8445" xr:uid="{CADC4DE9-793A-47FE-B9A8-CAAE1542D7DB}"/>
    <cellStyle name="Normal 11 4 3 2" xfId="22203" xr:uid="{CB4B5368-07E4-424F-9107-C012031B826A}"/>
    <cellStyle name="Normal 11 4 3 3" xfId="32924" xr:uid="{75417421-3D70-4CCF-A998-70B94CEC42EF}"/>
    <cellStyle name="Normal 11 4 3 4" xfId="38182" xr:uid="{F812B941-E880-4C55-8774-C6CDDED77839}"/>
    <cellStyle name="Normal 11 4 4" xfId="17974" xr:uid="{C9FF5895-0999-45BC-BE61-82B1E67280C5}"/>
    <cellStyle name="Normal 11 4 5" xfId="23398" xr:uid="{806545C7-5011-4126-922C-4DA8FC6C5F11}"/>
    <cellStyle name="Normal 11 4 6" xfId="25160" xr:uid="{1B60F22C-1FF2-4099-98EA-C9CF0241411C}"/>
    <cellStyle name="Normal 11 4 7" xfId="29459" xr:uid="{28C87A91-BDC8-411A-A028-10B11736C2CA}"/>
    <cellStyle name="Normal 11 4 8" xfId="33905" xr:uid="{0B67B17F-AA5A-4B56-AB6F-9B8578CF3E38}"/>
    <cellStyle name="Normal 11 4 9" xfId="8175" xr:uid="{6EDDBD23-A2B4-4BAF-AE10-C9C9AB5581C2}"/>
    <cellStyle name="Normal 11 5" xfId="3554" xr:uid="{651ACDD7-4390-45DD-85F0-27B1775221AA}"/>
    <cellStyle name="Normal 11 5 2" xfId="18945" xr:uid="{AED0A0B9-3E1F-4009-90EC-9FBDE94FBFDC}"/>
    <cellStyle name="Normal 11 5 3" xfId="26130" xr:uid="{27D1131C-1405-4E3C-B36D-85F1B06A438F}"/>
    <cellStyle name="Normal 11 5 4" xfId="29699" xr:uid="{40738BCA-6253-4090-A239-7B4CFD081615}"/>
    <cellStyle name="Normal 11 5 5" xfId="34875" xr:uid="{8BE43761-FAA7-4F3F-8061-9D9618A27115}"/>
    <cellStyle name="Normal 11 5 6" xfId="8580" xr:uid="{95F4431A-9E84-4C7E-811A-76450883A4B9}"/>
    <cellStyle name="Normal 11 6" xfId="3555" xr:uid="{F3A599FB-F328-46C5-B1F3-3D537F607046}"/>
    <cellStyle name="Normal 11 6 2" xfId="20565" xr:uid="{715B83A3-BED0-44FA-8253-23D3ABFE7DF6}"/>
    <cellStyle name="Normal 11 6 3" xfId="31341" xr:uid="{A5E98CD2-AEC4-4EF6-B3E6-3AA94217DC61}"/>
    <cellStyle name="Normal 11 6 4" xfId="36545" xr:uid="{49B82ADB-E0EF-4B96-98D4-66CDD0FF4540}"/>
    <cellStyle name="Normal 11 6 5" xfId="8310" xr:uid="{09020790-F43D-4481-8723-7BD0D85F4A82}"/>
    <cellStyle name="Normal 11 7" xfId="3556" xr:uid="{3E664E26-5442-4FA7-9BB5-A0603A64B8AD}"/>
    <cellStyle name="Normal 11 7 2" xfId="40386" xr:uid="{8823A01B-61ED-40BD-8669-2B151BE013A3}"/>
    <cellStyle name="Normal 11 7 3" xfId="17228" xr:uid="{A013540B-0B55-4D44-8A5F-0A08F4A8629F}"/>
    <cellStyle name="Normal 11 7 4" xfId="9567" xr:uid="{1C4A28AE-F200-49C5-884A-9CAAFAEA6BE8}"/>
    <cellStyle name="Normal 11 8" xfId="3557" xr:uid="{F1940CD0-8E9A-482C-96CC-52B98B7F12C6}"/>
    <cellStyle name="Normal 11 8 2" xfId="40387" xr:uid="{3FDFDB52-2FC9-43B1-949E-8A332C328D82}"/>
    <cellStyle name="Normal 11 8 3" xfId="22408" xr:uid="{5AD68062-9F95-4F0E-952F-67139D29F624}"/>
    <cellStyle name="Normal 11 9" xfId="3558" xr:uid="{A2EE7BB2-1DB9-4DD0-80EC-6A8E39510C52}"/>
    <cellStyle name="Normal 11 9 2" xfId="40388" xr:uid="{ECDDC5B2-E87A-40B3-B2D4-40DA186BDC21}"/>
    <cellStyle name="Normal 11 9 3" xfId="22608" xr:uid="{48F8B7A5-4F58-472F-AF59-66D4E4F74B5F}"/>
    <cellStyle name="Normal 11_2012 Budget" xfId="3559" xr:uid="{4A756D51-D7F6-42B0-82AA-AA7117A36655}"/>
    <cellStyle name="Normal 12" xfId="3560" xr:uid="{DA07F16E-A664-43E2-874F-BB60833D4DEA}"/>
    <cellStyle name="Normal 12 10" xfId="3561" xr:uid="{AD6852CE-65F4-4566-B044-0F52D72E71B8}"/>
    <cellStyle name="Normal 12 10 2" xfId="24382" xr:uid="{560F5B05-E111-4A8F-BB1E-20B6C7EB74DD}"/>
    <cellStyle name="Normal 12 11" xfId="3562" xr:uid="{E8619945-4B32-40AB-8087-0DABDBF02105}"/>
    <cellStyle name="Normal 12 11 2" xfId="27764" xr:uid="{7099DC02-AC77-44C0-9518-831DA9123863}"/>
    <cellStyle name="Normal 12 12" xfId="3563" xr:uid="{BEEDD61B-74B0-4EF7-97AB-F9FB3172AA40}"/>
    <cellStyle name="Normal 12 12 2" xfId="33126" xr:uid="{E198E149-49B7-44AE-B29E-4BE63A8CEB22}"/>
    <cellStyle name="Normal 12 13" xfId="10173" xr:uid="{B44587AD-B22B-478E-8D7A-F394DE5BB943}"/>
    <cellStyle name="Normal 12 14" xfId="8047" xr:uid="{5EF6F410-18AB-4146-A2AD-CC9F2ED0BF6D}"/>
    <cellStyle name="Normal 12 2" xfId="3564" xr:uid="{BB33DCE8-FB05-4814-99D5-A40F925BAA22}"/>
    <cellStyle name="Normal 12 2 10" xfId="8113" xr:uid="{91D0EACF-B16C-4B5D-9A0E-AA8B382B4125}"/>
    <cellStyle name="Normal 12 2 2" xfId="3565" xr:uid="{A1FAA6F8-412D-4135-955D-9D12D5E5A90F}"/>
    <cellStyle name="Normal 12 2 2 2" xfId="3566" xr:uid="{5A04BA52-9CCA-4605-AED4-1A8A43E917A5}"/>
    <cellStyle name="Normal 12 2 2 2 2" xfId="8795" xr:uid="{5EDE6EC3-075A-49D8-8EB2-39AB36C9AE16}"/>
    <cellStyle name="Normal 12 2 2 3" xfId="8525" xr:uid="{5176FACC-3EA0-42A8-81BD-19F1AC5B2550}"/>
    <cellStyle name="Normal 12 2 2 4" xfId="30210" xr:uid="{4CB2FC61-4BA2-4190-BD31-B09356FA2085}"/>
    <cellStyle name="Normal 12 2 2 5" xfId="35389" xr:uid="{F373D55F-8098-4BAF-AB14-514EB9258322}"/>
    <cellStyle name="Normal 12 2 2 6" xfId="8254" xr:uid="{F07D1BA1-1A9B-4B4E-B67E-18910602636D}"/>
    <cellStyle name="Normal 12 2 3" xfId="3567" xr:uid="{38F803BD-B46D-4832-84EC-E66EA94C26AB}"/>
    <cellStyle name="Normal 12 2 3 2" xfId="21489" xr:uid="{2DA11A03-1CC3-4933-A690-741464D33C65}"/>
    <cellStyle name="Normal 12 2 3 3" xfId="32210" xr:uid="{BE635C46-24CD-4547-BF64-695DA60DFCF6}"/>
    <cellStyle name="Normal 12 2 3 4" xfId="37469" xr:uid="{883C96A8-59E1-477D-8A18-46E0B7EAB379}"/>
    <cellStyle name="Normal 12 2 3 5" xfId="8660" xr:uid="{16C5E9CE-5AAD-413C-BE4A-451BEC6CEF33}"/>
    <cellStyle name="Normal 12 2 4" xfId="3568" xr:uid="{72A79DE6-8EE0-4B96-96E5-75A470D398B4}"/>
    <cellStyle name="Normal 12 2 4 2" xfId="8390" xr:uid="{64C0565A-2B5D-4748-A22B-E062C49D593E}"/>
    <cellStyle name="Normal 12 2 5" xfId="9571" xr:uid="{0E0AAD64-2864-4FCE-B680-E3AA3E55D5F3}"/>
    <cellStyle name="Normal 12 2 5 2" xfId="40389" xr:uid="{B95542E2-B1FC-450C-A460-48FFDF2C0E14}"/>
    <cellStyle name="Normal 12 2 5 3" xfId="22887" xr:uid="{5F67B880-1212-48EE-AB10-AF18C18DA94A}"/>
    <cellStyle name="Normal 12 2 6" xfId="24650" xr:uid="{EEA7CC1C-FB3E-46BE-B30F-2B3A0DEAF7DE}"/>
    <cellStyle name="Normal 12 2 7" xfId="28722" xr:uid="{F74DC2B2-021B-46D1-BE1E-40E2F1AE14FF}"/>
    <cellStyle name="Normal 12 2 8" xfId="33394" xr:uid="{02609135-5977-4256-836B-610D57397189}"/>
    <cellStyle name="Normal 12 2 9" xfId="10561" xr:uid="{A1317A9F-2D75-4B47-8995-FDB42D0DB489}"/>
    <cellStyle name="Normal 12 3" xfId="3569" xr:uid="{28B0A89F-B80D-4262-A7ED-0FB929C66EDD}"/>
    <cellStyle name="Normal 12 3 2" xfId="3570" xr:uid="{06488552-5C2A-41BC-8AAE-3DB26312DA2A}"/>
    <cellStyle name="Normal 12 3 2 2" xfId="19553" xr:uid="{B9C9FB49-29D4-445E-9650-4A20963C82F9}"/>
    <cellStyle name="Normal 12 3 2 3" xfId="26740" xr:uid="{F5DA8D78-B51E-4915-B583-61DB2CB63919}"/>
    <cellStyle name="Normal 12 3 2 4" xfId="30351" xr:uid="{823EA5E2-9FCF-4EE9-9897-D334B3878F7A}"/>
    <cellStyle name="Normal 12 3 2 5" xfId="35531" xr:uid="{D0F637FB-8619-4C2F-BC55-66A2ABF14E9F}"/>
    <cellStyle name="Normal 12 3 2 6" xfId="8729" xr:uid="{45B2AAED-5C53-4B53-80CB-7C14739A4EC6}"/>
    <cellStyle name="Normal 12 3 3" xfId="3571" xr:uid="{F19A04A8-5B85-4159-8395-FD364CE8D42C}"/>
    <cellStyle name="Normal 12 3 3 2" xfId="21608" xr:uid="{6EBD9AE3-20DA-496E-B1F0-7DE6610318EA}"/>
    <cellStyle name="Normal 12 3 3 3" xfId="32329" xr:uid="{947ED3C1-CE30-43C8-8DF2-33571FD3139B}"/>
    <cellStyle name="Normal 12 3 3 4" xfId="37588" xr:uid="{4FCED92D-E7F5-4C9C-8DED-8DFF5F4AB932}"/>
    <cellStyle name="Normal 12 3 3 5" xfId="8459" xr:uid="{CDBC663D-3798-407C-BB58-8DBC9D097770}"/>
    <cellStyle name="Normal 12 3 4" xfId="18021" xr:uid="{C2DF5E6D-DBC9-4536-BB83-F7FBEC733598}"/>
    <cellStyle name="Normal 12 3 5" xfId="23445" xr:uid="{1CA87907-4426-432C-A79F-7C49247E3110}"/>
    <cellStyle name="Normal 12 3 6" xfId="25207" xr:uid="{B60E106B-C3BB-4F75-AA7B-E0EAB0D8710E}"/>
    <cellStyle name="Normal 12 3 7" xfId="28841" xr:uid="{554897C7-46AB-4DEA-80C9-B534AA4326A6}"/>
    <cellStyle name="Normal 12 3 8" xfId="33952" xr:uid="{02DDB5BB-EDFF-48EB-87DA-7454586D9C90}"/>
    <cellStyle name="Normal 12 3 9" xfId="8189" xr:uid="{3A6C38EA-B411-4C64-9149-9C2708117B0A}"/>
    <cellStyle name="Normal 12 4" xfId="3572" xr:uid="{A449B80A-E802-42B3-8C37-6A71B3B9D499}"/>
    <cellStyle name="Normal 12 4 2" xfId="14824" xr:uid="{17C97005-C4A3-44B3-A96C-6A1704B8F508}"/>
    <cellStyle name="Normal 12 4 2 2" xfId="20460" xr:uid="{C7041EFB-6A63-4C39-B7ED-955992DDF78B}"/>
    <cellStyle name="Normal 12 4 2 3" xfId="27647" xr:uid="{1DC17460-73A1-4DFF-8CBE-B5D485FD1519}"/>
    <cellStyle name="Normal 12 4 2 4" xfId="31256" xr:uid="{5ABB3627-78BD-463C-913C-FE1B3B344FA3}"/>
    <cellStyle name="Normal 12 4 2 5" xfId="36439" xr:uid="{98D6A8F5-EBBC-4A6F-B3CE-48A716368743}"/>
    <cellStyle name="Normal 12 4 3" xfId="17008" xr:uid="{19127BCC-4006-46D7-BE82-F91C82BACD87}"/>
    <cellStyle name="Normal 12 4 3 2" xfId="22217" xr:uid="{8117856C-5BAD-405E-BA22-828F65450973}"/>
    <cellStyle name="Normal 12 4 3 3" xfId="32938" xr:uid="{13A71A04-5BB3-4197-AB6E-85156624CACF}"/>
    <cellStyle name="Normal 12 4 3 4" xfId="38196" xr:uid="{1513DF19-C981-4ADD-85E4-4D0D28DC5CD4}"/>
    <cellStyle name="Normal 12 4 4" xfId="17813" xr:uid="{227C30DE-F4A4-4355-B0F8-CA5F65498825}"/>
    <cellStyle name="Normal 12 4 5" xfId="23237" xr:uid="{FC056E16-9255-47E6-8D28-7C67D59394F2}"/>
    <cellStyle name="Normal 12 4 6" xfId="24999" xr:uid="{50D9BAED-28B7-46CD-A599-8304FD4ACBDC}"/>
    <cellStyle name="Normal 12 4 7" xfId="29473" xr:uid="{B440B4C3-6F9C-4264-B6A1-437D23D22F96}"/>
    <cellStyle name="Normal 12 4 8" xfId="33744" xr:uid="{A6D73240-1374-4697-B9A4-35E0A8E2F4A6}"/>
    <cellStyle name="Normal 12 4 9" xfId="8594" xr:uid="{00313E2C-A4F7-418B-A52F-1F154B207859}"/>
    <cellStyle name="Normal 12 5" xfId="3573" xr:uid="{2C6DFAB7-4156-4B9A-9F84-C9AF83961DD7}"/>
    <cellStyle name="Normal 12 5 2" xfId="18959" xr:uid="{CE957EB9-5DE8-40B4-9449-F2ACDD6954D7}"/>
    <cellStyle name="Normal 12 5 3" xfId="26144" xr:uid="{129408DA-2021-432C-A4D6-F9304350D845}"/>
    <cellStyle name="Normal 12 5 4" xfId="29713" xr:uid="{2709878C-88B5-4FE9-ADEA-DBE2E026B35B}"/>
    <cellStyle name="Normal 12 5 5" xfId="34889" xr:uid="{3B0AEB71-5CA7-4093-84F4-9CAF998B524C}"/>
    <cellStyle name="Normal 12 5 6" xfId="8324" xr:uid="{002E67DD-8BA9-43E8-91B8-D8A5D3866C0C}"/>
    <cellStyle name="Normal 12 6" xfId="3574" xr:uid="{840CE662-EFD3-4AD5-B703-FCBB6CDB3391}"/>
    <cellStyle name="Normal 12 6 2" xfId="20568" xr:uid="{3E354416-946D-4AA4-AF6E-AC687871A614}"/>
    <cellStyle name="Normal 12 6 3" xfId="31344" xr:uid="{82E01477-A813-4EF0-B9BA-795C907D15D4}"/>
    <cellStyle name="Normal 12 6 4" xfId="36548" xr:uid="{44A26470-574C-4D9F-9E1B-D795740FA925}"/>
    <cellStyle name="Normal 12 6 5" xfId="15192" xr:uid="{8ABA76DF-045E-4019-AE20-6537B991738E}"/>
    <cellStyle name="Normal 12 6 6" xfId="9570" xr:uid="{28BB38DE-C10C-49DE-9D6A-08EB499716EE}"/>
    <cellStyle name="Normal 12 7" xfId="3575" xr:uid="{4D188892-119D-48C2-94B6-3C3F6D7C25E7}"/>
    <cellStyle name="Normal 12 7 2" xfId="17242" xr:uid="{72C56251-F40E-4584-99CC-A98079CEEC1B}"/>
    <cellStyle name="Normal 12 8" xfId="3576" xr:uid="{E16E083B-37A2-4D58-88C2-97A4BF17A714}"/>
    <cellStyle name="Normal 12 8 2" xfId="40390" xr:uid="{C68E5ABA-6AB8-4AAB-B273-90037031DCF9}"/>
    <cellStyle name="Normal 12 8 3" xfId="22422" xr:uid="{B2091D1A-3A3E-4BA3-A7BE-74F96C880322}"/>
    <cellStyle name="Normal 12 9" xfId="3577" xr:uid="{45DD883E-21E8-49BB-986A-87E55FC4A377}"/>
    <cellStyle name="Normal 12 9 2" xfId="40391" xr:uid="{CDB06610-4013-4647-B95E-9DFE4B67C7C7}"/>
    <cellStyle name="Normal 12 9 3" xfId="22622" xr:uid="{113D3712-6D72-4D84-BD9D-CAE7EB2E7F44}"/>
    <cellStyle name="Normal 12_2012 Budget" xfId="3578" xr:uid="{994F3F82-4582-47A4-80B5-FE4B372224E3}"/>
    <cellStyle name="Normal 13" xfId="3579" xr:uid="{9BAB464A-FCEE-4F07-B28C-F0D32D26DA45}"/>
    <cellStyle name="Normal 13 10" xfId="3580" xr:uid="{AB2F6C9E-8DF6-4473-832D-E483247EEE63}"/>
    <cellStyle name="Normal 13 10 2" xfId="24396" xr:uid="{4D42E090-283E-4AC4-B444-C0871A59B1D9}"/>
    <cellStyle name="Normal 13 11" xfId="3581" xr:uid="{34770A16-68F8-4255-8B89-446A2DF87AE0}"/>
    <cellStyle name="Normal 13 11 2" xfId="28608" xr:uid="{DF509F7B-2A5D-48AD-AC59-BB52C2E50593}"/>
    <cellStyle name="Normal 13 12" xfId="3582" xr:uid="{A613D603-64C2-4B0D-97F4-20A93624812F}"/>
    <cellStyle name="Normal 13 12 2" xfId="33140" xr:uid="{B0629552-58E3-412D-BBA5-0B8EFA8B1377}"/>
    <cellStyle name="Normal 13 13" xfId="3583" xr:uid="{1289E2AD-84B6-4167-B484-4D5E1D26B2B6}"/>
    <cellStyle name="Normal 13 13 2" xfId="10215" xr:uid="{A558B05E-5386-469F-8082-18870751267F}"/>
    <cellStyle name="Normal 13 14" xfId="8153" xr:uid="{BE7ADF04-C219-4E86-90D7-9889E2067135}"/>
    <cellStyle name="Normal 13 2" xfId="3584" xr:uid="{DBBE9E52-7842-42FF-AA3D-A231B330EF1C}"/>
    <cellStyle name="Normal 13 2 10" xfId="9572" xr:uid="{7513157E-4F62-4D37-8955-EF132BE49A55}"/>
    <cellStyle name="Normal 13 2 2" xfId="3585" xr:uid="{4DFDB92D-F975-48D3-85B1-3D93850532B6}"/>
    <cellStyle name="Normal 13 2 2 2" xfId="3586" xr:uid="{89059DA0-8D58-454C-B885-8D4BD62A37A3}"/>
    <cellStyle name="Normal 13 2 2 2 2" xfId="19439" xr:uid="{50D33146-C9DF-4ACE-9B85-28B982E7D785}"/>
    <cellStyle name="Normal 13 2 2 3" xfId="26625" xr:uid="{C05067A2-FE57-4F0D-A15E-F82CA50BED4E}"/>
    <cellStyle name="Normal 13 2 2 4" xfId="30237" xr:uid="{C5A2DBC3-177E-49B5-8AF7-8547FB82E4D8}"/>
    <cellStyle name="Normal 13 2 2 5" xfId="35416" xr:uid="{CE5A94AD-58CC-4E1A-A73B-0B1E5FC62F28}"/>
    <cellStyle name="Normal 13 2 2 6" xfId="13833" xr:uid="{5ABB0044-96CD-424A-A3DD-02A62B43D272}"/>
    <cellStyle name="Normal 13 2 3" xfId="3587" xr:uid="{440E419B-0DA1-4FD8-8261-9F02DFB7CC2C}"/>
    <cellStyle name="Normal 13 2 3 2" xfId="21510" xr:uid="{A8830A45-CE59-4A5C-90D8-00A3AF1D8DA1}"/>
    <cellStyle name="Normal 13 2 3 3" xfId="32231" xr:uid="{317CAC9D-F040-4C38-8EEE-C0A81723BB2D}"/>
    <cellStyle name="Normal 13 2 3 4" xfId="37490" xr:uid="{36E6E757-1DCF-4C77-B681-82402C494057}"/>
    <cellStyle name="Normal 13 2 3 5" xfId="16326" xr:uid="{44FDEA66-B0BF-47C2-9448-9753E1E9C2F5}"/>
    <cellStyle name="Normal 13 2 4" xfId="3588" xr:uid="{D92831EB-A891-4F9C-BFE7-4BCF0034F0FD}"/>
    <cellStyle name="Normal 13 2 4 2" xfId="17484" xr:uid="{F0BC206F-BB49-46CA-A9DD-68FB1E29E6D9}"/>
    <cellStyle name="Normal 13 2 5" xfId="3589" xr:uid="{54DBFE72-DD5C-423C-9BCD-9CBEDA2C54D5}"/>
    <cellStyle name="Normal 13 2 5 2" xfId="22906" xr:uid="{C0BE68F8-6C8E-4A56-B0E7-A7B7537521D3}"/>
    <cellStyle name="Normal 13 2 6" xfId="3590" xr:uid="{A15BA9D6-DF2E-48D2-B0A7-66098B1B1EB6}"/>
    <cellStyle name="Normal 13 2 6 2" xfId="24669" xr:uid="{531B04E2-8826-4109-BCCD-55AD70111ECD}"/>
    <cellStyle name="Normal 13 2 7" xfId="3591" xr:uid="{E709B4F6-554A-4414-A08E-5056C4AC2040}"/>
    <cellStyle name="Normal 13 2 7 2" xfId="28743" xr:uid="{BD244D34-B1AF-4182-80C1-7EA888A913CD}"/>
    <cellStyle name="Normal 13 2 8" xfId="33413" xr:uid="{7EE78898-38AF-44D5-B26B-4D95AA664C21}"/>
    <cellStyle name="Normal 13 2 9" xfId="10580" xr:uid="{78F328E3-1BD6-43CD-8E11-A13543B180AF}"/>
    <cellStyle name="Normal 13 3" xfId="3592" xr:uid="{B4F5E8D2-A056-4807-BFA3-C97BFB528D31}"/>
    <cellStyle name="Normal 13 3 2" xfId="3593" xr:uid="{A81935F9-A78F-40EF-B3C6-EDBB3178EA0B}"/>
    <cellStyle name="Normal 13 3 2 2" xfId="19855" xr:uid="{04B03F99-DEB6-4AA2-8AB6-8A73C60DFF9D}"/>
    <cellStyle name="Normal 13 3 2 3" xfId="27042" xr:uid="{4B203E92-2415-4707-8D16-9167D7A1CE8C}"/>
    <cellStyle name="Normal 13 3 2 4" xfId="30653" xr:uid="{8584BCDB-29BE-423C-BD3B-C78D4FA7D128}"/>
    <cellStyle name="Normal 13 3 2 5" xfId="35833" xr:uid="{C0735142-C721-46CB-ADDC-91E270C6277D}"/>
    <cellStyle name="Normal 13 3 2 6" xfId="14222" xr:uid="{3BA61427-8D67-4627-836F-D1B0C009C596}"/>
    <cellStyle name="Normal 13 3 3" xfId="3594" xr:uid="{5BB23CEE-0C67-47CC-BCFB-2C2787CDA9EC}"/>
    <cellStyle name="Normal 13 3 3 2" xfId="21862" xr:uid="{42438EDC-8CFC-4A78-A7C3-9C1CB954C775}"/>
    <cellStyle name="Normal 13 3 3 3" xfId="32583" xr:uid="{17899E32-D25A-4AA0-94F4-49A2B1A6FFC5}"/>
    <cellStyle name="Normal 13 3 3 4" xfId="37842" xr:uid="{43220674-A953-46EE-A0C4-6A9D3AE41B46}"/>
    <cellStyle name="Normal 13 3 3 5" xfId="16655" xr:uid="{0F2BF77E-C15C-4BDB-A65D-19CC5E1781FE}"/>
    <cellStyle name="Normal 13 3 4" xfId="3595" xr:uid="{69FBD1EE-D131-4BF3-9BFE-AAA50B217E64}"/>
    <cellStyle name="Normal 13 3 4 2" xfId="18311" xr:uid="{9C5338B0-756A-43C2-8D28-BFBEA9FEEA6A}"/>
    <cellStyle name="Normal 13 3 5" xfId="3596" xr:uid="{1125A973-6232-4C7F-A06B-131AC38C97FD}"/>
    <cellStyle name="Normal 13 3 5 2" xfId="23736" xr:uid="{05B37562-6BAB-44B4-8118-C5E5CDFA95FB}"/>
    <cellStyle name="Normal 13 3 6" xfId="3597" xr:uid="{DA562E8C-BFA7-4C98-9383-32E7B48EFBBB}"/>
    <cellStyle name="Normal 13 3 6 2" xfId="25498" xr:uid="{01581B36-2A3E-4791-A5DD-F5B35A9835B3}"/>
    <cellStyle name="Normal 13 3 7" xfId="29100" xr:uid="{B9131FBB-4A70-482F-868E-EF7D465533F9}"/>
    <cellStyle name="Normal 13 3 8" xfId="34243" xr:uid="{DCBD035C-8BE1-49D4-BF25-94ECBF7E0161}"/>
    <cellStyle name="Normal 13 3 9" xfId="12131" xr:uid="{6887C8FD-BF65-4A0E-9694-820132577230}"/>
    <cellStyle name="Normal 13 4" xfId="3598" xr:uid="{C659C0AB-FD71-471D-8792-F025E12A031A}"/>
    <cellStyle name="Normal 13 4 2" xfId="3599" xr:uid="{EBFAB7B5-65E2-411C-B829-8FC06CD2EAE0}"/>
    <cellStyle name="Normal 13 4 2 2" xfId="20474" xr:uid="{489ADC01-E330-496A-8DE8-AF91C807346F}"/>
    <cellStyle name="Normal 13 4 2 3" xfId="27661" xr:uid="{F67DBBBD-C5E9-4903-8FBA-512C69AAF4E7}"/>
    <cellStyle name="Normal 13 4 2 4" xfId="31270" xr:uid="{8B0CC26A-4765-4801-ACDD-EF152E9C1DA8}"/>
    <cellStyle name="Normal 13 4 2 5" xfId="36453" xr:uid="{21CA210A-ED23-4A50-966C-4AB2DB4BFF80}"/>
    <cellStyle name="Normal 13 4 2 6" xfId="14838" xr:uid="{A87A6BF0-1678-41DB-B9E8-25FF17E95645}"/>
    <cellStyle name="Normal 13 4 3" xfId="3600" xr:uid="{DEA51127-E074-488F-8F15-4DF22BE134C1}"/>
    <cellStyle name="Normal 13 4 3 2" xfId="22231" xr:uid="{E9003ED4-824B-4DCF-9593-6AEB1CB68738}"/>
    <cellStyle name="Normal 13 4 3 3" xfId="32952" xr:uid="{06E27290-E4F1-4286-B669-C748BBD8496E}"/>
    <cellStyle name="Normal 13 4 3 4" xfId="38210" xr:uid="{2A3B7A6C-3FEB-4E06-9835-84285BBF82AC}"/>
    <cellStyle name="Normal 13 4 3 5" xfId="17022" xr:uid="{C47C5548-91D9-4FB2-B08A-202556849790}"/>
    <cellStyle name="Normal 13 4 4" xfId="3601" xr:uid="{351F3E6D-8DFC-4CE4-ADE8-0DEBB9C4AA23}"/>
    <cellStyle name="Normal 13 4 4 2" xfId="17912" xr:uid="{BAD45937-63CB-403D-93AC-41EC5B719104}"/>
    <cellStyle name="Normal 13 4 5" xfId="23336" xr:uid="{7ED190D1-B42D-43E3-9819-A1AA3CF4078E}"/>
    <cellStyle name="Normal 13 4 6" xfId="25098" xr:uid="{F9D6B5A4-42C5-488E-B5B9-A614B8BC656C}"/>
    <cellStyle name="Normal 13 4 7" xfId="29487" xr:uid="{ACB67B05-87FF-4D01-AE3A-145297215CE6}"/>
    <cellStyle name="Normal 13 4 8" xfId="33843" xr:uid="{BDA57FB2-3EE7-4E0D-8DB3-F652E463E322}"/>
    <cellStyle name="Normal 13 4 9" xfId="11565" xr:uid="{87F6AA6C-E8C0-4FD0-A1AD-2913FDBCF844}"/>
    <cellStyle name="Normal 13 5" xfId="3602" xr:uid="{FDA9E533-B545-4CAC-82CB-E1346C38064E}"/>
    <cellStyle name="Normal 13 5 2" xfId="3603" xr:uid="{E31F74B9-F1AE-4F9A-AA71-8DE26EC8C43F}"/>
    <cellStyle name="Normal 13 5 2 2" xfId="18973" xr:uid="{2A6BA71D-6B8F-4A8E-A120-5C13353EA5B9}"/>
    <cellStyle name="Normal 13 5 3" xfId="3604" xr:uid="{DA8CAEAA-A29D-4666-AFA8-BF8C02379B46}"/>
    <cellStyle name="Normal 13 5 3 2" xfId="26158" xr:uid="{1386868E-8204-44A7-A78E-63D638214630}"/>
    <cellStyle name="Normal 13 5 4" xfId="3605" xr:uid="{EA9CF6D9-B485-41C1-B43E-14205BEC5DC3}"/>
    <cellStyle name="Normal 13 5 4 2" xfId="29727" xr:uid="{0956A1F3-A1C0-48D6-8D48-255335A8A895}"/>
    <cellStyle name="Normal 13 5 5" xfId="34903" xr:uid="{2C9BEE41-ADA9-4E27-A35E-973592460268}"/>
    <cellStyle name="Normal 13 5 6" xfId="13391" xr:uid="{F89F565C-B96A-427C-B250-FA7805F9FED3}"/>
    <cellStyle name="Normal 13 6" xfId="3606" xr:uid="{2D992D4A-D1FB-4882-AC9D-790A394E5337}"/>
    <cellStyle name="Normal 13 6 2" xfId="3607" xr:uid="{878C2932-F00F-4B0A-BD9E-518E92CDD0BA}"/>
    <cellStyle name="Normal 13 6 2 2" xfId="21401" xr:uid="{33B9804E-7D3C-433C-BEE9-F099A3CA8994}"/>
    <cellStyle name="Normal 13 6 3" xfId="3608" xr:uid="{066202F3-8D4A-4147-A63B-C33218D894B5}"/>
    <cellStyle name="Normal 13 6 3 2" xfId="32122" xr:uid="{0D287BFF-5BD0-4E49-9F19-EA4E7D3F5071}"/>
    <cellStyle name="Normal 13 6 4" xfId="3609" xr:uid="{5A569785-15B0-4D2F-A28F-D47CFFEB55CF}"/>
    <cellStyle name="Normal 13 6 4 2" xfId="37380" xr:uid="{C93CCC48-6E56-4416-A39D-6A18B8A900A2}"/>
    <cellStyle name="Normal 13 6 5" xfId="16202" xr:uid="{4B63F7AE-AE2D-4E4A-88B7-69ED1410D0D0}"/>
    <cellStyle name="Normal 13 7" xfId="3610" xr:uid="{AA4F4D84-A832-4606-A5CD-88199A7957BF}"/>
    <cellStyle name="Normal 13 7 2" xfId="3611" xr:uid="{4B477A2A-FB28-4742-8F33-E92EBC4506AC}"/>
    <cellStyle name="Normal 13 7 3" xfId="3612" xr:uid="{CB56F0B3-B5A0-4689-9AA1-12E811F730F8}"/>
    <cellStyle name="Normal 13 7 4" xfId="3613" xr:uid="{B0DD8184-9F0B-488F-9397-38B1361091EC}"/>
    <cellStyle name="Normal 13 7 5" xfId="17256" xr:uid="{308A6D64-87AE-49F2-AAEA-5B96FBE080DC}"/>
    <cellStyle name="Normal 13 8" xfId="3614" xr:uid="{C68FD0F6-F34C-442A-9BF4-300D7FFAC180}"/>
    <cellStyle name="Normal 13 8 2" xfId="3615" xr:uid="{F72F134F-90DC-480D-8679-BEC4554370DB}"/>
    <cellStyle name="Normal 13 8 2 2" xfId="40392" xr:uid="{63F24FE3-CE9B-406C-8DD7-D3C008C5C1BB}"/>
    <cellStyle name="Normal 13 8 3" xfId="3616" xr:uid="{5E2F0B40-D6E0-4A26-8867-166E4E42898F}"/>
    <cellStyle name="Normal 13 8 4" xfId="3617" xr:uid="{EBB1425F-9D03-4F3C-8095-A5514B4A561E}"/>
    <cellStyle name="Normal 13 8 5" xfId="22436" xr:uid="{A83FEAAA-7C78-4B74-9B90-82B443A9D741}"/>
    <cellStyle name="Normal 13 9" xfId="3618" xr:uid="{6A8BEC08-81D6-465E-A51B-D597C87AD917}"/>
    <cellStyle name="Normal 13 9 2" xfId="40393" xr:uid="{CC61B177-E74E-4B3A-8B45-7A271CDFFAF7}"/>
    <cellStyle name="Normal 13 9 3" xfId="22636" xr:uid="{629A2D22-6D5A-45AC-A8CA-0DB51D0CA5C0}"/>
    <cellStyle name="Normal 13_2012 Budget" xfId="3619" xr:uid="{3C4AC9C8-3E58-41BC-8E16-2077BF988677}"/>
    <cellStyle name="Normal 14" xfId="3620" xr:uid="{51B8438A-400A-48C5-9F8F-9C2B0C101924}"/>
    <cellStyle name="Normal 14 10" xfId="24410" xr:uid="{57CBA212-1263-40F9-B1E7-474D83516E45}"/>
    <cellStyle name="Normal 14 11" xfId="28610" xr:uid="{11E946EB-0250-4655-A627-F42E4DF9883B}"/>
    <cellStyle name="Normal 14 12" xfId="33154" xr:uid="{7D7DF1FE-0B1A-4ACB-81DD-902854E8F8A8}"/>
    <cellStyle name="Normal 14 13" xfId="10257" xr:uid="{8A418B35-65E9-4E89-ABDF-5C662364DBC6}"/>
    <cellStyle name="Normal 14 14" xfId="8129" xr:uid="{1694BC38-BCD2-4041-B87B-6AC24A42CEAB}"/>
    <cellStyle name="Normal 14 2" xfId="3621" xr:uid="{BC559AF4-AAB6-4E62-A9E2-90CFD2BC6A8E}"/>
    <cellStyle name="Normal 14 2 10" xfId="41546" xr:uid="{9F9CA128-18E9-4211-9DE6-485851F05800}"/>
    <cellStyle name="Normal 14 2 2" xfId="13857" xr:uid="{6E1AB365-EF62-4D81-A636-F4FDEA73FCA3}"/>
    <cellStyle name="Normal 14 2 2 2" xfId="19466" xr:uid="{2FC3C1D6-5286-456D-8C46-9774BAF69B83}"/>
    <cellStyle name="Normal 14 2 2 3" xfId="26652" xr:uid="{C9ABB674-3E8B-42A7-8E36-FBA1BAA631DE}"/>
    <cellStyle name="Normal 14 2 2 4" xfId="30264" xr:uid="{903157BC-DA1C-4B36-9FB4-90B35B76AB66}"/>
    <cellStyle name="Normal 14 2 2 5" xfId="35443" xr:uid="{CF3B81AD-7370-4F4D-8DCF-5F49A9AC1A8F}"/>
    <cellStyle name="Normal 14 2 3" xfId="16346" xr:uid="{4B04D71C-84BE-487C-B8E8-34C4F51A224A}"/>
    <cellStyle name="Normal 14 2 3 2" xfId="21533" xr:uid="{53DD6C34-BAD7-42E2-8B87-6778373CAA4B}"/>
    <cellStyle name="Normal 14 2 3 3" xfId="32254" xr:uid="{B001AB35-5188-4035-9659-746841F3611D}"/>
    <cellStyle name="Normal 14 2 3 4" xfId="37513" xr:uid="{9D62E8CF-86FE-4174-B600-06D53AABB303}"/>
    <cellStyle name="Normal 14 2 4" xfId="17510" xr:uid="{638F78D4-7259-44BE-97EC-7B90AF91A807}"/>
    <cellStyle name="Normal 14 2 5" xfId="22932" xr:uid="{D8ED9EF3-7E26-4FD9-B714-3909C5B7AFA5}"/>
    <cellStyle name="Normal 14 2 6" xfId="24695" xr:uid="{6E98158F-FE0A-4BB9-9800-8A3DACA86A18}"/>
    <cellStyle name="Normal 14 2 7" xfId="28766" xr:uid="{24AFE636-0791-4B24-B4B8-815A6A091825}"/>
    <cellStyle name="Normal 14 2 8" xfId="33439" xr:uid="{0FF1B39D-6007-418D-8693-A51132F05EBF}"/>
    <cellStyle name="Normal 14 2 9" xfId="8676" xr:uid="{739F0550-8D52-4E09-B6F5-E705AD7BB63F}"/>
    <cellStyle name="Normal 14 3" xfId="3622" xr:uid="{3CB8F2B9-3436-4FF4-9924-F3C435A73C8A}"/>
    <cellStyle name="Normal 14 3 2" xfId="13845" xr:uid="{C5043496-C5DD-4B16-A3D4-36D69FF73F3D}"/>
    <cellStyle name="Normal 14 3 2 2" xfId="19454" xr:uid="{9868FFAF-6E72-410A-A4E0-BF4B0A090500}"/>
    <cellStyle name="Normal 14 3 2 3" xfId="26640" xr:uid="{99095594-C242-4456-ACC9-416D05E54910}"/>
    <cellStyle name="Normal 14 3 2 4" xfId="30252" xr:uid="{205B0383-F7BA-4CDA-A9C9-81EE780CFC50}"/>
    <cellStyle name="Normal 14 3 2 5" xfId="35431" xr:uid="{BAF8E1BA-BFB3-491C-B2E2-FB5161A23BA7}"/>
    <cellStyle name="Normal 14 3 3" xfId="16334" xr:uid="{6F3CE819-CEFD-462A-867D-3CCE60C7D976}"/>
    <cellStyle name="Normal 14 3 3 2" xfId="21521" xr:uid="{4195D64D-655C-4F83-8F4B-5427299A37BD}"/>
    <cellStyle name="Normal 14 3 3 3" xfId="32242" xr:uid="{7CF2F264-080E-4CB8-995F-986598904870}"/>
    <cellStyle name="Normal 14 3 3 4" xfId="37501" xr:uid="{C3C9ADF3-EC66-42DC-BF91-97EC816A2136}"/>
    <cellStyle name="Normal 14 3 4" xfId="17960" xr:uid="{BA2C52F4-E27C-456D-B489-070BD4F11767}"/>
    <cellStyle name="Normal 14 3 5" xfId="23384" xr:uid="{EC1EF48E-67FC-4376-B6FF-A04E43E62F0D}"/>
    <cellStyle name="Normal 14 3 6" xfId="25146" xr:uid="{37B7B6DF-36C3-4FC2-8DDB-FEC9A6B269AE}"/>
    <cellStyle name="Normal 14 3 7" xfId="28754" xr:uid="{37291C8F-8794-40D4-ABB4-39EAF86ED310}"/>
    <cellStyle name="Normal 14 3 8" xfId="33891" xr:uid="{ED272294-EEC0-4189-8691-5FE0F10C3B92}"/>
    <cellStyle name="Normal 14 3 9" xfId="8406" xr:uid="{43EFFB20-1520-4527-84D4-55C6036B8D4E}"/>
    <cellStyle name="Normal 14 4" xfId="3623" xr:uid="{9C58D739-9A93-4B01-9AD2-66147422AC3C}"/>
    <cellStyle name="Normal 14 4 10" xfId="9573" xr:uid="{BF9B6905-6F8B-4FDA-A833-DCD1D8D6EEB0}"/>
    <cellStyle name="Normal 14 4 2" xfId="14852" xr:uid="{24028D88-B3FC-4C20-8ABE-327C191CAF61}"/>
    <cellStyle name="Normal 14 4 2 2" xfId="20488" xr:uid="{F0426AA7-6CA1-4DD3-87EF-4236F66164D5}"/>
    <cellStyle name="Normal 14 4 2 3" xfId="27675" xr:uid="{F3447989-C5E3-4312-B208-3D6362E23287}"/>
    <cellStyle name="Normal 14 4 2 4" xfId="31284" xr:uid="{A7CDD8AA-EA1D-4F10-BFDE-4B8A3B34AA1C}"/>
    <cellStyle name="Normal 14 4 2 5" xfId="36467" xr:uid="{6D1135A5-8407-4B43-9753-C69B551975C1}"/>
    <cellStyle name="Normal 14 4 3" xfId="17036" xr:uid="{68FD6827-5F5B-4C45-92E4-31F1A74EFC44}"/>
    <cellStyle name="Normal 14 4 3 2" xfId="22245" xr:uid="{B0E03C16-C9BE-441D-958E-6355D0BDCD46}"/>
    <cellStyle name="Normal 14 4 3 3" xfId="32966" xr:uid="{2EA3CCBF-8473-49E9-879E-F2E2FAF83D1F}"/>
    <cellStyle name="Normal 14 4 3 4" xfId="38224" xr:uid="{4035881B-D6E9-4D7B-9448-0081A1C95767}"/>
    <cellStyle name="Normal 14 4 4" xfId="17555" xr:uid="{F3F7BB5D-A1E3-43A3-BB01-8D2C3F1D9464}"/>
    <cellStyle name="Normal 14 4 5" xfId="22977" xr:uid="{E63D6BE4-7CE3-49D2-9B5B-8A5FA62C51D1}"/>
    <cellStyle name="Normal 14 4 6" xfId="24740" xr:uid="{CCC8BDBF-195E-4A75-91F0-5C5513AC0840}"/>
    <cellStyle name="Normal 14 4 7" xfId="29501" xr:uid="{5A44DD6D-96B6-4633-931A-249AA51B2282}"/>
    <cellStyle name="Normal 14 4 8" xfId="33484" xr:uid="{14223F31-EFBA-4222-8D98-A2C16658BF66}"/>
    <cellStyle name="Normal 14 4 9" xfId="10646" xr:uid="{229B8C73-120A-49F7-8C14-A40DA4C62631}"/>
    <cellStyle name="Normal 14 5" xfId="13405" xr:uid="{7E380CB4-C8E9-4AE4-BE86-7D886BE1A7C0}"/>
    <cellStyle name="Normal 14 5 2" xfId="18987" xr:uid="{0D61B1E7-D70B-4473-8D27-986C05503F62}"/>
    <cellStyle name="Normal 14 5 3" xfId="26172" xr:uid="{7BCEC35F-90BB-447A-95A5-E15FD992C5AB}"/>
    <cellStyle name="Normal 14 5 4" xfId="29741" xr:uid="{B96D57A7-861A-4745-9150-56628D348AD5}"/>
    <cellStyle name="Normal 14 5 5" xfId="34917" xr:uid="{E0695FEE-F8C8-4258-8059-17CAA8155A76}"/>
    <cellStyle name="Normal 14 6" xfId="16203" xr:uid="{42BDFDB3-CC99-4900-9AF9-8385E3987E1B}"/>
    <cellStyle name="Normal 14 6 2" xfId="21402" xr:uid="{69D55E7C-5330-444C-9236-564FBCF96B9A}"/>
    <cellStyle name="Normal 14 6 2 2" xfId="40394" xr:uid="{EAEBEFAC-5201-42AE-A800-CB25BDD19661}"/>
    <cellStyle name="Normal 14 6 3" xfId="32123" xr:uid="{4C9E41F6-EE65-490F-8AC7-87430C14C6B0}"/>
    <cellStyle name="Normal 14 6 4" xfId="37381" xr:uid="{2C709364-BE04-4BE7-92A9-39C89A181A72}"/>
    <cellStyle name="Normal 14 7" xfId="17270" xr:uid="{AA894DF7-9C74-4B86-89FC-1025AF177989}"/>
    <cellStyle name="Normal 14 8" xfId="22450" xr:uid="{503AA2FE-6B31-4698-BE4B-BAF16667A394}"/>
    <cellStyle name="Normal 14 8 2" xfId="40395" xr:uid="{DF9964AD-1F05-47F2-809A-6FB9A88D18DD}"/>
    <cellStyle name="Normal 14 9" xfId="22650" xr:uid="{A8BB17C0-968F-4130-907A-E766DA372155}"/>
    <cellStyle name="Normal 14_AGEING" xfId="41551" xr:uid="{87C11AC5-9571-4032-A63E-900F3232B22D}"/>
    <cellStyle name="Normal 15" xfId="3624" xr:uid="{CB269294-0994-4BE0-AA0E-C41489917968}"/>
    <cellStyle name="Normal 15 10" xfId="24424" xr:uid="{9945C6DF-BF48-4F1C-AFAE-47E97E00BF59}"/>
    <cellStyle name="Normal 15 11" xfId="27802" xr:uid="{53B6F26A-DFD2-415C-AF52-981318FE21BA}"/>
    <cellStyle name="Normal 15 12" xfId="33168" xr:uid="{16E58612-83C9-4ABE-942B-EF9CEDFF6F9E}"/>
    <cellStyle name="Normal 15 13" xfId="10299" xr:uid="{FCF49AC1-0E03-44FB-8A08-ED1FF4C90C9E}"/>
    <cellStyle name="Normal 15 14" xfId="8541" xr:uid="{5B8FAC5E-3C45-41A0-9FFC-D5AE061E0E51}"/>
    <cellStyle name="Normal 15 2" xfId="3625" xr:uid="{31FFB075-BC5C-4C87-BEA1-B74AB3AA03A6}"/>
    <cellStyle name="Normal 15 2 10" xfId="9574" xr:uid="{664DA96D-03EE-4BE1-BF4C-0818EA6FA5D9}"/>
    <cellStyle name="Normal 15 2 2" xfId="13875" xr:uid="{755D7BD0-A06E-4B22-9837-9669E8CA525D}"/>
    <cellStyle name="Normal 15 2 2 2" xfId="19487" xr:uid="{A8E92071-4C13-4C9E-8003-BDF97727E6CE}"/>
    <cellStyle name="Normal 15 2 2 3" xfId="26673" xr:uid="{1244528B-A12E-4915-8024-9D39D83329F7}"/>
    <cellStyle name="Normal 15 2 2 4" xfId="30285" xr:uid="{943B5CDF-426C-45A1-A72C-BB0049298FD0}"/>
    <cellStyle name="Normal 15 2 2 5" xfId="35464" xr:uid="{B1897A4E-0491-4E07-9BAA-CC834ACE4CF4}"/>
    <cellStyle name="Normal 15 2 3" xfId="16364" xr:uid="{43F13413-67E7-42A8-B83C-1F6068329E14}"/>
    <cellStyle name="Normal 15 2 3 2" xfId="21554" xr:uid="{31560943-7CFC-4DC1-BF10-8441EEBFAE32}"/>
    <cellStyle name="Normal 15 2 3 3" xfId="32275" xr:uid="{82E84E2D-9522-4BBB-B68B-F93104F24859}"/>
    <cellStyle name="Normal 15 2 3 4" xfId="37534" xr:uid="{71015527-288C-4A60-8FE0-A7F1989496F3}"/>
    <cellStyle name="Normal 15 2 4" xfId="17534" xr:uid="{8717A279-EA9F-4CF5-95D7-75A236D224B9}"/>
    <cellStyle name="Normal 15 2 5" xfId="22956" xr:uid="{724D2F71-DAF6-4E64-AC53-3C83920F28D5}"/>
    <cellStyle name="Normal 15 2 5 2" xfId="40396" xr:uid="{9AB78A0B-E2EC-41A2-925D-A0FD2A1FB7BF}"/>
    <cellStyle name="Normal 15 2 6" xfId="24719" xr:uid="{BE975119-315D-4A71-8DBA-7267F8BA95B3}"/>
    <cellStyle name="Normal 15 2 7" xfId="28787" xr:uid="{3988C2A9-AD60-4BE9-BA42-CE96ABE17148}"/>
    <cellStyle name="Normal 15 2 8" xfId="33463" xr:uid="{3065D9F1-D884-4927-BC7A-8739824DC976}"/>
    <cellStyle name="Normal 15 2 9" xfId="10622" xr:uid="{FAFE5A36-3577-4B17-9EE7-1AA02AF5980E}"/>
    <cellStyle name="Normal 15 3" xfId="3626" xr:uid="{C549CF60-A965-4FF5-A0B5-505027D21060}"/>
    <cellStyle name="Normal 15 3 2" xfId="14136" xr:uid="{DE4EB86F-F3A4-4199-9672-86DF38A01E3E}"/>
    <cellStyle name="Normal 15 3 2 2" xfId="19766" xr:uid="{9BE78C15-F197-4D8D-B4C4-FEE55FC99018}"/>
    <cellStyle name="Normal 15 3 2 3" xfId="26953" xr:uid="{BE1B5D64-2AD3-433F-804C-2FB5A0A29A29}"/>
    <cellStyle name="Normal 15 3 2 4" xfId="30564" xr:uid="{98B4EAB4-42BE-4B0E-85F0-ED66987C82FE}"/>
    <cellStyle name="Normal 15 3 2 5" xfId="35744" xr:uid="{C62AC8C9-7FC1-48D3-83F8-9DE1E513130A}"/>
    <cellStyle name="Normal 15 3 3" xfId="16585" xr:uid="{48D632F8-22D7-4EF3-A01B-412E25A8C981}"/>
    <cellStyle name="Normal 15 3 3 2" xfId="21789" xr:uid="{C62F5FDC-BB1E-454F-AC1E-D1E4C50C9D0A}"/>
    <cellStyle name="Normal 15 3 3 3" xfId="32510" xr:uid="{0F700B06-E41F-44C2-B6EE-5E19903484A7}"/>
    <cellStyle name="Normal 15 3 3 4" xfId="37769" xr:uid="{C3D49BE2-5648-4D22-82BD-4A40AE15ABC2}"/>
    <cellStyle name="Normal 15 3 4" xfId="18222" xr:uid="{3414B238-661E-4FAC-BCDA-DC6FC5CD96D8}"/>
    <cellStyle name="Normal 15 3 5" xfId="23647" xr:uid="{1158BB0F-9443-46E3-BB36-CDB6B1524A76}"/>
    <cellStyle name="Normal 15 3 6" xfId="25409" xr:uid="{21B18F85-30F3-46F1-83ED-D359DB377696}"/>
    <cellStyle name="Normal 15 3 7" xfId="29026" xr:uid="{579751BD-757C-40D8-AE0A-6F4D5F5B916E}"/>
    <cellStyle name="Normal 15 3 8" xfId="34154" xr:uid="{7C380F44-5523-49FE-A482-6EB66BCA2369}"/>
    <cellStyle name="Normal 15 3 9" xfId="12013" xr:uid="{9716BDAA-108E-4D90-87C2-224319022AFE}"/>
    <cellStyle name="Normal 15 4" xfId="11457" xr:uid="{0A0A2A4D-F99F-46D5-8D6B-F3D712A01970}"/>
    <cellStyle name="Normal 15 4 2" xfId="14866" xr:uid="{F64EF827-C7B5-4086-B721-2A52CB3CAA11}"/>
    <cellStyle name="Normal 15 4 2 2" xfId="20502" xr:uid="{05A6DAF0-2388-4A6B-9D68-2D7B31476433}"/>
    <cellStyle name="Normal 15 4 2 3" xfId="27689" xr:uid="{DED14506-FD8A-42F5-A02B-DF6F0821413E}"/>
    <cellStyle name="Normal 15 4 2 4" xfId="31298" xr:uid="{830ECE7E-01FB-4383-B236-F0A85274A3F6}"/>
    <cellStyle name="Normal 15 4 2 5" xfId="36481" xr:uid="{1A72CD6C-E47F-4FD3-BD30-6BBA2278425A}"/>
    <cellStyle name="Normal 15 4 3" xfId="17050" xr:uid="{D82F73B3-8F13-44E4-AE9E-282F562B5798}"/>
    <cellStyle name="Normal 15 4 3 2" xfId="22259" xr:uid="{0A268CFA-C18C-449B-A649-C560D96AF0EE}"/>
    <cellStyle name="Normal 15 4 3 3" xfId="32980" xr:uid="{5058E702-3106-41F2-B938-D0C07BC4A939}"/>
    <cellStyle name="Normal 15 4 3 4" xfId="38238" xr:uid="{37CF5571-04EC-4808-96C6-983471300CAA}"/>
    <cellStyle name="Normal 15 4 4" xfId="17843" xr:uid="{9BA596F1-BC22-49F6-A84C-6A307857EF17}"/>
    <cellStyle name="Normal 15 4 5" xfId="23267" xr:uid="{0682701D-F0E1-4EA9-90C9-18FEEC7EAF56}"/>
    <cellStyle name="Normal 15 4 6" xfId="25029" xr:uid="{1AA79FED-6B28-496A-861A-165BDE3238F2}"/>
    <cellStyle name="Normal 15 4 7" xfId="29515" xr:uid="{60BAC1B3-3854-427C-B085-00B09875F749}"/>
    <cellStyle name="Normal 15 4 8" xfId="33774" xr:uid="{D394F848-218F-4E41-A5E5-2FE9B5D03E57}"/>
    <cellStyle name="Normal 15 5" xfId="13419" xr:uid="{20977FCA-BC64-4C0B-A296-E03C1A1A49C0}"/>
    <cellStyle name="Normal 15 5 2" xfId="19001" xr:uid="{D21A2691-82C5-4804-86FE-62CB669D5E04}"/>
    <cellStyle name="Normal 15 5 3" xfId="26186" xr:uid="{E88649A1-C985-48FA-82EC-3D4011947128}"/>
    <cellStyle name="Normal 15 5 4" xfId="29755" xr:uid="{0E6E5DF8-CA8B-462B-9F18-09ED050D3B48}"/>
    <cellStyle name="Normal 15 5 5" xfId="34931" xr:uid="{59422BA4-F43B-49D7-AFC6-BF0150020BFB}"/>
    <cellStyle name="Normal 15 6" xfId="15229" xr:uid="{2766C3D0-C64A-45CE-A58A-578C7F8B2EBD}"/>
    <cellStyle name="Normal 15 6 2" xfId="20606" xr:uid="{20B1E96C-1CF5-4057-A0C0-EDAD18EA5B3A}"/>
    <cellStyle name="Normal 15 6 3" xfId="31382" xr:uid="{B594FAB6-BF23-4788-A42F-F1E76A2E83D4}"/>
    <cellStyle name="Normal 15 6 4" xfId="36586" xr:uid="{828B9FF3-4765-4EDB-B1C5-AA8F026ACB32}"/>
    <cellStyle name="Normal 15 7" xfId="17284" xr:uid="{987AEFB2-87DC-4ADF-B178-93B5C297351C}"/>
    <cellStyle name="Normal 15 7 2" xfId="40397" xr:uid="{0DDF5BC1-B553-45E2-9AF0-B244E044B1EE}"/>
    <cellStyle name="Normal 15 8" xfId="22464" xr:uid="{31DBE96A-747C-4EDD-B4EC-2C90EB99A246}"/>
    <cellStyle name="Normal 15 8 2" xfId="40398" xr:uid="{6498E910-6DF6-4EAA-A9F5-FB0DA05FC438}"/>
    <cellStyle name="Normal 15 9" xfId="22664" xr:uid="{C981DFEF-9D87-4892-9084-BD6F0174F8BF}"/>
    <cellStyle name="Normal 15 9 2" xfId="40399" xr:uid="{65409BB6-A4DD-4BD5-85DD-886636EDA808}"/>
    <cellStyle name="Normal 15_2012 Budget" xfId="3627" xr:uid="{B6ADC5B6-0371-4619-95CD-4F773F7F2183}"/>
    <cellStyle name="Normal 16" xfId="3628" xr:uid="{6B9EEC0E-12E3-4CFC-8284-216BB919DE43}"/>
    <cellStyle name="Normal 16 10" xfId="3629" xr:uid="{EAA202C9-841D-4BA1-9B61-D3819635B135}"/>
    <cellStyle name="Normal 16 11" xfId="3630" xr:uid="{7B197D8B-7BBC-4842-96F9-5811C2EDA1EC}"/>
    <cellStyle name="Normal 16 12" xfId="3631" xr:uid="{CC2CAA19-E34C-4628-95BA-98A5E15E7396}"/>
    <cellStyle name="Normal 16 13" xfId="7996" xr:uid="{045CFDD1-013C-458A-8210-48EE6347A199}"/>
    <cellStyle name="Normal 16 2" xfId="3632" xr:uid="{6DE93CAE-2FDD-41D3-BA98-9DF9831623C0}"/>
    <cellStyle name="Normal 16 2 2" xfId="3633" xr:uid="{CE5EB1A7-4B4D-42C7-A00F-EA27EAD9F1CD}"/>
    <cellStyle name="Normal 16 2 2 2" xfId="3634" xr:uid="{F5BAEFE8-DE6E-4BF7-9370-31DBCCC6593E}"/>
    <cellStyle name="Normal 16 2 3" xfId="3635" xr:uid="{57488D9B-15FA-463B-9BD4-C51CA8D91E48}"/>
    <cellStyle name="Normal 16 2 4" xfId="3636" xr:uid="{07B4AB4B-D943-4C77-98C0-6BC264820C12}"/>
    <cellStyle name="Normal 16 2 5" xfId="9576" xr:uid="{90312256-3A26-4648-BF9C-00241CC8C824}"/>
    <cellStyle name="Normal 16 3" xfId="3637" xr:uid="{86228B86-83E6-487B-9D4A-E55ACD7A7ED5}"/>
    <cellStyle name="Normal 16 3 2" xfId="3638" xr:uid="{117DA189-851B-4F17-9320-17A9DDEBA60D}"/>
    <cellStyle name="Normal 16 3 2 2" xfId="40400" xr:uid="{0A2CFCA4-4CB8-45A2-8AB2-9DE43960708A}"/>
    <cellStyle name="Normal 16 3 2 3" xfId="20578" xr:uid="{CFE2A754-5DEB-4218-ACD1-B15790E2871A}"/>
    <cellStyle name="Normal 16 3 3" xfId="3639" xr:uid="{ADA6D43D-D14B-4146-9BAA-F45F36C6FDCB}"/>
    <cellStyle name="Normal 16 3 3 2" xfId="31354" xr:uid="{E3D61CF0-B088-426F-A40F-99C3C6443E62}"/>
    <cellStyle name="Normal 16 3 4" xfId="36558" xr:uid="{EB1BC3E1-498A-485D-BD20-A750BB8E624F}"/>
    <cellStyle name="Normal 16 3 5" xfId="15202" xr:uid="{94A23180-4507-43EF-8753-8B9A835E0253}"/>
    <cellStyle name="Normal 16 3 6" xfId="9575" xr:uid="{40256097-6514-4275-AB50-D383841F186D}"/>
    <cellStyle name="Normal 16 4" xfId="3640" xr:uid="{FAA95588-68D8-4D1E-B7C9-8D73C291AAFE}"/>
    <cellStyle name="Normal 16 4 2" xfId="40401" xr:uid="{C1A08E9F-265C-4AAB-B423-A7FD8ECBD5C7}"/>
    <cellStyle name="Normal 16 4 3" xfId="27774" xr:uid="{F9C5ADA9-066D-4984-989E-796EC678CFE6}"/>
    <cellStyle name="Normal 16 5" xfId="3641" xr:uid="{A45BEBFA-899F-4241-97FA-B0916BDE2E7F}"/>
    <cellStyle name="Normal 16 5 2" xfId="40403" xr:uid="{F4C769A6-0D73-482A-9F4A-BC58C98C48CE}"/>
    <cellStyle name="Normal 16 5 3" xfId="40402" xr:uid="{3265E52A-E9E8-4802-9AEE-09ACE8812701}"/>
    <cellStyle name="Normal 16 6" xfId="3642" xr:uid="{21BB1B19-851D-436C-A255-AE5CC221A088}"/>
    <cellStyle name="Normal 16 6 2" xfId="40404" xr:uid="{13FB385A-BDAB-413D-9AE8-53C7A4FB2DAE}"/>
    <cellStyle name="Normal 16 7" xfId="3643" xr:uid="{9865E7E1-C1F1-40B7-9E8B-E14A00AC1494}"/>
    <cellStyle name="Normal 16 8" xfId="3644" xr:uid="{DC59BBDA-6F7B-402C-BDA3-67B14E2FA915}"/>
    <cellStyle name="Normal 16 9" xfId="3645" xr:uid="{954A3F5E-1079-4139-A829-D095E61730BE}"/>
    <cellStyle name="Normal 16_2012 Budget" xfId="3646" xr:uid="{2C3277BC-51F5-44EC-85EA-27F750C9F836}"/>
    <cellStyle name="Normal 17" xfId="3647" xr:uid="{73054895-0A95-450D-8E33-87C59F62DA6D}"/>
    <cellStyle name="Normal 17 10" xfId="33497" xr:uid="{216176E5-CD58-4A15-AC71-61C755CA8233}"/>
    <cellStyle name="Normal 17 11" xfId="10665" xr:uid="{4E9050E5-5DF7-4D03-9250-BB1D85E084D3}"/>
    <cellStyle name="Normal 17 12" xfId="9577" xr:uid="{E9526336-EBCA-40A4-8068-79050D1B3E4A}"/>
    <cellStyle name="Normal 17 2" xfId="3648" xr:uid="{4A38E415-E5F6-4D64-A09C-B796E602AE22}"/>
    <cellStyle name="Normal 17 2 2" xfId="3649" xr:uid="{704BF3E3-BB86-4906-80CD-1FE2C4743B17}"/>
    <cellStyle name="Normal 17 2 2 2" xfId="3650" xr:uid="{BF514E5E-9C80-4BB2-8512-88795D09841D}"/>
    <cellStyle name="Normal 17 2 2 2 2" xfId="19532" xr:uid="{3C531B20-FE7B-44D4-9425-6CA043AAAA28}"/>
    <cellStyle name="Normal 17 2 2 3" xfId="26719" xr:uid="{C189909A-88F7-4CF5-99DD-DDD3A8041857}"/>
    <cellStyle name="Normal 17 2 2 4" xfId="30330" xr:uid="{A3EF13BD-EA7E-4065-819B-ED08B39E9CE0}"/>
    <cellStyle name="Normal 17 2 2 5" xfId="35510" xr:uid="{1C085B28-FC85-4A8E-A854-78D953EA0DB8}"/>
    <cellStyle name="Normal 17 2 2 6" xfId="13921" xr:uid="{2DC1591C-37B2-4B13-B041-256CEFAA2096}"/>
    <cellStyle name="Normal 17 2 3" xfId="16403" xr:uid="{7401CFE4-72D6-4946-A7CA-A38DC5B63D28}"/>
    <cellStyle name="Normal 17 2 3 2" xfId="21590" xr:uid="{74823B28-CB63-4A06-93C9-26062211D351}"/>
    <cellStyle name="Normal 17 2 3 3" xfId="32311" xr:uid="{B322D7AE-64E9-4F8B-8294-4F21F9CACA6C}"/>
    <cellStyle name="Normal 17 2 3 4" xfId="37570" xr:uid="{AC7F1287-58F1-4D4C-BD77-1292A432079A}"/>
    <cellStyle name="Normal 17 2 4" xfId="18008" xr:uid="{A393BF62-E4D1-4A2B-A1EB-C8C6ED8911DD}"/>
    <cellStyle name="Normal 17 2 5" xfId="23432" xr:uid="{97178726-4B5D-4286-B112-6E1FFCF31D0C}"/>
    <cellStyle name="Normal 17 2 6" xfId="25194" xr:uid="{04C112CF-795D-4364-817E-DA8F3883E64D}"/>
    <cellStyle name="Normal 17 2 7" xfId="28823" xr:uid="{CD43FE85-6F59-49F8-B2F2-A41FADA6810B}"/>
    <cellStyle name="Normal 17 2 8" xfId="33939" xr:uid="{976711F7-FEE9-4C32-8829-052FB623A006}"/>
    <cellStyle name="Normal 17 2 9" xfId="11721" xr:uid="{38FF3681-1985-4310-89AA-0B5999899A81}"/>
    <cellStyle name="Normal 17 3" xfId="3651" xr:uid="{2A006DCA-30E2-4173-8DC6-2683F3265BB4}"/>
    <cellStyle name="Normal 17 3 2" xfId="14171" xr:uid="{1E0EC84D-E5E0-4BD3-8BE3-BCC543CA5654}"/>
    <cellStyle name="Normal 17 3 2 2" xfId="19802" xr:uid="{FDF6136A-8160-453B-B0B2-5FEDDCC38E0B}"/>
    <cellStyle name="Normal 17 3 2 3" xfId="26989" xr:uid="{97FB34AA-2531-4DC4-A746-BF1093162B15}"/>
    <cellStyle name="Normal 17 3 2 4" xfId="30600" xr:uid="{4D30FC8B-778C-48D8-BC85-D9F3622E07B9}"/>
    <cellStyle name="Normal 17 3 2 5" xfId="35780" xr:uid="{6DC4F837-94CB-40B5-A64C-D076A6D4ECB3}"/>
    <cellStyle name="Normal 17 3 3" xfId="16616" xr:uid="{C0F92CB4-6C25-4364-987E-DC57A36B22EA}"/>
    <cellStyle name="Normal 17 3 3 2" xfId="21821" xr:uid="{E77B7558-A7DC-475B-9844-38BA69A3547A}"/>
    <cellStyle name="Normal 17 3 3 3" xfId="32542" xr:uid="{EA709525-08CE-4E18-8A2F-7DEDA7EFBF04}"/>
    <cellStyle name="Normal 17 3 3 4" xfId="37801" xr:uid="{97B9A186-6B17-4E5D-B965-3B0C5C9EB353}"/>
    <cellStyle name="Normal 17 3 4" xfId="18258" xr:uid="{E490DBA3-D04E-4B75-8483-1CD903C20596}"/>
    <cellStyle name="Normal 17 3 5" xfId="23683" xr:uid="{F6E65052-8C06-402E-AF18-2204CBB08CEB}"/>
    <cellStyle name="Normal 17 3 6" xfId="25445" xr:uid="{8559F254-F698-4951-96C0-F4A1C7821760}"/>
    <cellStyle name="Normal 17 3 7" xfId="29059" xr:uid="{497FCE6B-67AA-4559-9F62-A9154C72E54E}"/>
    <cellStyle name="Normal 17 3 8" xfId="34190" xr:uid="{195F74DC-1733-48DB-9B49-0EA93A966747}"/>
    <cellStyle name="Normal 17 3 9" xfId="12062" xr:uid="{AF15FA31-D38A-4952-ADD4-852830AF6287}"/>
    <cellStyle name="Normal 17 4" xfId="13435" xr:uid="{79DC32F2-1BA2-415C-B620-47A795C1FDC0}"/>
    <cellStyle name="Normal 17 4 2" xfId="19017" xr:uid="{066345DA-7DEC-4B34-A6E0-C76037359261}"/>
    <cellStyle name="Normal 17 4 3" xfId="26202" xr:uid="{2E753F7E-D051-478D-8A80-14A8964B6461}"/>
    <cellStyle name="Normal 17 4 4" xfId="29771" xr:uid="{94A5C5D2-175F-4F72-88B2-EE5201BE185F}"/>
    <cellStyle name="Normal 17 4 5" xfId="34947" xr:uid="{9DF760A5-762B-476C-A4E8-A8B948F2EBBD}"/>
    <cellStyle name="Normal 17 5" xfId="15200" xr:uid="{BDB28E6C-53F2-4330-B024-04C53B24E9BB}"/>
    <cellStyle name="Normal 17 5 2" xfId="20576" xr:uid="{DCBD2E08-11D5-465C-A7C4-AF590A00BDC3}"/>
    <cellStyle name="Normal 17 5 3" xfId="31352" xr:uid="{52FEA051-35BB-4AA2-B9CA-C0A748BEAA04}"/>
    <cellStyle name="Normal 17 5 4" xfId="36556" xr:uid="{C93E4A30-1EEE-4D97-8CF8-0579D9AAA551}"/>
    <cellStyle name="Normal 17 6" xfId="17567" xr:uid="{146D12AB-8F77-4C1F-9062-285D322E05CA}"/>
    <cellStyle name="Normal 17 7" xfId="22990" xr:uid="{129A02D8-D141-41E9-9F53-8A9C66436EC0}"/>
    <cellStyle name="Normal 17 7 2" xfId="40405" xr:uid="{B34314FF-3C0F-46D2-9C94-3E6564D4EEAF}"/>
    <cellStyle name="Normal 17 8" xfId="24753" xr:uid="{9EF6FE6E-B830-414E-992D-A02BEAA400DF}"/>
    <cellStyle name="Normal 17 9" xfId="27772" xr:uid="{8071D079-E2D1-4D0D-B6A6-3116AA0D0ED3}"/>
    <cellStyle name="Normal 17_2012 Budget" xfId="3652" xr:uid="{6D5CA21C-AA97-4560-8570-35FFFE511825}"/>
    <cellStyle name="Normal 178" xfId="3653" xr:uid="{D078A39C-B7D4-4DEB-84EC-3257620DF39C}"/>
    <cellStyle name="Normal 179" xfId="3654" xr:uid="{C605315B-7809-4CFE-88B6-C93250F12B73}"/>
    <cellStyle name="Normal 18" xfId="3655" xr:uid="{F1751ACB-DBBB-457B-88F8-F8AF95EAB535}"/>
    <cellStyle name="Normal 18 2" xfId="3656" xr:uid="{EBF6E78C-0D9A-4B43-9D51-D24FD8F659B0}"/>
    <cellStyle name="Normal 18 2 2" xfId="16233" xr:uid="{993D0359-866B-4C0C-A4EA-BDB6F6A36021}"/>
    <cellStyle name="Normal 18 3" xfId="3657" xr:uid="{2424407A-9321-40D6-A577-C8AB21C9A2EC}"/>
    <cellStyle name="Normal 18 3 2" xfId="20569" xr:uid="{6454994C-3B8B-4F8F-A8A8-E453F319C09E}"/>
    <cellStyle name="Normal 18 3 3" xfId="31345" xr:uid="{313D34DF-52D2-4D46-90CD-63AACD6EDF56}"/>
    <cellStyle name="Normal 18 3 4" xfId="36549" xr:uid="{B3409A5F-08D9-4387-8818-6978E1008CA1}"/>
    <cellStyle name="Normal 18 3 5" xfId="15193" xr:uid="{50AC5445-2051-4181-B7AA-2B9F81BC2D27}"/>
    <cellStyle name="Normal 18 4" xfId="3658" xr:uid="{F149FE94-F266-423C-86DC-97CDFDB9D418}"/>
    <cellStyle name="Normal 18 4 2" xfId="27765" xr:uid="{3A9CD714-79BA-43A2-BA7B-B6B82999E01A}"/>
    <cellStyle name="Normal 18 5" xfId="10663" xr:uid="{E3E7A794-546F-44FA-BA9B-B8AB4772D194}"/>
    <cellStyle name="Normal 18 5 2" xfId="40406" xr:uid="{ED623746-4016-4D4F-AC01-A22672120C08}"/>
    <cellStyle name="Normal 18 6" xfId="40407" xr:uid="{B920BD76-87E5-4D1B-89AF-1EACA3639CA8}"/>
    <cellStyle name="Normal 18_2012 Budget" xfId="3659" xr:uid="{5974FE4E-30BA-44E6-A81D-455929D7EB05}"/>
    <cellStyle name="Normal 181" xfId="3660" xr:uid="{616F1659-2CAD-4AEF-A3D4-10ECB137080E}"/>
    <cellStyle name="Normal 19" xfId="3661" xr:uid="{2737A9D0-EBFF-4EF8-BEE4-C990F5E908DB}"/>
    <cellStyle name="Normal 19 2" xfId="3662" xr:uid="{452EE22D-DCB4-4F8F-9147-A5A71B1C8823}"/>
    <cellStyle name="Normal 19 2 2" xfId="40408" xr:uid="{2578FE76-F60F-4D2C-A3F6-74D92687872E}"/>
    <cellStyle name="Normal 19 2 3" xfId="16237" xr:uid="{6E8CCC3E-F959-4056-957F-C7A3826556CF}"/>
    <cellStyle name="Normal 19 3" xfId="15206" xr:uid="{DF287210-3CCD-449E-9CEF-804F72AFB31C}"/>
    <cellStyle name="Normal 19 3 2" xfId="20582" xr:uid="{2A435D95-B975-4412-9823-33E428635D0A}"/>
    <cellStyle name="Normal 19 3 3" xfId="31358" xr:uid="{33CEBD4C-B12C-4316-A086-70069BE59FCE}"/>
    <cellStyle name="Normal 19 3 4" xfId="36562" xr:uid="{BC5BA55E-F1FC-42D8-A839-97B3F8B4601F}"/>
    <cellStyle name="Normal 19 4" xfId="27778" xr:uid="{39B2AB61-8733-40C3-922C-7327526E375F}"/>
    <cellStyle name="Normal 19 5" xfId="11028" xr:uid="{A089D7F1-D1B0-4A79-81BB-2E1689E1F575}"/>
    <cellStyle name="Normal 19 5 2" xfId="40409" xr:uid="{A42E4283-A911-42FC-B067-8915C4380579}"/>
    <cellStyle name="Normal 19 6" xfId="40410" xr:uid="{5577A125-ADDF-4AEA-9C21-5320C3D5F101}"/>
    <cellStyle name="Normal 19 7" xfId="9578" xr:uid="{83207CAB-BB9C-42A7-A2EF-8040BEB3725B}"/>
    <cellStyle name="Normal 19 8" xfId="41549" xr:uid="{80600255-BF39-4A39-A939-92911FFAF1A7}"/>
    <cellStyle name="Normal 19_2012 Budget" xfId="3663" xr:uid="{8AB912EF-E4A8-4BED-8C0A-A20AD6FF196F}"/>
    <cellStyle name="Normal 2" xfId="36" xr:uid="{92EC5931-47A6-43E7-BD83-9305D60BEFAC}"/>
    <cellStyle name="Normal 2 10" xfId="3665" xr:uid="{DAE71A5B-CF20-44B6-8714-738F59FDDAA5}"/>
    <cellStyle name="Normal 2 10 2" xfId="20552" xr:uid="{F18D1A3E-C9DB-40A4-A4CD-31BE42B67F6E}"/>
    <cellStyle name="Normal 2 10 2 2" xfId="40411" xr:uid="{8FC5FEB5-650B-4AE5-B48E-830BEFE5E9DE}"/>
    <cellStyle name="Normal 2 10 3" xfId="27748" xr:uid="{7234A189-2291-47CB-A45C-57E93913FF29}"/>
    <cellStyle name="Normal 2 10 3 2" xfId="40412" xr:uid="{CAB4F61D-927D-4EEA-92FB-5D8E7843BA7B}"/>
    <cellStyle name="Normal 2 10 4" xfId="36532" xr:uid="{04BAB05A-81E1-4E68-B264-7CE91AD95B51}"/>
    <cellStyle name="Normal 2 10 4 2" xfId="40413" xr:uid="{7F46657F-A1CA-4E3C-BCDC-EBDF7C608DA2}"/>
    <cellStyle name="Normal 2 10 5" xfId="15181" xr:uid="{CB34C460-C147-4EB6-AA05-BFC2286C7732}"/>
    <cellStyle name="Normal 2 10 5 2" xfId="40414" xr:uid="{35619B9B-04DD-4BB9-A48A-D4E056BE1F3B}"/>
    <cellStyle name="Normal 2 10 6" xfId="40415" xr:uid="{FD22EB8D-D635-4F58-90AD-3831381E7C1A}"/>
    <cellStyle name="Normal 2 10 7" xfId="9579" xr:uid="{08D38464-FCFD-4714-8323-2EF7F1CCC924}"/>
    <cellStyle name="Normal 2 11" xfId="3666" xr:uid="{1669F196-2CA2-4C3F-B975-B3124DB67028}"/>
    <cellStyle name="Normal 2 11 2" xfId="40416" xr:uid="{C34F0C95-FE14-45AD-8EB6-A6C21B99A049}"/>
    <cellStyle name="Normal 2 11 3" xfId="40417" xr:uid="{8F7F91D1-EB8E-42E4-A334-B04F9BEC424D}"/>
    <cellStyle name="Normal 2 11 4" xfId="40418" xr:uid="{A591F034-11FC-43F6-8F31-4398F5A34287}"/>
    <cellStyle name="Normal 2 11 5" xfId="40419" xr:uid="{113F5C6B-323C-4E02-8222-EB52BD730C26}"/>
    <cellStyle name="Normal 2 11 6" xfId="40420" xr:uid="{82F6A8B5-C173-41B3-B675-0520BCF1694A}"/>
    <cellStyle name="Normal 2 12" xfId="3667" xr:uid="{87A2601B-0B74-4B4D-ABE3-E0A6E57BF6FA}"/>
    <cellStyle name="Normal 2 12 2" xfId="20554" xr:uid="{857AB0F8-57E9-42F8-A6BF-046093672E0F}"/>
    <cellStyle name="Normal 2 12 3" xfId="29577" xr:uid="{9F9572F9-6B5C-4380-951F-EA8855852E35}"/>
    <cellStyle name="Normal 2 12 3 2" xfId="40421" xr:uid="{96FD3A15-5DAD-4988-9F98-64474AE30F42}"/>
    <cellStyle name="Normal 2 12 4" xfId="31330" xr:uid="{2302F851-492B-4E41-B78F-0F52C2CEC4AF}"/>
    <cellStyle name="Normal 2 12 5" xfId="36534" xr:uid="{A9BD5814-23A0-4CC1-B352-A0D123ACF307}"/>
    <cellStyle name="Normal 2 12 5 2" xfId="40422" xr:uid="{B33B443B-BC8E-4C8B-89F8-8DECAC6F927C}"/>
    <cellStyle name="Normal 2 12 6" xfId="15183" xr:uid="{18FE02D8-C67F-413B-BB41-68B1286E2BDE}"/>
    <cellStyle name="Normal 2 12 7" xfId="9580" xr:uid="{30AC0593-C238-4AA6-B7B4-6727F716145E}"/>
    <cellStyle name="Normal 2 13" xfId="3668" xr:uid="{0F222957-7415-4E8C-8225-4DAE1F83CF66}"/>
    <cellStyle name="Normal 2 13 2" xfId="27750" xr:uid="{44F02C8A-3ADD-45B6-B0BE-5A12C7F519F4}"/>
    <cellStyle name="Normal 2 14" xfId="3669" xr:uid="{656B9374-6E91-4163-BBB0-83563E4F613E}"/>
    <cellStyle name="Normal 2 15" xfId="3670" xr:uid="{6715DE05-AFCC-47E3-A8D6-DDE8A3E19ACF}"/>
    <cellStyle name="Normal 2 15 2" xfId="3671" xr:uid="{58620419-7DDE-4327-BA07-4DC491DB2B0F}"/>
    <cellStyle name="Normal 2 15_AUDIT" xfId="4697" xr:uid="{55472198-B2D5-4677-99EF-3D02E5E528D0}"/>
    <cellStyle name="Normal 2 16" xfId="3672" xr:uid="{3427B91E-B196-4E2E-BA2C-0A49C24CCE39}"/>
    <cellStyle name="Normal 2 16 2" xfId="3673" xr:uid="{05C51AFA-1349-4C44-A87C-ACC2972540F1}"/>
    <cellStyle name="Normal 2 16_AUDIT" xfId="4698" xr:uid="{DF001A7D-F3F6-43FE-8473-2D9895802993}"/>
    <cellStyle name="Normal 2 17" xfId="3674" xr:uid="{2C6717A2-997F-4CF5-8313-22721453E2B5}"/>
    <cellStyle name="Normal 2 18" xfId="3675" xr:uid="{43A80BE8-3E03-49F5-9F39-41DADDA4CBB7}"/>
    <cellStyle name="Normal 2 18 2" xfId="3676" xr:uid="{74EE6B12-C6C6-4692-9F9C-EA59620A60A5}"/>
    <cellStyle name="Normal 2 18_AUDIT" xfId="4699" xr:uid="{6EB37B3D-7D45-412A-B7B2-891E89EFAA02}"/>
    <cellStyle name="Normal 2 19" xfId="3677" xr:uid="{24C1219C-F684-42F9-B5F1-C33A9F21F03E}"/>
    <cellStyle name="Normal 2 19 2" xfId="3678" xr:uid="{AB8F24C7-B330-4B44-8347-F1472DF07C7D}"/>
    <cellStyle name="Normal 2 19_AUDIT" xfId="4700" xr:uid="{04E0B919-A6AB-4E3C-B22A-DB46ABB1E392}"/>
    <cellStyle name="Normal 2 2" xfId="56" xr:uid="{52DD1BF2-D35C-4EE5-B4E5-5CE2476B4AEE}"/>
    <cellStyle name="Normal 2 2 10" xfId="4793" xr:uid="{9FE133D9-209A-477E-96F7-F465B0F0F940}"/>
    <cellStyle name="Normal 2 2 10 2" xfId="40423" xr:uid="{4F0D9571-23C7-4F69-A9B5-A8A3845336DC}"/>
    <cellStyle name="Normal 2 2 10 3" xfId="27722" xr:uid="{7CE4F251-1E2E-4579-8958-0AE4CDEB8A40}"/>
    <cellStyle name="Normal 2 2 11" xfId="3679" xr:uid="{7ECAFB78-E42C-40F3-9771-1F5CE8DF452B}"/>
    <cellStyle name="Normal 2 2 11 2" xfId="40424" xr:uid="{6C47A774-573D-458B-A40E-8D442FA5498B}"/>
    <cellStyle name="Normal 2 2 11 3" xfId="32998" xr:uid="{009D0CE8-098B-4A56-A6BC-A761E8F9BA26}"/>
    <cellStyle name="Normal 2 2 12" xfId="40425" xr:uid="{6A9DCA44-4850-4231-97EA-0C5AECE747A1}"/>
    <cellStyle name="Normal 2 2 13" xfId="40426" xr:uid="{3046BD04-108A-4314-B0C9-F0E7DE1C689B}"/>
    <cellStyle name="Normal 2 2 14" xfId="40427" xr:uid="{5C1737A6-0BBC-42AB-81F5-8D5B1A98DB6A}"/>
    <cellStyle name="Normal 2 2 15" xfId="40428" xr:uid="{34FE8396-1D1E-44FD-9316-648796C5194F}"/>
    <cellStyle name="Normal 2 2 16" xfId="8000" xr:uid="{6D14CC15-418E-4A21-827D-B836E2FE96DB}"/>
    <cellStyle name="Normal 2 2 17" xfId="7992" xr:uid="{B4DF0FEB-B96B-434D-B5EC-CF690416BC56}"/>
    <cellStyle name="Normal 2 2 2" xfId="3680" xr:uid="{75319D5A-D783-4097-979A-014C9EDDDA50}"/>
    <cellStyle name="Normal 2 2 2 10" xfId="40429" xr:uid="{0188AE58-3A2C-4A8E-8544-6C059712963A}"/>
    <cellStyle name="Normal 2 2 2 11" xfId="40430" xr:uid="{75C349C8-E10F-4D34-8B3A-D8142070F15A}"/>
    <cellStyle name="Normal 2 2 2 12" xfId="8150" xr:uid="{89C2D78E-5383-4989-95B5-3FC6F4E03B66}"/>
    <cellStyle name="Normal 2 2 2 2" xfId="3681" xr:uid="{93248763-FCC5-4E2A-AAC6-03E4E75F2E9F}"/>
    <cellStyle name="Normal 2 2 2 2 2" xfId="3682" xr:uid="{9E3EED39-4C62-45BE-A975-B90D3B1E0217}"/>
    <cellStyle name="Normal 2 2 2 2 2 2" xfId="17786" xr:uid="{079442CE-F987-4240-9DFC-76DA5C2D9E42}"/>
    <cellStyle name="Normal 2 2 2 2 3" xfId="9582" xr:uid="{AA4C396F-C2B5-461E-A1B2-063F3B380338}"/>
    <cellStyle name="Normal 2 2 2 2 4" xfId="41547" xr:uid="{B8C62DF3-351F-48C1-B0EE-E78316B257CF}"/>
    <cellStyle name="Normal 2 2 2 2_2012 Budget" xfId="3683" xr:uid="{C4DED120-1C75-4DE7-BE3D-4C87DE6505A9}"/>
    <cellStyle name="Normal 2 2 2 3" xfId="3684" xr:uid="{C8562999-BB81-4565-9E78-AE9194B5316A}"/>
    <cellStyle name="Normal 2 2 2 3 2" xfId="23209" xr:uid="{552DEBDC-E2B3-4345-A489-7FBEEE0B3204}"/>
    <cellStyle name="Normal 2 2 2 3 3" xfId="9583" xr:uid="{B27BDCB8-C01A-45E3-A6F2-AE78E6EE8AC8}"/>
    <cellStyle name="Normal 2 2 2 4" xfId="3685" xr:uid="{FD328838-08E8-4F1B-8236-1B75DB623053}"/>
    <cellStyle name="Normal 2 2 2 4 2" xfId="40431" xr:uid="{4989A818-B669-467D-8C7E-F7836C22BD32}"/>
    <cellStyle name="Normal 2 2 2 4 2 2" xfId="40432" xr:uid="{3B4BA23A-1EEB-49D7-8137-25E0A0DD3DA7}"/>
    <cellStyle name="Normal 2 2 2 4 2 3" xfId="40433" xr:uid="{DB35553E-9C10-425F-AE98-0EA4D1579BD9}"/>
    <cellStyle name="Normal 2 2 2 4 2 3 2" xfId="40434" xr:uid="{2898DEE6-02D4-4E1E-BB55-5929E5DFFF51}"/>
    <cellStyle name="Normal 2 2 2 4 3" xfId="40435" xr:uid="{872139F6-F81F-4D61-9F79-890F727191AF}"/>
    <cellStyle name="Normal 2 2 2 4 4" xfId="9584" xr:uid="{F104E093-5BE1-4899-A17C-F4FC41000F41}"/>
    <cellStyle name="Normal 2 2 2 5" xfId="9581" xr:uid="{497270F3-CFCD-4D2A-93BE-E636FB8DD935}"/>
    <cellStyle name="Normal 2 2 2 5 2" xfId="40437" xr:uid="{E33AB58A-3320-459F-9A39-9E5CE9C7DED9}"/>
    <cellStyle name="Normal 2 2 2 5 3" xfId="40436" xr:uid="{2A20930B-5A20-45D8-8785-A2C4061C0B09}"/>
    <cellStyle name="Normal 2 2 2 5 4" xfId="29569" xr:uid="{DAB847EC-A766-44CC-9630-279FFFE70CC6}"/>
    <cellStyle name="Normal 2 2 2 6" xfId="29325" xr:uid="{8DA0DB3A-9B6E-4C13-B72A-7D34E8F55F33}"/>
    <cellStyle name="Normal 2 2 2 7" xfId="33716" xr:uid="{C8DBF60C-5AB9-4BAB-B14A-37853C7C3787}"/>
    <cellStyle name="Normal 2 2 2 8" xfId="40438" xr:uid="{24A10086-D543-41AB-9B72-4001062114A2}"/>
    <cellStyle name="Normal 2 2 2 9" xfId="40439" xr:uid="{3B476D8C-EEA4-4701-94BE-79FC5E2D89CC}"/>
    <cellStyle name="Normal 2 2 2_2012 Budget" xfId="3686" xr:uid="{95AAE919-DFEE-45F4-BF41-2ED2BFD12979}"/>
    <cellStyle name="Normal 2 2 3" xfId="3687" xr:uid="{7BC2ED29-6AAE-4D01-A921-8B8C6864E2AF}"/>
    <cellStyle name="Normal 2 2 3 2" xfId="9585" xr:uid="{10A81E4D-C2E7-44D7-927F-A4F4D556DAAA}"/>
    <cellStyle name="Normal 2 2 3 2 2" xfId="40440" xr:uid="{CDC0CD6D-68CE-45A0-A7DD-9BDA1AD60219}"/>
    <cellStyle name="Normal 2 2 3 2 3" xfId="18817" xr:uid="{B11869C9-F02F-4690-BB49-0B0AA61B999C}"/>
    <cellStyle name="Normal 2 2 3 3" xfId="24240" xr:uid="{8E3397A4-B420-43A0-94DD-332052AF0717}"/>
    <cellStyle name="Normal 2 2 3 4" xfId="26002" xr:uid="{4EA6DDCE-0497-4750-A4E9-250E1F71227F}"/>
    <cellStyle name="Normal 2 2 3 5" xfId="28619" xr:uid="{A3FC0FBA-4FE7-4968-A6E7-F4B242F44373}"/>
    <cellStyle name="Normal 2 2 3 6" xfId="34747" xr:uid="{1D538250-4A44-43F4-B14D-B9D5CE82E104}"/>
    <cellStyle name="Normal 2 2 3 7" xfId="13213" xr:uid="{DD15EEF1-1562-4F7D-9BED-778575078905}"/>
    <cellStyle name="Normal 2 2 3 8" xfId="8157" xr:uid="{CC17AB72-09EE-4B5E-9703-07CADDCB9961}"/>
    <cellStyle name="Normal 2 2 3 9" xfId="41544" xr:uid="{A15250C1-9AF7-40C0-AE0C-C9B07EB22DF5}"/>
    <cellStyle name="Normal 2 2 4" xfId="3688" xr:uid="{65971210-4920-4237-917F-23D952C9F73D}"/>
    <cellStyle name="Normal 2 2 4 2" xfId="19236" xr:uid="{6B020BD3-D17D-4DF2-9C5B-0D0C9C0400FF}"/>
    <cellStyle name="Normal 2 2 4 2 2" xfId="40441" xr:uid="{E5BCCC32-68AC-434E-85A2-5821105EA75E}"/>
    <cellStyle name="Normal 2 2 4 3" xfId="26421" xr:uid="{F410D7DE-691B-4D3B-9513-FB52820A7930}"/>
    <cellStyle name="Normal 2 2 4 4" xfId="29990" xr:uid="{8DEF2389-1E9C-4601-AEAC-839CA337E676}"/>
    <cellStyle name="Normal 2 2 4 5" xfId="35166" xr:uid="{679D5DC3-09BA-44F1-9D3A-3E6AE06E13D2}"/>
    <cellStyle name="Normal 2 2 4 6" xfId="13654" xr:uid="{C95BFA2F-6B97-4064-923F-3CB4C08D598C}"/>
    <cellStyle name="Normal 2 2 4 7" xfId="9586" xr:uid="{CB6B4F4D-404B-4092-A663-46864A3139AB}"/>
    <cellStyle name="Normal 2 2 5" xfId="3689" xr:uid="{0B4D3A75-1C3C-477B-9072-C23F4C26E2CC}"/>
    <cellStyle name="Normal 2 2 5 2" xfId="20533" xr:uid="{A66396BB-40A8-47D9-9000-1AF436033DD0}"/>
    <cellStyle name="Normal 2 2 5 3" xfId="31320" xr:uid="{6CB0DCED-DDD4-440B-83B0-F80535931B19}"/>
    <cellStyle name="Normal 2 2 5 4" xfId="36512" xr:uid="{42E6D756-8EB9-47A0-97BA-09E640482093}"/>
    <cellStyle name="Normal 2 2 5 5" xfId="14894" xr:uid="{6D364444-34EA-4786-9267-7BE87EB9F62F}"/>
    <cellStyle name="Normal 2 2 5 6" xfId="9587" xr:uid="{27092B21-681F-44FD-8F34-538E348C9FEE}"/>
    <cellStyle name="Normal 2 2 6" xfId="3690" xr:uid="{D50BE8A5-56B8-486A-AA76-BF8AA3AAE22F}"/>
    <cellStyle name="Normal 2 2 6 2" xfId="40443" xr:uid="{E4A39A47-E485-4DAB-9F3E-92A20908CC90}"/>
    <cellStyle name="Normal 2 2 6 3" xfId="40442" xr:uid="{566907B2-E70E-4815-A355-99D411977EDF}"/>
    <cellStyle name="Normal 2 2 6 4" xfId="17114" xr:uid="{AA613751-1F5B-4069-9CFE-4C2574BBCC44}"/>
    <cellStyle name="Normal 2 2 7" xfId="4768" xr:uid="{09C95836-EDE8-4139-AB9B-71CA9156839A}"/>
    <cellStyle name="Normal 2 2 7 2" xfId="40444" xr:uid="{1159F354-A163-4DEE-B351-2A7C229EA19A}"/>
    <cellStyle name="Normal 2 2 7 3" xfId="22294" xr:uid="{2C12FA16-CC46-43D4-9A55-FEC4578D92D8}"/>
    <cellStyle name="Normal 2 2 8" xfId="4787" xr:uid="{1C529826-6268-40E1-A978-F25C5BC19288}"/>
    <cellStyle name="Normal 2 2 8 2" xfId="40445" xr:uid="{ECC5D288-4734-40DD-9B8A-C75357B98B09}"/>
    <cellStyle name="Normal 2 2 8 3" xfId="22494" xr:uid="{EBA5FF5B-6478-42AE-B759-1653C5B13F3C}"/>
    <cellStyle name="Normal 2 2 9" xfId="4789" xr:uid="{091814D0-B99C-42DD-8E95-BC5A17B885F1}"/>
    <cellStyle name="Normal 2 2 9 2" xfId="40446" xr:uid="{3A276B8F-AF13-4DCD-A6B1-1BF98C3E20F9}"/>
    <cellStyle name="Normal 2 2 9 3" xfId="24254" xr:uid="{0318BBDA-44B0-4DF2-BDE7-570A3B684A5E}"/>
    <cellStyle name="Normal 2 2_AUDIT" xfId="4701" xr:uid="{F8EB0B7D-4349-42D0-9D94-CC14D613783A}"/>
    <cellStyle name="Normal 2 20" xfId="3691" xr:uid="{7EEA41BD-F486-448C-9AE8-F334AE8DE881}"/>
    <cellStyle name="Normal 2 20 2" xfId="3692" xr:uid="{8B5EC016-1340-41C5-8C5D-610EF01C7F43}"/>
    <cellStyle name="Normal 2 20 2 2" xfId="40447" xr:uid="{121B716C-EA6A-464F-961E-4D6599EDB2AC}"/>
    <cellStyle name="Normal 2 20 3" xfId="9588" xr:uid="{8045E72A-0196-41C6-AF86-C6322A34A402}"/>
    <cellStyle name="Normal 2 20_AUDIT" xfId="4702" xr:uid="{8C7ABE3E-4AE2-41C6-9DC9-406D1F289AAD}"/>
    <cellStyle name="Normal 2 21" xfId="3693" xr:uid="{34BAE42D-BF85-41CA-A7C1-DCBC8D9658B3}"/>
    <cellStyle name="Normal 2 21 2" xfId="3694" xr:uid="{2A25B43D-0996-4D9E-AF60-7BE9CCD666B3}"/>
    <cellStyle name="Normal 2 21 3" xfId="9589" xr:uid="{EA60EB5F-9B6E-4993-AA32-123513F8F8B9}"/>
    <cellStyle name="Normal 2 21_AUDIT" xfId="4703" xr:uid="{D734B07A-B2F1-4CFA-A980-6143427B5AC8}"/>
    <cellStyle name="Normal 2 22" xfId="3695" xr:uid="{9BC9D29A-996B-440C-A8F0-01AA5CE8E964}"/>
    <cellStyle name="Normal 2 22 2" xfId="3696" xr:uid="{F7696B6A-E0A2-46F0-9E96-B5B9F6C8B49E}"/>
    <cellStyle name="Normal 2 22_AUDIT" xfId="4704" xr:uid="{E4193AE0-F12C-414F-9D49-7B6821076652}"/>
    <cellStyle name="Normal 2 23" xfId="3697" xr:uid="{220974A0-2773-4FED-8514-4E133B1FE17D}"/>
    <cellStyle name="Normal 2 23 2" xfId="40448" xr:uid="{1ACA9968-B298-4442-AD6F-5D8A0275DE7F}"/>
    <cellStyle name="Normal 2 24" xfId="3698" xr:uid="{3A637AA5-22F0-4F1A-AE9B-4DF266FF184E}"/>
    <cellStyle name="Normal 2 24 2" xfId="40450" xr:uid="{2EBACC47-2438-4274-8AA0-C54AFDA61074}"/>
    <cellStyle name="Normal 2 24 3" xfId="40449" xr:uid="{CD12A8BA-B75C-40E1-B7CD-05C229AEBF75}"/>
    <cellStyle name="Normal 2 25" xfId="3699" xr:uid="{6777C53F-2EFB-4ED6-8C30-D1FB651DCB29}"/>
    <cellStyle name="Normal 2 25 2" xfId="40452" xr:uid="{BC4B0931-B577-43CD-A9C8-527072189340}"/>
    <cellStyle name="Normal 2 25 3" xfId="40451" xr:uid="{D7339C66-5740-4D15-984A-A370068099A9}"/>
    <cellStyle name="Normal 2 26" xfId="3700" xr:uid="{07EBB0F8-D98D-4C3E-B5DB-3551CB7288B7}"/>
    <cellStyle name="Normal 2 26 2" xfId="40454" xr:uid="{09429698-6B1B-4F90-B035-12BE1B8ED625}"/>
    <cellStyle name="Normal 2 26 3" xfId="40453" xr:uid="{F1C90884-E704-4509-AA86-9832C81A8343}"/>
    <cellStyle name="Normal 2 27" xfId="3701" xr:uid="{F313EA62-4D6F-4924-8B8E-C8564E0EA4DB}"/>
    <cellStyle name="Normal 2 27 2" xfId="40456" xr:uid="{31374802-85E3-40FF-830A-3BEF380D8599}"/>
    <cellStyle name="Normal 2 27 3" xfId="40455" xr:uid="{83A83D81-E748-473A-870E-8BC9598A3AF4}"/>
    <cellStyle name="Normal 2 28" xfId="3702" xr:uid="{E7D890F3-6833-491A-97D8-75804108FF53}"/>
    <cellStyle name="Normal 2 28 2" xfId="40458" xr:uid="{250144F5-3264-4B2E-B999-C5A0BB838548}"/>
    <cellStyle name="Normal 2 28 3" xfId="40457" xr:uid="{767E0BF8-8AA9-4FAA-822E-F1114D54D6BC}"/>
    <cellStyle name="Normal 2 29" xfId="3703" xr:uid="{D9F7608B-8131-40CD-8D9A-E1CF1534C77C}"/>
    <cellStyle name="Normal 2 29 2" xfId="40460" xr:uid="{A4A4B0F7-B704-4C8E-B888-78E8E990592A}"/>
    <cellStyle name="Normal 2 29 3" xfId="40459" xr:uid="{4E436643-D970-47A2-A41E-BCE1AB78EAD1}"/>
    <cellStyle name="Normal 2 3" xfId="57" xr:uid="{DBD276A2-A58D-4841-979E-807CC252718D}"/>
    <cellStyle name="Normal 2 3 10" xfId="10355" xr:uid="{5FDE2322-96AC-47E1-8A22-2344A5DD9BE2}"/>
    <cellStyle name="Normal 2 3 11" xfId="8013" xr:uid="{AD4F5303-F1F6-4127-9226-72F772922A3D}"/>
    <cellStyle name="Normal 2 3 12" xfId="7993" xr:uid="{8282AA13-1405-4049-B234-F30BCC13E9E8}"/>
    <cellStyle name="Normal 2 3 2" xfId="3705" xr:uid="{672E9DF4-15B0-4AE5-A429-6843DAC5B911}"/>
    <cellStyle name="Normal 2 3 2 2" xfId="20333" xr:uid="{73431B6B-8B3E-44DB-8F8C-4D3462F5A49B}"/>
    <cellStyle name="Normal 2 3 2 2 2" xfId="40461" xr:uid="{7DA7D146-FAC7-4C13-BBD5-266802AEE412}"/>
    <cellStyle name="Normal 2 3 2 3" xfId="27520" xr:uid="{4CE4D673-2AB5-436D-9F9A-3B1F6F17D735}"/>
    <cellStyle name="Normal 2 3 2 4" xfId="29570" xr:uid="{C1435B43-B4FD-4680-BBE8-2134E1462E29}"/>
    <cellStyle name="Normal 2 3 2 5" xfId="31130" xr:uid="{5DC41172-FC8A-4937-99B6-3891613AE0BF}"/>
    <cellStyle name="Normal 2 3 2 6" xfId="36311" xr:uid="{A1A71823-7F63-4C55-B869-55C7932BB780}"/>
    <cellStyle name="Normal 2 3 2 7" xfId="14697" xr:uid="{C500430E-4997-4BA5-8A7C-447E750574CC}"/>
    <cellStyle name="Normal 2 3 2 8" xfId="9591" xr:uid="{AA219C15-A45E-4780-B7E9-5FC10BEC0682}"/>
    <cellStyle name="Normal 2 3 2 9" xfId="41545" xr:uid="{61BD7954-5857-4D68-B809-128073500739}"/>
    <cellStyle name="Normal 2 3 3" xfId="4774" xr:uid="{FAA281E1-4A7B-4028-9DE6-99AE58C41E83}"/>
    <cellStyle name="Normal 2 3 3 2" xfId="20539" xr:uid="{F0D7D9B0-03FC-48A5-AEB3-76FD14246593}"/>
    <cellStyle name="Normal 2 3 3 2 2" xfId="40462" xr:uid="{D20A12E3-2A7C-4C85-B5FF-EF388E7F8E9B}"/>
    <cellStyle name="Normal 2 3 3 3" xfId="31325" xr:uid="{EC2FEE49-7685-499C-A11C-6351AF20CBD0}"/>
    <cellStyle name="Normal 2 3 3 4" xfId="36518" xr:uid="{389EA15D-EAC7-41DA-9D72-F254F966D61E}"/>
    <cellStyle name="Normal 2 3 3 5" xfId="14923" xr:uid="{4680F135-D72E-4D76-B9F8-DD56711FE1C6}"/>
    <cellStyle name="Normal 2 3 3 6" xfId="9592" xr:uid="{B67ACEC2-028D-405A-B9E9-F4ACD9989C6A}"/>
    <cellStyle name="Normal 2 3 4" xfId="3704" xr:uid="{A54EAE29-4B94-459D-B57A-39C8D3220923}"/>
    <cellStyle name="Normal 2 3 4 2" xfId="17300" xr:uid="{314A7866-9055-426C-B033-3FBF0DABF71E}"/>
    <cellStyle name="Normal 2 3 4 2 2" xfId="40463" xr:uid="{2B549D99-A2A8-4C7A-82B5-1121D025E52C}"/>
    <cellStyle name="Normal 2 3 4 3" xfId="9593" xr:uid="{F88CDB34-C787-43C3-9373-DFE4BAB94D2E}"/>
    <cellStyle name="Normal 2 3 5" xfId="9590" xr:uid="{5B0A16BE-EEB2-4480-A76D-FE27A5DA306D}"/>
    <cellStyle name="Normal 2 3 5 2" xfId="22480" xr:uid="{9936AF95-936C-46AE-9956-91235DD3C75B}"/>
    <cellStyle name="Normal 2 3 6" xfId="22679" xr:uid="{031D0AFC-24DB-4548-AA47-07F96D036AED}"/>
    <cellStyle name="Normal 2 3 7" xfId="24440" xr:uid="{B8B9543C-D1FA-4503-8E59-DA4726AAF756}"/>
    <cellStyle name="Normal 2 3 7 2" xfId="40464" xr:uid="{2045364A-F8B2-4D13-8099-F1C5A5695474}"/>
    <cellStyle name="Normal 2 3 8" xfId="27729" xr:uid="{2DED4753-545C-4956-BF72-E0E390AA0752}"/>
    <cellStyle name="Normal 2 3 9" xfId="33184" xr:uid="{8C28D987-BBF9-4329-9EEB-AAADDB9CF86F}"/>
    <cellStyle name="Normal 2 3_AUDIT" xfId="4705" xr:uid="{A9E47E61-E86E-422D-9E8B-EA6AFB2D5146}"/>
    <cellStyle name="Normal 2 30" xfId="3706" xr:uid="{9E29A19E-659A-420C-8838-89CFFFBA3BDD}"/>
    <cellStyle name="Normal 2 30 2" xfId="40465" xr:uid="{81E79110-BE8C-4B3D-8563-651A5CD14FF1}"/>
    <cellStyle name="Normal 2 31" xfId="3707" xr:uid="{2A17A873-8B75-4559-B0DD-6D2AE930CF34}"/>
    <cellStyle name="Normal 2 31 2" xfId="40466" xr:uid="{097B3848-4909-42AF-B9E7-29E5E7451556}"/>
    <cellStyle name="Normal 2 32" xfId="3708" xr:uid="{A5E9998A-9BCD-4181-991E-2A242AF269A7}"/>
    <cellStyle name="Normal 2 32 2" xfId="40468" xr:uid="{68472B21-5993-4B86-BA9E-691682A2B624}"/>
    <cellStyle name="Normal 2 32 3" xfId="40469" xr:uid="{7DF50203-FA4F-4FA0-A507-852907434AFB}"/>
    <cellStyle name="Normal 2 32 4" xfId="40470" xr:uid="{B6122F5F-8869-4A12-9B8A-7B174A81B38A}"/>
    <cellStyle name="Normal 2 32 5" xfId="40471" xr:uid="{3170E956-D57A-4DB7-9F98-0B26FE594A2B}"/>
    <cellStyle name="Normal 2 32 6" xfId="40472" xr:uid="{4052E577-68ED-421F-A26D-AB221EF86D2D}"/>
    <cellStyle name="Normal 2 32 7" xfId="40467" xr:uid="{77A05EED-98A3-4C2B-9B6C-5985A9BE0A66}"/>
    <cellStyle name="Normal 2 33" xfId="3709" xr:uid="{AB58059D-E505-4C91-82C4-59ABBF4587B0}"/>
    <cellStyle name="Normal 2 33 2" xfId="40473" xr:uid="{F438F015-537E-47FE-B878-EF9C6C579D45}"/>
    <cellStyle name="Normal 2 34" xfId="3710" xr:uid="{99D9E5D8-BB1E-4E5F-86DD-F0F06C8AAF37}"/>
    <cellStyle name="Normal 2 34 2" xfId="40474" xr:uid="{D0820E3C-72B2-4084-A2E4-540D574EBC9D}"/>
    <cellStyle name="Normal 2 35" xfId="3711" xr:uid="{513D760B-307C-4C0B-B5A0-B8F76E9C5CD1}"/>
    <cellStyle name="Normal 2 35 2" xfId="40476" xr:uid="{0D337CA7-CF9C-4CF7-82F1-9E956692B427}"/>
    <cellStyle name="Normal 2 35 3" xfId="40475" xr:uid="{33DDD107-2AAC-4D2F-92D8-48419CAD23AB}"/>
    <cellStyle name="Normal 2 36" xfId="3712" xr:uid="{AD6767D9-E729-4002-8389-A513B219CA7F}"/>
    <cellStyle name="Normal 2 36 2" xfId="40478" xr:uid="{050B7E5E-649F-4100-BD73-C842796A5A99}"/>
    <cellStyle name="Normal 2 36 3" xfId="40477" xr:uid="{C87002E9-48A1-417A-BFB5-4E2CFEE89B3B}"/>
    <cellStyle name="Normal 2 37" xfId="3713" xr:uid="{5C1D38CB-732A-41A9-BCCE-6E437435EA21}"/>
    <cellStyle name="Normal 2 37 2" xfId="40479" xr:uid="{173FBDBA-1DDA-44B1-B39D-14F419EF4D28}"/>
    <cellStyle name="Normal 2 37 3" xfId="14885" xr:uid="{D497E8B6-31A4-4B20-8C29-8F2F3F999ADE}"/>
    <cellStyle name="Normal 2 38" xfId="3714" xr:uid="{1D5EFDAD-DC57-4A50-909A-7BD88E8BC57F}"/>
    <cellStyle name="Normal 2 38 2" xfId="40480" xr:uid="{F8ACC65E-A588-489C-8028-546A02D87CCD}"/>
    <cellStyle name="Normal 2 39" xfId="3715" xr:uid="{D35D8741-C1E1-475B-884C-14F33FF20E0D}"/>
    <cellStyle name="Normal 2 39 2" xfId="40481" xr:uid="{06D14464-7A08-4E4B-84B6-2FCDF6747F4B}"/>
    <cellStyle name="Normal 2 4" xfId="3716" xr:uid="{83AB86E9-8B25-4997-9EFA-4FD67646E308}"/>
    <cellStyle name="Normal 2 4 10" xfId="8063" xr:uid="{66D8BEEF-646C-4B77-BB7F-6123763B49C6}"/>
    <cellStyle name="Normal 2 4 11" xfId="41501" xr:uid="{DEBFFB4C-D731-416B-BD9F-CD3E5278CE1B}"/>
    <cellStyle name="Normal 2 4 2" xfId="8205" xr:uid="{9D7CBB3E-72D1-4A1D-9D16-E2F7A9579157}"/>
    <cellStyle name="Normal 2 4 2 2" xfId="8745" xr:uid="{A1C685E1-EC64-489B-AAAF-6CBECAAF5C77}"/>
    <cellStyle name="Normal 2 4 2 2 2" xfId="40482" xr:uid="{30DCFE55-C069-4BAF-BCED-3EFC584A40BB}"/>
    <cellStyle name="Normal 2 4 2 3" xfId="8475" xr:uid="{1EAA3EA3-B090-494D-A34A-5F24A3571EE9}"/>
    <cellStyle name="Normal 2 4 2 4" xfId="9595" xr:uid="{B412D466-6771-4382-9EAC-52A91C1CF20D}"/>
    <cellStyle name="Normal 2 4 2 4 2" xfId="36520" xr:uid="{FEF189D1-6E33-4D16-A64D-6ACC04788F06}"/>
    <cellStyle name="Normal 2 4 2 5" xfId="14953" xr:uid="{37D7D977-F711-41D8-BDCB-C9EC035385E4}"/>
    <cellStyle name="Normal 2 4 3" xfId="8610" xr:uid="{B7F701FE-EC5D-4301-999E-E03FD52A4AD0}"/>
    <cellStyle name="Normal 2 4 3 2" xfId="9596" xr:uid="{A426E45A-6EB5-4045-8A80-0B8226337F35}"/>
    <cellStyle name="Normal 2 4 3 2 2" xfId="40483" xr:uid="{B79510E9-8228-49CE-B7FC-363A32A1CA8E}"/>
    <cellStyle name="Normal 2 4 3 2 3" xfId="17314" xr:uid="{4B94D7EC-184F-4BC5-BFCC-A7DC68E935CA}"/>
    <cellStyle name="Normal 2 4 4" xfId="8340" xr:uid="{00D25C59-CC18-4CDB-9583-CAFBC75FFBA8}"/>
    <cellStyle name="Normal 2 4 4 2" xfId="40484" xr:uid="{04B4153A-51CA-4AD0-958C-3A99E6370039}"/>
    <cellStyle name="Normal 2 4 5" xfId="9594" xr:uid="{02943A9C-429A-42A0-86D3-1E4F3E0F87FE}"/>
    <cellStyle name="Normal 2 4 5 2" xfId="40485" xr:uid="{3CE03B35-1B03-44FE-A84B-B43F0F6A2BFA}"/>
    <cellStyle name="Normal 2 4 5 3" xfId="24454" xr:uid="{00FA3A76-296F-4E1A-A201-D657C7D26665}"/>
    <cellStyle name="Normal 2 4 6" xfId="27733" xr:uid="{5A596852-FB62-4EA4-A113-23D5713112B3}"/>
    <cellStyle name="Normal 2 4 6 2" xfId="40486" xr:uid="{5210481A-3ADF-47D8-B8E6-AC3AD5A064A2}"/>
    <cellStyle name="Normal 2 4 7" xfId="33198" xr:uid="{34B8F6EA-CC10-463B-A34B-1E519CEB72EB}"/>
    <cellStyle name="Normal 2 4 7 2" xfId="40487" xr:uid="{BF5C6546-FAD2-487D-9187-9F1BB61DE49B}"/>
    <cellStyle name="Normal 2 4 8" xfId="10408" xr:uid="{587681F9-3B02-4AB6-99D7-A7E3B6D5AAB8}"/>
    <cellStyle name="Normal 2 4 9" xfId="40488" xr:uid="{741B29FA-DD78-41FD-B479-54B298CE1726}"/>
    <cellStyle name="Normal 2 40" xfId="3717" xr:uid="{B9F5DFA7-BE1C-42C4-A472-6BA6AC01A213}"/>
    <cellStyle name="Normal 2 40 2" xfId="7984" xr:uid="{14AEF981-4168-4ACF-BA86-1AB05A4B36D8}"/>
    <cellStyle name="Normal 2 41" xfId="3718" xr:uid="{0550AC77-1911-496F-825D-DA1C27893B2A}"/>
    <cellStyle name="Normal 2 41 2" xfId="7989" xr:uid="{FC3D6DA2-8D37-4C21-A485-AA3A5A6C69C5}"/>
    <cellStyle name="Normal 2 42" xfId="3719" xr:uid="{C5E82912-AD2D-4A9E-A56C-CDA8D6D88136}"/>
    <cellStyle name="Normal 2 43" xfId="3720" xr:uid="{AC4DEAEC-47FD-4450-8655-5DF7B28FA040}"/>
    <cellStyle name="Normal 2 44" xfId="3721" xr:uid="{F6E81258-5A37-44CF-ABA3-7F8EB5ADAD55}"/>
    <cellStyle name="Normal 2 45" xfId="3722" xr:uid="{04036C8C-B0EC-484C-84BE-EAC78AA0521E}"/>
    <cellStyle name="Normal 2 46" xfId="3723" xr:uid="{E8D6A20C-A678-40B9-9B6B-D613791945D9}"/>
    <cellStyle name="Normal 2 47" xfId="50" xr:uid="{E6EA85E4-CA01-496B-BDBB-9E5AA8A4E983}"/>
    <cellStyle name="Normal 2 47 2" xfId="4766" xr:uid="{C1675F4D-1F6A-4969-A479-21A57D1EE531}"/>
    <cellStyle name="Normal 2 47 3" xfId="3724" xr:uid="{04C77045-5079-4A49-8521-236035277CAC}"/>
    <cellStyle name="Normal 2 48" xfId="3725" xr:uid="{08D8BDFB-88A2-43DF-9BE5-9A234820E07B}"/>
    <cellStyle name="Normal 2 49" xfId="3726" xr:uid="{B55A3343-A73E-4E4E-B70F-8092F6A5E11C}"/>
    <cellStyle name="Normal 2 5" xfId="3727" xr:uid="{AB0AB79D-C474-4D75-98F1-AEDFD001BFA7}"/>
    <cellStyle name="Normal 2 5 10" xfId="8145" xr:uid="{DB9F7E90-B7AD-471C-9D7B-FE2C0878A1ED}"/>
    <cellStyle name="Normal 2 5 2" xfId="3728" xr:uid="{A5FB8BBA-3A30-4AA0-AD1F-89E70F9F268C}"/>
    <cellStyle name="Normal 2 5 2 2" xfId="9598" xr:uid="{D9DB0627-4D85-4407-B055-B104242B3CCC}"/>
    <cellStyle name="Normal 2 5 2 2 2" xfId="40489" xr:uid="{868B184B-E19B-4297-9065-5A237AB4E10A}"/>
    <cellStyle name="Normal 2 5 2 2 3" xfId="20542" xr:uid="{D46622A8-5CE4-4F9F-8522-50E013AD3DD3}"/>
    <cellStyle name="Normal 2 5 2 3" xfId="31328" xr:uid="{60CA1429-B35D-4C48-A8D0-FD54F3163745}"/>
    <cellStyle name="Normal 2 5 2 4" xfId="36522" xr:uid="{742AA8A9-48C5-49C9-8656-884E2F7409A2}"/>
    <cellStyle name="Normal 2 5 2 5" xfId="14983" xr:uid="{26C82F53-8D95-41A7-8B4B-735D6B27093C}"/>
    <cellStyle name="Normal 2 5 2 6" xfId="8692" xr:uid="{112E322A-707A-4475-98E8-F036C4134735}"/>
    <cellStyle name="Normal 2 5 3" xfId="8422" xr:uid="{4BEAC4AA-CE71-4A20-81C3-BEF665CCE722}"/>
    <cellStyle name="Normal 2 5 3 2" xfId="9599" xr:uid="{7B9AF4A2-8D84-4EBE-90CD-5FD5C9FF5B62}"/>
    <cellStyle name="Normal 2 5 3 2 2" xfId="40490" xr:uid="{0A847142-80A9-4AF6-AEC3-1C18B14E91F6}"/>
    <cellStyle name="Normal 2 5 3 2 3" xfId="17823" xr:uid="{CEDFCD34-7D0F-45AF-9791-181D31A16F77}"/>
    <cellStyle name="Normal 2 5 4" xfId="9597" xr:uid="{4457FBF4-46E5-4BBE-88B0-4437CE15238E}"/>
    <cellStyle name="Normal 2 5 4 2" xfId="40491" xr:uid="{8BDBF8C7-745C-4788-9FAB-999BDA273D43}"/>
    <cellStyle name="Normal 2 5 4 3" xfId="23247" xr:uid="{C150D85F-043A-4796-9A1A-73EF013123C0}"/>
    <cellStyle name="Normal 2 5 5" xfId="25009" xr:uid="{1FD0C900-F485-4469-A746-327FA089902C}"/>
    <cellStyle name="Normal 2 5 5 2" xfId="40492" xr:uid="{8E7EE0D3-888E-44F4-9A4A-11B73801CE91}"/>
    <cellStyle name="Normal 2 5 6" xfId="27735" xr:uid="{3C82C3FA-A4ED-4EDA-8BAA-302B1AC8BF17}"/>
    <cellStyle name="Normal 2 5 6 2" xfId="40493" xr:uid="{C516BF54-9DF6-4175-92A5-57B4879F23B4}"/>
    <cellStyle name="Normal 2 5 7" xfId="33754" xr:uid="{85A8E099-DE17-422B-8264-0BF88C716CC2}"/>
    <cellStyle name="Normal 2 5 7 2" xfId="40494" xr:uid="{498562A5-AAB8-416E-9D36-024953A2B95C}"/>
    <cellStyle name="Normal 2 5 8" xfId="11431" xr:uid="{0C3CC945-6C90-41C7-93A3-9EEE223E817F}"/>
    <cellStyle name="Normal 2 5 9" xfId="40495" xr:uid="{A78F4FDD-A69C-4EF5-B383-93C4A57431E3}"/>
    <cellStyle name="Normal 2 5_2012 Budget" xfId="3729" xr:uid="{6786FA95-E804-4A2B-871A-16258EE1A87A}"/>
    <cellStyle name="Normal 2 50" xfId="3730" xr:uid="{CA7D8C5C-C74D-4359-A30B-B46A6B88114F}"/>
    <cellStyle name="Normal 2 51" xfId="3731" xr:uid="{4DF0272B-C746-4B1E-BF84-90EDD4779E5C}"/>
    <cellStyle name="Normal 2 52" xfId="3732" xr:uid="{244538E7-8B60-4CF5-9B93-8B97E13113F0}"/>
    <cellStyle name="Normal 2 53" xfId="3733" xr:uid="{7A9F7016-58CC-4BA5-9CE3-82F43DDF7ADD}"/>
    <cellStyle name="Normal 2 54" xfId="3734" xr:uid="{4D6F2919-0696-46D3-8CE5-7906889AEA5E}"/>
    <cellStyle name="Normal 2 55" xfId="3735" xr:uid="{452D5254-2B70-4890-B471-BD5138818503}"/>
    <cellStyle name="Normal 2 56" xfId="3736" xr:uid="{071C15D3-159D-4345-830D-86784DA5EC43}"/>
    <cellStyle name="Normal 2 57" xfId="3737" xr:uid="{49BF799F-6839-4A7B-A3D3-8A013C2DBBC1}"/>
    <cellStyle name="Normal 2 58" xfId="3738" xr:uid="{65D07F99-4A6D-4C3E-B0BC-3E12A5D04B52}"/>
    <cellStyle name="Normal 2 59" xfId="3739" xr:uid="{D5A908F5-8358-474C-B27A-D8BB0B1B7CFF}"/>
    <cellStyle name="Normal 2 6" xfId="3740" xr:uid="{95995908-B024-472F-B2DB-5120AE1899E1}"/>
    <cellStyle name="Normal 2 6 2" xfId="3741" xr:uid="{63C2B8C8-CE24-4EB7-B34B-53C5F3FB9A4D}"/>
    <cellStyle name="Normal 2 6 2 2" xfId="20544" xr:uid="{ADEF74D8-13FA-4A99-8C65-AC628ADB5170}"/>
    <cellStyle name="Normal 2 6 2 2 2" xfId="40496" xr:uid="{1F8C4985-FE36-42D3-828E-3FED9FD48BC5}"/>
    <cellStyle name="Normal 2 6 2 3" xfId="31329" xr:uid="{021BF15E-D2C0-40F2-8EBF-47DBDD304717}"/>
    <cellStyle name="Normal 2 6 2 4" xfId="36524" xr:uid="{1B2A20B0-385F-46D6-8FF9-8CF023219EA5}"/>
    <cellStyle name="Normal 2 6 2 5" xfId="15019" xr:uid="{A8D69EF9-26B0-4F5A-A934-D642DDEA6868}"/>
    <cellStyle name="Normal 2 6 2 6" xfId="9600" xr:uid="{C663C8F8-F8A6-4A20-A8B9-F3F665ED19FC}"/>
    <cellStyle name="Normal 2 6 3" xfId="18831" xr:uid="{AB78C298-CF34-4F5B-93A0-0C2DFA1AAE71}"/>
    <cellStyle name="Normal 2 6 3 2" xfId="40497" xr:uid="{1BD5A467-5DCA-4672-8DE4-4C06D985B089}"/>
    <cellStyle name="Normal 2 6 4" xfId="26016" xr:uid="{6CA91B79-B02F-42FD-AB8F-E53E62B793EE}"/>
    <cellStyle name="Normal 2 6 4 2" xfId="40498" xr:uid="{0769B21C-BC07-4C9F-96B4-4081916F4AB8}"/>
    <cellStyle name="Normal 2 6 5" xfId="27737" xr:uid="{FA2A701A-F04C-4FC0-947D-0CF30B13CCE7}"/>
    <cellStyle name="Normal 2 6 5 2" xfId="40499" xr:uid="{247DEFDB-ACA1-41E1-AA13-ECB1F85166C2}"/>
    <cellStyle name="Normal 2 6 6" xfId="34761" xr:uid="{27F53F94-11A4-4E28-96B9-F74B9256D2F0}"/>
    <cellStyle name="Normal 2 6 7" xfId="13296" xr:uid="{0AE53CC1-E494-4EE1-B60F-A97479C80620}"/>
    <cellStyle name="Normal 2 6 8" xfId="8557" xr:uid="{130D6448-6D8F-4932-B6AB-77EE68BF518F}"/>
    <cellStyle name="Normal 2 6_2012 Budget" xfId="3742" xr:uid="{EED56CBF-AECE-43B4-B81E-945226769527}"/>
    <cellStyle name="Normal 2 60" xfId="4759" xr:uid="{03BE477D-8EB3-43D1-B419-8ED3E9B500DF}"/>
    <cellStyle name="Normal 2 61" xfId="4781" xr:uid="{8B27E758-6FEE-4301-AE21-6E22F4DE6F1E}"/>
    <cellStyle name="Normal 2 62" xfId="4786" xr:uid="{DC205EB1-7C42-42B2-840D-3B1C4CD049CA}"/>
    <cellStyle name="Normal 2 63" xfId="4782" xr:uid="{D4933C9C-F027-4592-8B02-84F80F5DC148}"/>
    <cellStyle name="Normal 2 64" xfId="3664" xr:uid="{7F68E677-2022-4CB8-95ED-31DE1BBB70D9}"/>
    <cellStyle name="Normal 2 65" xfId="7963" xr:uid="{C5ED5413-62A9-4BAC-9CB2-7B457DB59FEE}"/>
    <cellStyle name="Normal 2 66" xfId="41479" xr:uid="{E0846C14-3E9F-409F-A91E-4551EBE40ED7}"/>
    <cellStyle name="Normal 2 67" xfId="41481" xr:uid="{4E4A53EA-064E-45A8-89F5-E1C07C5DC84D}"/>
    <cellStyle name="Normal 2 68" xfId="43" xr:uid="{8EE72C65-65C0-44F7-87DD-E579C15B3AB3}"/>
    <cellStyle name="Normal 2 7" xfId="38" xr:uid="{1E07200C-F125-4D2A-9E33-3DC70907F376}"/>
    <cellStyle name="Normal 2 7 2" xfId="3744" xr:uid="{16509762-3259-45DC-9BA8-38C5D3C5F230}"/>
    <cellStyle name="Normal 2 7 2 2" xfId="40500" xr:uid="{1EACCF3A-8644-451B-8F00-31ADEC24D5B6}"/>
    <cellStyle name="Normal 2 7 2 3" xfId="20546" xr:uid="{8FB9F123-CA1B-4794-983F-F87E8BAD6522}"/>
    <cellStyle name="Normal 2 7 2 4" xfId="9601" xr:uid="{AB0B3120-CB43-4A6D-988F-A6C55D632018}"/>
    <cellStyle name="Normal 2 7 3" xfId="3745" xr:uid="{2D3A7BC1-D2D1-4523-9C22-A6DA0357E0C4}"/>
    <cellStyle name="Normal 2 7 3 2" xfId="40501" xr:uid="{38A7E483-0C4A-41B8-9F23-843758C1081D}"/>
    <cellStyle name="Normal 2 7 3 3" xfId="27740" xr:uid="{41619429-0BC8-4453-B278-B30B6CCC4FA0}"/>
    <cellStyle name="Normal 2 7 4" xfId="36526" xr:uid="{2217557F-36C7-4F7B-94DA-66A32B6F48D1}"/>
    <cellStyle name="Normal 2 7 4 2" xfId="40502" xr:uid="{9A602595-4D8F-4D41-A721-324666CF4E67}"/>
    <cellStyle name="Normal 2 7 5" xfId="15061" xr:uid="{4E1F183A-146A-4A39-9055-31A90777ADAC}"/>
    <cellStyle name="Normal 2 7 5 2" xfId="40503" xr:uid="{5C495E6B-DD6E-4D29-95DC-9A4DA1EBF186}"/>
    <cellStyle name="Normal 2 7 6" xfId="40504" xr:uid="{27B195B8-69BB-43CD-BDF6-DAF93E3A6089}"/>
    <cellStyle name="Normal 2 7 7" xfId="8274" xr:uid="{3C22F5A9-D7D3-443B-B55A-9204966AEA79}"/>
    <cellStyle name="Normal 2 7 8" xfId="3743" xr:uid="{925D4D58-15E3-4510-AE7B-45303CE605F7}"/>
    <cellStyle name="Normal 2 7_2012 Budget" xfId="3746" xr:uid="{E4905B79-8C59-4ACD-A2E2-07A93F8B4F17}"/>
    <cellStyle name="Normal 2 8" xfId="3747" xr:uid="{971AFF0F-55CA-4721-97A8-E5BD3501B93E}"/>
    <cellStyle name="Normal 2 8 2" xfId="3748" xr:uid="{21974BA4-2F73-48B3-92E1-A9581574CE71}"/>
    <cellStyle name="Normal 2 8 2 2" xfId="40505" xr:uid="{79700518-0F1F-4398-BB8F-C18B68E1319D}"/>
    <cellStyle name="Normal 2 8 2 3" xfId="20548" xr:uid="{5A5D8A16-7D6B-4855-830C-5E68015B0577}"/>
    <cellStyle name="Normal 2 8 2 4" xfId="9602" xr:uid="{CC621033-FCAB-4FFE-B6A3-B05796CA3737}"/>
    <cellStyle name="Normal 2 8 3" xfId="27743" xr:uid="{1EC036C7-F31E-478D-BA42-B873068685EB}"/>
    <cellStyle name="Normal 2 8 3 2" xfId="40506" xr:uid="{C28ABE2D-76DF-4988-92B8-9AEA8D9D0FF6}"/>
    <cellStyle name="Normal 2 8 4" xfId="36528" xr:uid="{F1DF0586-1660-44FD-B2EF-59F66C942A6A}"/>
    <cellStyle name="Normal 2 8 4 2" xfId="40507" xr:uid="{D9160943-1C3A-4E7B-ADF7-0C7BC3164440}"/>
    <cellStyle name="Normal 2 8 5" xfId="15104" xr:uid="{2C466219-6319-4B60-A230-D1C0C1D0A8DA}"/>
    <cellStyle name="Normal 2 8 5 2" xfId="40508" xr:uid="{08B218F3-F12B-4FCA-BF73-2D5F0217F347}"/>
    <cellStyle name="Normal 2 8 6" xfId="40509" xr:uid="{B3D2E4DC-DC40-4CFD-AB1D-61049383E96E}"/>
    <cellStyle name="Normal 2 8 7" xfId="7999" xr:uid="{A16882D2-9E91-48DB-8214-41B759771A78}"/>
    <cellStyle name="Normal 2 8_2012 Budget" xfId="3749" xr:uid="{17F54D56-F084-4C65-A329-3778F1C7732E}"/>
    <cellStyle name="Normal 2 9" xfId="3750" xr:uid="{DD4897AB-D7F4-41E3-B4E7-0B8BE0207E23}"/>
    <cellStyle name="Normal 2 9 2" xfId="3751" xr:uid="{55FC9A0A-033D-4330-BA63-9D0E93C2F096}"/>
    <cellStyle name="Normal 2 9 2 2" xfId="40510" xr:uid="{FB019043-309A-41DA-B9BD-53D929F9D308}"/>
    <cellStyle name="Normal 2 9 2 3" xfId="20550" xr:uid="{9754D0F6-29AF-47C6-B9C3-FE002FBDD712}"/>
    <cellStyle name="Normal 2 9 3" xfId="27746" xr:uid="{BBC1F0BA-1B2F-45E7-BC33-EFADB74D1B20}"/>
    <cellStyle name="Normal 2 9 3 2" xfId="40511" xr:uid="{395D5A18-8FDA-4AA8-A337-4F8BA0B0F707}"/>
    <cellStyle name="Normal 2 9 4" xfId="36530" xr:uid="{1C0E4C32-D35D-47AA-89AC-C4664C3E1681}"/>
    <cellStyle name="Normal 2 9 4 2" xfId="40512" xr:uid="{7B3C4606-401E-4CCC-A67C-A593541019D0}"/>
    <cellStyle name="Normal 2 9 5" xfId="15147" xr:uid="{5958A66E-6B14-40FD-9AD5-2B77B7F37D09}"/>
    <cellStyle name="Normal 2 9 5 2" xfId="40513" xr:uid="{DC6A9D23-D325-4C8C-8968-F5A58C41D136}"/>
    <cellStyle name="Normal 2 9 6" xfId="40514" xr:uid="{4191FDEB-753C-4F05-8B91-8B816A040EB9}"/>
    <cellStyle name="Normal 2 9 7" xfId="9603" xr:uid="{9F997CEA-060A-44A0-A1BF-43F1CD609800}"/>
    <cellStyle name="Normal 2 9_AUDIT" xfId="4706" xr:uid="{E8CA8EA5-FF7E-48B7-865E-6BC0AE0630EE}"/>
    <cellStyle name="Normal 2_2011 Budget" xfId="3752" xr:uid="{C52E22D8-49DB-4A5E-A85E-D1FCB16BFB49}"/>
    <cellStyle name="Normal 20" xfId="3753" xr:uid="{FB06D7EB-3C64-40CB-A156-988AFB28891F}"/>
    <cellStyle name="Normal 20 10" xfId="33525" xr:uid="{9BF16188-1912-4678-BF66-4EBDA2D02BBD}"/>
    <cellStyle name="Normal 20 11" xfId="10749" xr:uid="{53DBDDBE-5CBB-40C8-B45E-7C8FA4A8A95C}"/>
    <cellStyle name="Normal 20 12" xfId="9604" xr:uid="{9C7A8252-36AE-4890-912F-DC4A3E16FD81}"/>
    <cellStyle name="Normal 20 2" xfId="3754" xr:uid="{A9408D66-ABA7-4BF3-96B6-408D81C01A86}"/>
    <cellStyle name="Normal 20 2 2" xfId="13970" xr:uid="{E9FDC59E-45CB-47B7-9E56-4BFD01895A5D}"/>
    <cellStyle name="Normal 20 2 2 2" xfId="19584" xr:uid="{D5A09C0D-FD8D-40F1-B11F-5AB9AD6DCC7E}"/>
    <cellStyle name="Normal 20 2 2 3" xfId="26771" xr:uid="{1A450872-03B6-4C0B-99B4-BE43E999896F}"/>
    <cellStyle name="Normal 20 2 2 4" xfId="30382" xr:uid="{D7E86E92-2FF2-4F15-A4A7-0C1610F9928A}"/>
    <cellStyle name="Normal 20 2 2 5" xfId="35562" xr:uid="{9FB88201-FF5A-4C64-9CD3-66F205141A92}"/>
    <cellStyle name="Normal 20 2 3" xfId="16442" xr:uid="{D289E093-1100-4404-B740-460E5ECEFEC1}"/>
    <cellStyle name="Normal 20 2 3 2" xfId="21632" xr:uid="{3BDF34C0-AC4F-4204-ABA9-B8DDBA5B34C4}"/>
    <cellStyle name="Normal 20 2 3 3" xfId="32353" xr:uid="{ABA03784-CC3A-43CA-9C68-5B4DA9F96DA1}"/>
    <cellStyle name="Normal 20 2 3 4" xfId="37612" xr:uid="{70FF4DE5-32FE-49C1-91F8-BE239C98E5B1}"/>
    <cellStyle name="Normal 20 2 4" xfId="18040" xr:uid="{B0FB804A-B173-41F9-99F5-A4D38DB143B6}"/>
    <cellStyle name="Normal 20 2 5" xfId="23465" xr:uid="{EF838041-28D0-4EF1-B147-ABF8FE6BE06D}"/>
    <cellStyle name="Normal 20 2 6" xfId="25227" xr:uid="{79E27668-D45F-45CE-87DA-859C61B3BAB4}"/>
    <cellStyle name="Normal 20 2 7" xfId="28866" xr:uid="{42CE93F7-8A87-48BD-ADB6-90FEBC3C69F7}"/>
    <cellStyle name="Normal 20 2 8" xfId="33972" xr:uid="{1A3A350D-F0B6-484B-BFA4-1E0228ABEDCF}"/>
    <cellStyle name="Normal 20 2 9" xfId="11770" xr:uid="{BAD33127-1467-43D5-AE4F-9DD557312413}"/>
    <cellStyle name="Normal 20 3" xfId="11947" xr:uid="{9049D1D8-EB90-41AA-96E7-C1E1A50F2F4A}"/>
    <cellStyle name="Normal 20 3 2" xfId="14091" xr:uid="{4667FAD1-59EE-4D7C-A537-E69E63C223E5}"/>
    <cellStyle name="Normal 20 3 2 2" xfId="19715" xr:uid="{D3494DD5-A49A-4814-87DE-806C67C695EC}"/>
    <cellStyle name="Normal 20 3 2 3" xfId="26902" xr:uid="{0AF747C4-D581-4C85-9407-C7738CD36CD0}"/>
    <cellStyle name="Normal 20 3 2 4" xfId="30513" xr:uid="{4896EE2C-FB80-47AF-ADB6-1EBABB94686A}"/>
    <cellStyle name="Normal 20 3 2 5" xfId="35693" xr:uid="{122F26B7-6C26-411B-A845-AD8E64AFC9F7}"/>
    <cellStyle name="Normal 20 3 3" xfId="16546" xr:uid="{C3D64355-7E2C-4D7A-9CC4-F3747F886B6D}"/>
    <cellStyle name="Normal 20 3 3 2" xfId="21745" xr:uid="{27E7830A-162C-4133-B9A8-9F9147345966}"/>
    <cellStyle name="Normal 20 3 3 3" xfId="32466" xr:uid="{9C385F9A-19C2-4CCC-8459-9310CDF48E85}"/>
    <cellStyle name="Normal 20 3 3 4" xfId="37725" xr:uid="{F8A259EA-DFF3-4FE4-A142-266EC88024F1}"/>
    <cellStyle name="Normal 20 3 4" xfId="18171" xr:uid="{A3F7AF9D-8BCE-4CFB-998B-20F3B8F15024}"/>
    <cellStyle name="Normal 20 3 5" xfId="23596" xr:uid="{A02175AF-A114-40D8-809A-DCD03B62C500}"/>
    <cellStyle name="Normal 20 3 6" xfId="25358" xr:uid="{B79B7054-48FF-46B5-A041-6E573CC2F082}"/>
    <cellStyle name="Normal 20 3 7" xfId="28981" xr:uid="{289E0181-5EAF-48A1-9449-782B1232A41E}"/>
    <cellStyle name="Normal 20 3 8" xfId="34103" xr:uid="{2A8F47CC-4A71-4E3E-B9E4-C8D580A006D4}"/>
    <cellStyle name="Normal 20 4" xfId="13463" xr:uid="{6986172A-E9E3-4288-845F-E4978973156C}"/>
    <cellStyle name="Normal 20 4 2" xfId="17081" xr:uid="{53CAF44B-CFCA-454C-B604-BD9161D0F695}"/>
    <cellStyle name="Normal 20 4 3" xfId="19045" xr:uid="{F1F288C2-C2E6-4F2E-9D3F-3B19EE970542}"/>
    <cellStyle name="Normal 20 4 4" xfId="26230" xr:uid="{6989B8F5-3F68-41CE-918B-DB7F43804677}"/>
    <cellStyle name="Normal 20 4 5" xfId="29799" xr:uid="{6F204FDC-8A97-4DCC-85FD-EF7076A537CA}"/>
    <cellStyle name="Normal 20 4 6" xfId="34975" xr:uid="{65D65253-1852-4904-A247-4DD49CB1101C}"/>
    <cellStyle name="Normal 20 5" xfId="15199" xr:uid="{7B4B316A-14D2-434C-B732-F1F38A606C0B}"/>
    <cellStyle name="Normal 20 5 2" xfId="20575" xr:uid="{418802B8-2AD5-47A9-A733-2E7AE4055833}"/>
    <cellStyle name="Normal 20 5 3" xfId="31351" xr:uid="{0E5E341A-C499-45D5-90F6-CDE469C1F2E8}"/>
    <cellStyle name="Normal 20 5 4" xfId="36555" xr:uid="{7EFDF930-21D7-4008-BC9E-C98D015E5708}"/>
    <cellStyle name="Normal 20 6" xfId="17595" xr:uid="{5BF7A62B-E02E-4EBF-B91E-74E6CA8988F4}"/>
    <cellStyle name="Normal 20 7" xfId="23018" xr:uid="{71504A40-098C-49B1-9409-369B7A04C990}"/>
    <cellStyle name="Normal 20 8" xfId="24781" xr:uid="{467AC935-EF46-4A59-A85F-2F10CC013CB1}"/>
    <cellStyle name="Normal 20 8 2" xfId="40515" xr:uid="{726340BA-E627-49C3-8C90-CDA6E2CDBDE8}"/>
    <cellStyle name="Normal 20 9" xfId="27771" xr:uid="{02C3552D-07AA-4518-ABA9-A3ED5CB3B4FF}"/>
    <cellStyle name="Normal 20_2012 Budget" xfId="3755" xr:uid="{ACB6EB68-086E-4C51-B5D0-2A585F622523}"/>
    <cellStyle name="Normal 21" xfId="3756" xr:uid="{D63573A6-1007-4F30-B79F-591D55B6EE76}"/>
    <cellStyle name="Normal 21 10" xfId="33540" xr:uid="{449B25DC-150A-4959-8598-F184F1F24D69}"/>
    <cellStyle name="Normal 21 11" xfId="10792" xr:uid="{E491CE7C-9778-470E-82E2-1A0C53EEE6B5}"/>
    <cellStyle name="Normal 21 12" xfId="9605" xr:uid="{39176FF0-BD36-4320-9D4A-C5219070D8A3}"/>
    <cellStyle name="Normal 21 2" xfId="3757" xr:uid="{313FCC80-1BAD-4736-A99F-532CB0C746A0}"/>
    <cellStyle name="Normal 21 2 2" xfId="13994" xr:uid="{418F6639-C0DC-4257-86AF-F820CD2284E6}"/>
    <cellStyle name="Normal 21 2 2 2" xfId="19611" xr:uid="{BF16AC15-CE44-4D77-9780-2B72B0653658}"/>
    <cellStyle name="Normal 21 2 2 3" xfId="26798" xr:uid="{0491F9D2-AFB8-4C9D-B81F-B76F8A0F9053}"/>
    <cellStyle name="Normal 21 2 2 4" xfId="30409" xr:uid="{12FC58C9-6310-4F87-8B6A-ABBADCB48A6B}"/>
    <cellStyle name="Normal 21 2 2 5" xfId="35589" xr:uid="{F13FEB77-4380-4BE7-AD24-96E26B9A582E}"/>
    <cellStyle name="Normal 21 2 3" xfId="16464" xr:uid="{70ED165B-042B-4220-8F53-550518A862B9}"/>
    <cellStyle name="Normal 21 2 3 2" xfId="21656" xr:uid="{5BAC167B-185A-4C95-9CA4-A77CD356AA97}"/>
    <cellStyle name="Normal 21 2 3 3" xfId="32377" xr:uid="{0FE617D7-D0BC-4B9C-B06D-1F8A649ECB58}"/>
    <cellStyle name="Normal 21 2 3 4" xfId="37636" xr:uid="{DD7950A9-1422-46DB-904F-F5172C0665FC}"/>
    <cellStyle name="Normal 21 2 4" xfId="18067" xr:uid="{2478B9FF-E8CD-46B2-ABC2-B4853EA14118}"/>
    <cellStyle name="Normal 21 2 5" xfId="23492" xr:uid="{C0832A8D-7BE4-4420-A20D-1FC963B006CE}"/>
    <cellStyle name="Normal 21 2 6" xfId="25254" xr:uid="{5E75E377-833D-4187-9AAA-D7B92D2CCA7F}"/>
    <cellStyle name="Normal 21 2 7" xfId="28890" xr:uid="{B12CD9CB-481C-46D3-9167-686F2F3D25E1}"/>
    <cellStyle name="Normal 21 2 8" xfId="33999" xr:uid="{7815A9E4-8E34-4B98-AC18-16EEDB265F6C}"/>
    <cellStyle name="Normal 21 2 9" xfId="11803" xr:uid="{E63A9522-E2CD-428E-A727-E1CB54F157E3}"/>
    <cellStyle name="Normal 21 3" xfId="12214" xr:uid="{7DC6031B-23F7-404A-824A-88752121AF41}"/>
    <cellStyle name="Normal 21 3 2" xfId="14280" xr:uid="{86CF551B-4036-4A4D-8DD2-F6C3B54371D9}"/>
    <cellStyle name="Normal 21 3 2 2" xfId="19917" xr:uid="{DD08D4D1-4568-4A4E-BAAC-4580010E9719}"/>
    <cellStyle name="Normal 21 3 2 3" xfId="27104" xr:uid="{1A94E921-5450-43FB-AE86-1943004D22CF}"/>
    <cellStyle name="Normal 21 3 2 4" xfId="30715" xr:uid="{C9A5B571-EEB2-4D67-BA3D-BE3FBFD03D78}"/>
    <cellStyle name="Normal 21 3 2 5" xfId="35895" xr:uid="{6B827B97-331B-4F20-AE48-23EA52F24B36}"/>
    <cellStyle name="Normal 21 3 3" xfId="16704" xr:uid="{A3A12355-3824-447F-AC9E-2BC72DC166F0}"/>
    <cellStyle name="Normal 21 3 3 2" xfId="21915" xr:uid="{E4F98842-6FA6-483B-ADE1-0453F3137ADE}"/>
    <cellStyle name="Normal 21 3 3 3" xfId="32636" xr:uid="{410369C7-8ED7-4923-8E8E-0E3D56196430}"/>
    <cellStyle name="Normal 21 3 3 4" xfId="37895" xr:uid="{1BBC2EED-CD5A-4BC0-959D-9DA35442CFC7}"/>
    <cellStyle name="Normal 21 3 4" xfId="18373" xr:uid="{92C86F27-871C-434A-A392-9D686775DC2D}"/>
    <cellStyle name="Normal 21 3 5" xfId="23798" xr:uid="{A7018FFF-F0C8-4328-81F6-A794A6082094}"/>
    <cellStyle name="Normal 21 3 6" xfId="25560" xr:uid="{04D59504-4DB6-4F97-ADF3-E35EB3B76658}"/>
    <cellStyle name="Normal 21 3 7" xfId="29154" xr:uid="{1E774D99-955B-4C67-967C-E2A085A3B55B}"/>
    <cellStyle name="Normal 21 3 8" xfId="34305" xr:uid="{7C336D5B-C038-44B3-AE05-8E0AAD4B5C9D}"/>
    <cellStyle name="Normal 21 4" xfId="13478" xr:uid="{B169B547-76CE-4126-A192-1CF0E19BAADE}"/>
    <cellStyle name="Normal 21 4 2" xfId="19060" xr:uid="{F93D66CD-5F93-4B63-8FBF-F218AF50953D}"/>
    <cellStyle name="Normal 21 4 3" xfId="26245" xr:uid="{96ECACC9-8D08-4C22-B871-2633F7739FA7}"/>
    <cellStyle name="Normal 21 4 4" xfId="29814" xr:uid="{54337610-44B4-4FFF-915D-8EC39BEF2785}"/>
    <cellStyle name="Normal 21 4 5" xfId="34990" xr:uid="{F34D6A54-73BE-4FAD-9E56-85B6CB970E97}"/>
    <cellStyle name="Normal 21 5" xfId="15203" xr:uid="{AAF1C087-BC8F-435A-AE0F-E7AA3E13D8AE}"/>
    <cellStyle name="Normal 21 5 2" xfId="20579" xr:uid="{6D50EEB6-3D82-4BAA-ABCE-53A0DEFF36ED}"/>
    <cellStyle name="Normal 21 5 3" xfId="31355" xr:uid="{98A0C5FA-04D5-4494-965A-C7E1F579402B}"/>
    <cellStyle name="Normal 21 5 4" xfId="36559" xr:uid="{9A3F702E-2B93-48D0-8EFE-D6953A78E407}"/>
    <cellStyle name="Normal 21 6" xfId="17610" xr:uid="{13B4C8DF-C14F-4F97-AF2C-B06259253C6D}"/>
    <cellStyle name="Normal 21 7" xfId="23033" xr:uid="{45A5D6AC-9952-4D84-B18B-61361A326573}"/>
    <cellStyle name="Normal 21 7 2" xfId="40516" xr:uid="{AE3012B6-50C2-45C9-8E8C-A7832A879E85}"/>
    <cellStyle name="Normal 21 8" xfId="24796" xr:uid="{0E7C85B4-6FAD-4948-B3BC-FF5AF2EA894D}"/>
    <cellStyle name="Normal 21 9" xfId="27775" xr:uid="{2B9ED1F0-7E8F-4162-9015-D2B17E81CE99}"/>
    <cellStyle name="Normal 21_2012 Budget" xfId="3758" xr:uid="{77AD113D-3E46-4ECE-AF39-548CD01CBDF3}"/>
    <cellStyle name="Normal 22" xfId="3759" xr:uid="{77F62B61-FF15-4A4F-8FC7-CD51CD91B8A7}"/>
    <cellStyle name="Normal 22 2" xfId="3760" xr:uid="{596DE40A-3DA3-45AC-BF6E-A0A9EDF9A76E}"/>
    <cellStyle name="Normal 22 2 2" xfId="16238" xr:uid="{39DF6A5F-694C-4838-814E-F573FC53E009}"/>
    <cellStyle name="Normal 22 3" xfId="3761" xr:uid="{5178391C-AF80-40DF-AA71-88420DD3883B}"/>
    <cellStyle name="Normal 22 3 2" xfId="20580" xr:uid="{A308CA68-F974-4844-B54F-6EEF0A12E0F4}"/>
    <cellStyle name="Normal 22 3 3" xfId="31356" xr:uid="{51A85A8B-6A5F-44C0-BD62-404DC798E1A2}"/>
    <cellStyle name="Normal 22 3 4" xfId="36560" xr:uid="{3A971DAB-1370-4C31-9404-E8B4E6F11337}"/>
    <cellStyle name="Normal 22 3 5" xfId="15204" xr:uid="{79711225-C9A1-4738-BDA1-03C864F225CF}"/>
    <cellStyle name="Normal 22 4" xfId="3762" xr:uid="{ED54B68C-AD80-421A-AB28-BEBF08738634}"/>
    <cellStyle name="Normal 22 4 2" xfId="27776" xr:uid="{B46122E9-BC74-4990-997D-6777AE50E1EA}"/>
    <cellStyle name="Normal 22 5" xfId="3763" xr:uid="{6318DB51-23B2-4963-BB08-FB39B5A975A3}"/>
    <cellStyle name="Normal 22 5 2" xfId="40517" xr:uid="{94F42229-FFA9-46FE-A2AB-9AF312E3BE73}"/>
    <cellStyle name="Normal 22 5 3" xfId="11070" xr:uid="{50F70B05-B8D1-43CA-B0A1-B84596BF238B}"/>
    <cellStyle name="Normal 22 6" xfId="3764" xr:uid="{A7BA3BDA-74BC-4210-B10A-88E9F2A4CF52}"/>
    <cellStyle name="Normal 22 6 2" xfId="40518" xr:uid="{FABA84F2-EF70-40A2-8454-2AC736157BE4}"/>
    <cellStyle name="Normal 22 7" xfId="9606" xr:uid="{431E0EFA-F712-4795-883B-58BBCF41BF96}"/>
    <cellStyle name="Normal 22_2012 Budget" xfId="3765" xr:uid="{74CBCC27-76F9-470E-868C-6B99801FAFA4}"/>
    <cellStyle name="Normal 220" xfId="3766" xr:uid="{772002DF-319D-4BD1-B660-CE9BA1FB5EE1}"/>
    <cellStyle name="Normal 221" xfId="3767" xr:uid="{E26BCEE4-11FF-497A-85E1-8BCD34180EC4}"/>
    <cellStyle name="Normal 23" xfId="3768" xr:uid="{A3FF8061-AB0F-49A6-895F-DB53ABE8758C}"/>
    <cellStyle name="Normal 23 2" xfId="16239" xr:uid="{853EAEE2-9BB4-4773-9BD9-67EDC8FA99E6}"/>
    <cellStyle name="Normal 23 3" xfId="15213" xr:uid="{18DF3D16-5548-4A76-8A3D-915BFF90F88B}"/>
    <cellStyle name="Normal 23 3 2" xfId="20589" xr:uid="{C53C8041-CFFC-4FE6-B61F-01C3E5ABF7B1}"/>
    <cellStyle name="Normal 23 3 3" xfId="31365" xr:uid="{3621B0F2-98B9-4517-876E-F3F7A077328C}"/>
    <cellStyle name="Normal 23 3 4" xfId="36569" xr:uid="{A92E4BE6-26F4-4E76-9385-B16055D6B28F}"/>
    <cellStyle name="Normal 23 4" xfId="27785" xr:uid="{79ABE542-9AA4-4BD0-9D80-DA43485C6F36}"/>
    <cellStyle name="Normal 23 5" xfId="11112" xr:uid="{4108BAEB-83DB-4D57-A9C2-C03C8857A2F6}"/>
    <cellStyle name="Normal 23 5 2" xfId="40519" xr:uid="{3116D49A-B937-4F91-9370-EA3C7A64EE9E}"/>
    <cellStyle name="Normal 23 6" xfId="40520" xr:uid="{24D93B9B-43FE-4662-B77B-7E7081AE12E9}"/>
    <cellStyle name="Normal 23 7" xfId="9607" xr:uid="{1B631BD5-E205-41DE-8BB1-B0B0E0F309CB}"/>
    <cellStyle name="Normal 23 8" xfId="41496" xr:uid="{52263F93-5D11-4B61-8AAA-4C46836EB8CD}"/>
    <cellStyle name="Normal 24" xfId="3769" xr:uid="{D88A7357-152E-443D-AD6D-E29883F431F9}"/>
    <cellStyle name="Normal 24 10" xfId="9608" xr:uid="{05396B71-456B-4269-AF0A-3926CE949785}"/>
    <cellStyle name="Normal 24 11" xfId="41536" xr:uid="{B628E1C9-FB9F-47F9-8996-B8B71D3E2697}"/>
    <cellStyle name="Normal 24 2" xfId="14516" xr:uid="{201EE3C8-0DD1-4579-97E7-776F1179F598}"/>
    <cellStyle name="Normal 24 2 2" xfId="20153" xr:uid="{F8048518-C547-408B-94EE-F3C84EFF52E9}"/>
    <cellStyle name="Normal 24 2 3" xfId="27340" xr:uid="{B9D9383F-8A72-4C8B-9493-A1AC4EB54B17}"/>
    <cellStyle name="Normal 24 2 4" xfId="30951" xr:uid="{82178AEE-D98F-4572-BDC3-393F64EFE2BC}"/>
    <cellStyle name="Normal 24 2 5" xfId="36131" xr:uid="{50B1BB32-5385-48B9-A78F-7A6A96ADEDCD}"/>
    <cellStyle name="Normal 24 3" xfId="15217" xr:uid="{D3C8344C-C37C-404D-9976-608D24A5CACF}"/>
    <cellStyle name="Normal 24 3 2" xfId="20593" xr:uid="{211274E4-406E-444A-A333-2ACB7930CEC9}"/>
    <cellStyle name="Normal 24 3 3" xfId="31369" xr:uid="{705E8E43-E5DB-47B6-ADFD-33628FA8799F}"/>
    <cellStyle name="Normal 24 3 4" xfId="36573" xr:uid="{1FEEACE2-B00F-4349-AC83-D2F48CB363C2}"/>
    <cellStyle name="Normal 24 4" xfId="18610" xr:uid="{1ACCC166-FAFF-4DCC-9831-24F36DD97EB6}"/>
    <cellStyle name="Normal 24 5" xfId="24034" xr:uid="{0B6FF450-80F5-4198-B614-936F50A6BBE3}"/>
    <cellStyle name="Normal 24 5 2" xfId="40521" xr:uid="{4D606CA6-1040-4929-A48B-3FD77988A531}"/>
    <cellStyle name="Normal 24 6" xfId="25796" xr:uid="{257C1B8C-2E91-4A92-B36D-10640F6D6F6A}"/>
    <cellStyle name="Normal 24 7" xfId="27789" xr:uid="{5DEF22D4-11B7-46B0-9EBE-91275BCD8E5B}"/>
    <cellStyle name="Normal 24 8" xfId="34541" xr:uid="{37617E4D-B2F1-4D45-8CDD-730FB30B0581}"/>
    <cellStyle name="Normal 24 9" xfId="12596" xr:uid="{31337781-7630-4A46-ACD0-16D7389C873E}"/>
    <cellStyle name="Normal 25" xfId="3770" xr:uid="{C0C43DBB-C04E-466B-9FB1-DAEFE6E156BE}"/>
    <cellStyle name="Normal 25 10" xfId="33593" xr:uid="{B9D63410-F2AE-4204-80E4-ED797DD59405}"/>
    <cellStyle name="Normal 25 11" xfId="10944" xr:uid="{391E164A-7264-44A2-A004-55736D81AF69}"/>
    <cellStyle name="Normal 25 12" xfId="9609" xr:uid="{6E346431-7866-4BC1-9919-1436B6145C0D}"/>
    <cellStyle name="Normal 25 13" xfId="41561" xr:uid="{454FC74A-FD0A-41D0-9B34-36B1315DE846}"/>
    <cellStyle name="Normal 25 2" xfId="3771" xr:uid="{C248AAC3-CAD7-4C4E-9B18-55D84102976B}"/>
    <cellStyle name="Normal 25 2 2" xfId="3772" xr:uid="{5F26B002-8429-487C-8137-96BF8F12BAA3}"/>
    <cellStyle name="Normal 25 2 2 2" xfId="19706" xr:uid="{B7E4A5F6-F321-4387-BC4D-7A1B80B3BADE}"/>
    <cellStyle name="Normal 25 2 2 3" xfId="26893" xr:uid="{635540CF-CD69-4AE2-95B4-BEDC7CEBF4AD}"/>
    <cellStyle name="Normal 25 2 2 4" xfId="30504" xr:uid="{AB525600-EAAF-4A66-ABC0-BB83E84A4137}"/>
    <cellStyle name="Normal 25 2 2 5" xfId="35684" xr:uid="{86A0ECFD-B5DE-4F55-84C2-AD2ED5F86E52}"/>
    <cellStyle name="Normal 25 2 2 6" xfId="14082" xr:uid="{9510B9AD-E538-44EB-B8E9-688E4166DF7D}"/>
    <cellStyle name="Normal 25 2 3" xfId="16539" xr:uid="{CB5E9F0D-8576-4F10-B7C5-2571BFBDAD6A}"/>
    <cellStyle name="Normal 25 2 3 2" xfId="21738" xr:uid="{9FC309E7-208E-4002-A100-1EE5B5FEBD99}"/>
    <cellStyle name="Normal 25 2 3 3" xfId="32459" xr:uid="{01E321B9-ABFD-41E8-A074-DBDC91E1B7EB}"/>
    <cellStyle name="Normal 25 2 3 4" xfId="37718" xr:uid="{55DEBCC5-68EE-4649-B9AE-46F95994D148}"/>
    <cellStyle name="Normal 25 2 4" xfId="18162" xr:uid="{C683BADA-518C-4536-A535-C4762627F7A0}"/>
    <cellStyle name="Normal 25 2 5" xfId="23587" xr:uid="{D68F1AD1-9CC0-4FA7-BC0C-AE693E08F264}"/>
    <cellStyle name="Normal 25 2 6" xfId="25349" xr:uid="{4CBB3DC9-E214-43FA-BFB7-321C96BDFF17}"/>
    <cellStyle name="Normal 25 2 7" xfId="28974" xr:uid="{2A1A3F4F-CA75-4884-AB65-382B4EB15D75}"/>
    <cellStyle name="Normal 25 2 8" xfId="34094" xr:uid="{80F05A7A-5490-4861-AC67-9B5F7E762813}"/>
    <cellStyle name="Normal 25 2 9" xfId="11931" xr:uid="{0CE0CEBE-DDCB-44CD-BAEA-5D8989338B06}"/>
    <cellStyle name="Normal 25 3" xfId="12342" xr:uid="{EEED1E0F-B3CA-46E4-A74D-8A0B09096D83}"/>
    <cellStyle name="Normal 25 3 2" xfId="14357" xr:uid="{ACE33CDE-1A88-4C6A-B52E-A0FCDDBBA5D0}"/>
    <cellStyle name="Normal 25 3 2 2" xfId="19994" xr:uid="{AC535FBD-350A-4F44-AE63-162007B948D7}"/>
    <cellStyle name="Normal 25 3 2 3" xfId="27181" xr:uid="{7B068A23-60F8-42EA-B60E-0F791EBFE5F0}"/>
    <cellStyle name="Normal 25 3 2 4" xfId="30792" xr:uid="{9903833A-0DDA-4798-9485-45EC9DE4918D}"/>
    <cellStyle name="Normal 25 3 2 5" xfId="35972" xr:uid="{2E21AA16-3444-475C-A66A-D0A3F0BC4976}"/>
    <cellStyle name="Normal 25 3 3" xfId="16757" xr:uid="{8C542704-6124-41E5-9CEA-44D0A92278B1}"/>
    <cellStyle name="Normal 25 3 3 2" xfId="21968" xr:uid="{2DB218CA-3275-49C3-8587-0043BADD0C68}"/>
    <cellStyle name="Normal 25 3 3 3" xfId="32689" xr:uid="{C7FA1E33-6632-4553-9F67-4548BE764EEB}"/>
    <cellStyle name="Normal 25 3 3 4" xfId="37948" xr:uid="{C92CF908-3E6E-4BB6-AF25-32C7AB978878}"/>
    <cellStyle name="Normal 25 3 4" xfId="18450" xr:uid="{9344365B-D9CC-4E68-933D-ADDDA2222957}"/>
    <cellStyle name="Normal 25 3 5" xfId="23875" xr:uid="{7DE128AE-B140-4D81-BA25-878FFC895093}"/>
    <cellStyle name="Normal 25 3 6" xfId="25637" xr:uid="{D684A778-7261-4190-9FAA-85AAC0AFD654}"/>
    <cellStyle name="Normal 25 3 7" xfId="29209" xr:uid="{90515A09-A469-41F7-B0C9-54DC806DED58}"/>
    <cellStyle name="Normal 25 3 8" xfId="34382" xr:uid="{0915884D-84CB-46A4-8DF5-6FF282400D59}"/>
    <cellStyle name="Normal 25 4" xfId="13531" xr:uid="{EB876E38-506B-438A-BA8F-BAA280CBB4C0}"/>
    <cellStyle name="Normal 25 4 2" xfId="19113" xr:uid="{5B4AE1CF-312C-4C7A-84C8-E00E2997B48F}"/>
    <cellStyle name="Normal 25 4 3" xfId="26298" xr:uid="{627CA595-A45E-42BE-8D59-6853C7A1B3B2}"/>
    <cellStyle name="Normal 25 4 4" xfId="29867" xr:uid="{CCEBF4CA-5D83-4371-8EED-2D71BDF7622E}"/>
    <cellStyle name="Normal 25 4 5" xfId="35043" xr:uid="{DE576686-EE10-48CC-ACAA-014783914433}"/>
    <cellStyle name="Normal 25 5" xfId="15559" xr:uid="{60541FD5-0A55-4749-B8A0-B429247E66EC}"/>
    <cellStyle name="Normal 25 5 2" xfId="20985" xr:uid="{81C053E8-F99C-447E-8A00-4F5EAA8AFC7D}"/>
    <cellStyle name="Normal 25 5 3" xfId="31760" xr:uid="{007939C4-AF4A-448F-A055-7BBC0D66F130}"/>
    <cellStyle name="Normal 25 5 4" xfId="36965" xr:uid="{F7B9EA1A-A73D-4DC4-8EE4-1310D93B2282}"/>
    <cellStyle name="Normal 25 6" xfId="17663" xr:uid="{80D55CAD-CEBE-471A-BB24-59814AB1DEBA}"/>
    <cellStyle name="Normal 25 7" xfId="23086" xr:uid="{9C9473C0-4FAD-43E6-B0CA-E27E83E39FB3}"/>
    <cellStyle name="Normal 25 7 2" xfId="40522" xr:uid="{F960EDAC-2BDE-4851-9306-6808CC15B1E7}"/>
    <cellStyle name="Normal 25 8" xfId="24849" xr:uid="{D8487DEE-E954-42BC-9FCB-2CF318F1D350}"/>
    <cellStyle name="Normal 25 9" xfId="28181" xr:uid="{8D5D4E81-0E94-419C-B2A1-DCDFCB413AA6}"/>
    <cellStyle name="Normal 25_2012 Budget" xfId="3773" xr:uid="{86700448-7301-4FCD-A64A-ABD30010C739}"/>
    <cellStyle name="Normal 26" xfId="3774" xr:uid="{8DB3702A-F1C6-4026-A9AF-71669D843551}"/>
    <cellStyle name="Normal 26 10" xfId="33607" xr:uid="{BB456D83-6A1B-43A0-84C2-EB892942D3CC}"/>
    <cellStyle name="Normal 26 11" xfId="10985" xr:uid="{69A0F393-775A-4397-AE96-3308E7B3830A}"/>
    <cellStyle name="Normal 26 12" xfId="9610" xr:uid="{3F2F3BB2-1F03-4448-8CC6-A9221158E455}"/>
    <cellStyle name="Normal 26 13" xfId="41570" xr:uid="{65CC0147-B6E4-469B-9F4E-CBEFCAE52125}"/>
    <cellStyle name="Normal 26 2" xfId="3775" xr:uid="{5F07CE25-F12A-4FF3-BA63-8D940B386A54}"/>
    <cellStyle name="Normal 26 2 2" xfId="14108" xr:uid="{0F506B55-F87A-49DC-B3B7-39E3015888EA}"/>
    <cellStyle name="Normal 26 2 2 2" xfId="19732" xr:uid="{96C7C9C1-CFD3-445F-A1BA-DFF77F64E6A3}"/>
    <cellStyle name="Normal 26 2 2 3" xfId="26919" xr:uid="{2939087B-EFEF-47AC-BFF7-882CB13B3DC6}"/>
    <cellStyle name="Normal 26 2 2 4" xfId="30530" xr:uid="{FC5A0923-6BFB-4B22-934F-544AC0FEAB81}"/>
    <cellStyle name="Normal 26 2 2 5" xfId="35710" xr:uid="{C0997468-9C31-481F-9A6D-10056543C5CE}"/>
    <cellStyle name="Normal 26 2 3" xfId="16562" xr:uid="{C8F95C90-0187-4F23-AB3D-B39587512468}"/>
    <cellStyle name="Normal 26 2 3 2" xfId="21761" xr:uid="{936F203B-0370-4F19-BBBA-471F96F4F04C}"/>
    <cellStyle name="Normal 26 2 3 3" xfId="32482" xr:uid="{328D585C-3460-42F7-838F-43E889C3A124}"/>
    <cellStyle name="Normal 26 2 3 4" xfId="37741" xr:uid="{FD25810E-62D6-4771-80D6-CDABA787A4D4}"/>
    <cellStyle name="Normal 26 2 4" xfId="18188" xr:uid="{2B39EF35-6DB8-40B4-A953-FF86BEBF2067}"/>
    <cellStyle name="Normal 26 2 5" xfId="23613" xr:uid="{1EED0A0B-8D0A-40E3-9CA7-CD881EB6F1B7}"/>
    <cellStyle name="Normal 26 2 6" xfId="25375" xr:uid="{7E59C147-73B1-41B7-96C2-90B27FC92A1D}"/>
    <cellStyle name="Normal 26 2 7" xfId="28997" xr:uid="{594E1DCF-FE4D-4151-A6E1-6058E04CA300}"/>
    <cellStyle name="Normal 26 2 8" xfId="34120" xr:uid="{EB65BC7B-8EDB-48C1-9BD1-E87712F596D4}"/>
    <cellStyle name="Normal 26 2 9" xfId="11965" xr:uid="{928873F3-E1CA-42BE-AC16-BCE7FB3845AD}"/>
    <cellStyle name="Normal 26 3" xfId="12375" xr:uid="{A9CBA7CE-9093-45F4-8BDB-66D7969CE03C}"/>
    <cellStyle name="Normal 26 3 2" xfId="14376" xr:uid="{35070F3E-ADF9-4D02-99A0-C7F37B2BBBE5}"/>
    <cellStyle name="Normal 26 3 2 2" xfId="20013" xr:uid="{6FED6F61-D4BD-4715-A04D-356FFD9644E3}"/>
    <cellStyle name="Normal 26 3 2 3" xfId="27200" xr:uid="{3A774A70-739F-484A-B67C-1F7022FCA462}"/>
    <cellStyle name="Normal 26 3 2 4" xfId="30811" xr:uid="{3D7312E7-17C5-4A92-80EE-91CE43801402}"/>
    <cellStyle name="Normal 26 3 2 5" xfId="35991" xr:uid="{451FE47C-F37E-4429-B6D7-F0FCF4687434}"/>
    <cellStyle name="Normal 26 3 3" xfId="16771" xr:uid="{9A35D563-C150-410C-B8E5-2928B831924F}"/>
    <cellStyle name="Normal 26 3 3 2" xfId="21982" xr:uid="{DDC0DDCD-F94C-4C2E-8D8F-BDB185DBCA12}"/>
    <cellStyle name="Normal 26 3 3 3" xfId="32703" xr:uid="{64A18BE3-82B6-4FFF-8DA0-3A28E02FD0DB}"/>
    <cellStyle name="Normal 26 3 3 4" xfId="37962" xr:uid="{A2EEC9E3-EE06-4CBD-A6F8-C916531AF5F7}"/>
    <cellStyle name="Normal 26 3 4" xfId="18470" xr:uid="{74EC6CFE-3BC1-4B5E-B4A7-72526164E095}"/>
    <cellStyle name="Normal 26 3 5" xfId="23894" xr:uid="{EA2DC45C-F46E-4749-B9CC-4FC49368CBF6}"/>
    <cellStyle name="Normal 26 3 6" xfId="25656" xr:uid="{DCBFE3CF-E75F-4E11-8424-1AA07142DF7A}"/>
    <cellStyle name="Normal 26 3 7" xfId="29224" xr:uid="{758E8799-EB33-4D85-9503-67E235776776}"/>
    <cellStyle name="Normal 26 3 8" xfId="34401" xr:uid="{E8FC004F-1E57-4A10-BC94-0006B0D22493}"/>
    <cellStyle name="Normal 26 4" xfId="13545" xr:uid="{16304C13-2681-49BE-BFDB-5DD31DBD50F7}"/>
    <cellStyle name="Normal 26 4 2" xfId="19127" xr:uid="{CE7866EC-B5D5-46EF-A40D-898F3311D8DB}"/>
    <cellStyle name="Normal 26 4 3" xfId="26312" xr:uid="{68C522E4-383D-4B26-9367-056B8CC89BCF}"/>
    <cellStyle name="Normal 26 4 4" xfId="29881" xr:uid="{CFBFCAC9-F0EA-4447-B91C-3705DFF87E13}"/>
    <cellStyle name="Normal 26 4 5" xfId="35057" xr:uid="{77ED31DE-39A8-457B-85AD-2FDC1A2C69D2}"/>
    <cellStyle name="Normal 26 5" xfId="16236" xr:uid="{8EAA6484-E03D-4007-9DB4-B93AB0630DE2}"/>
    <cellStyle name="Normal 26 5 2" xfId="21403" xr:uid="{4B4706B0-2616-4E29-A104-1FA66E8992FF}"/>
    <cellStyle name="Normal 26 5 3" xfId="32124" xr:uid="{A7085CE5-68E1-429E-975A-A416C5A3F2AA}"/>
    <cellStyle name="Normal 26 5 4" xfId="37382" xr:uid="{32245C0E-1BEF-413A-B9B5-3C75E7A2E34C}"/>
    <cellStyle name="Normal 26 6" xfId="17677" xr:uid="{A4CC5A0B-44D1-44D6-8B0A-2FD998618FB4}"/>
    <cellStyle name="Normal 26 7" xfId="23100" xr:uid="{5C1349E0-2DCD-4F1B-9C7B-022D103946F8}"/>
    <cellStyle name="Normal 26 7 2" xfId="40523" xr:uid="{6883AF72-A99E-487D-AB32-8A43BCB0939F}"/>
    <cellStyle name="Normal 26 8" xfId="24863" xr:uid="{3E7151E9-53EA-43FD-8834-E474140384E4}"/>
    <cellStyle name="Normal 26 9" xfId="28621" xr:uid="{43FACD98-6248-4DB3-A34C-848B81AD80C5}"/>
    <cellStyle name="Normal 26_2012 Budget" xfId="3776" xr:uid="{0F1132AB-D34B-4749-9788-DE0E9CA21197}"/>
    <cellStyle name="Normal 27" xfId="3777" xr:uid="{FEA8FB16-D369-426F-9180-A4E5F230230E}"/>
    <cellStyle name="Normal 27 2" xfId="3778" xr:uid="{2C4E19B6-5D0E-4D24-A86B-4964E0C2C2F7}"/>
    <cellStyle name="Normal 27 2 2" xfId="22275" xr:uid="{C9F212F8-C9D8-432D-8ED4-566520A3D84E}"/>
    <cellStyle name="Normal 27 2 3" xfId="29533" xr:uid="{6234E947-1BCE-41CC-B543-668244B6A734}"/>
    <cellStyle name="Normal 27 2 4" xfId="38254" xr:uid="{8B724D8A-06AF-4BDA-8052-E9F29FE2E460}"/>
    <cellStyle name="Normal 27 2 5" xfId="17080" xr:uid="{98B36BE3-C638-4298-AD2D-C7BD47222022}"/>
    <cellStyle name="Normal 27 3" xfId="11553" xr:uid="{7192FECB-DABC-449C-A157-A9E3658FE22B}"/>
    <cellStyle name="Normal 27 3 2" xfId="40524" xr:uid="{68B90A8B-9D57-4CCD-AD7C-D83A62D95D08}"/>
    <cellStyle name="Normal 27 4" xfId="40525" xr:uid="{B536299E-7639-43FF-AA07-716C6D44242B}"/>
    <cellStyle name="Normal 27 5" xfId="9611" xr:uid="{D3B2C866-67F1-43AD-A8F3-09FCB7F36A30}"/>
    <cellStyle name="Normal 27 6" xfId="41562" xr:uid="{FE6ECEB4-5EDC-4E95-98AD-2729BABC2809}"/>
    <cellStyle name="Normal 27_2012 Budget" xfId="3779" xr:uid="{1C97F59A-D5BC-4DC4-B8F1-1C0B344D7C9E}"/>
    <cellStyle name="Normal 28" xfId="3780" xr:uid="{D5420AE6-B8EC-41DC-A9A5-BDEF5DACF878}"/>
    <cellStyle name="Normal 28 10" xfId="9612" xr:uid="{1B0197EE-51A4-4375-B202-10599803FD54}"/>
    <cellStyle name="Normal 28 11" xfId="41566" xr:uid="{6A7F3311-656A-4758-9B26-DDD4A500879B}"/>
    <cellStyle name="Normal 28 2" xfId="14669" xr:uid="{0372F836-DE1F-49E2-9F33-B10AF5065CF0}"/>
    <cellStyle name="Normal 28 2 2" xfId="20306" xr:uid="{FE4256A9-CD5B-4421-B6C0-60F81A0FE900}"/>
    <cellStyle name="Normal 28 2 2 2" xfId="40526" xr:uid="{9C1F4B91-9323-4A60-844D-A8006FDDD836}"/>
    <cellStyle name="Normal 28 2 3" xfId="27493" xr:uid="{B3C85CE3-0867-4E65-BB9D-F815828DE022}"/>
    <cellStyle name="Normal 28 2 4" xfId="31104" xr:uid="{F0D51BB5-A099-42B9-933A-1ED198D54532}"/>
    <cellStyle name="Normal 28 2 5" xfId="36284" xr:uid="{07AEDCEA-8512-48FD-83F2-F90BED595CC9}"/>
    <cellStyle name="Normal 28 3" xfId="16875" xr:uid="{84832279-FD7F-4646-9563-A33CAC39F81B}"/>
    <cellStyle name="Normal 28 3 2" xfId="22083" xr:uid="{370C36F6-296F-4B93-A7ED-EF117271625F}"/>
    <cellStyle name="Normal 28 3 3" xfId="32804" xr:uid="{D33AAA0C-9625-4697-983B-947CF50D8DBF}"/>
    <cellStyle name="Normal 28 3 4" xfId="38063" xr:uid="{7849AA2D-D798-4F5B-ACC2-92F978E63EAF}"/>
    <cellStyle name="Normal 28 4" xfId="18764" xr:uid="{550B488E-2739-4B65-86DC-485884EC1D7B}"/>
    <cellStyle name="Normal 28 5" xfId="24187" xr:uid="{52817ADC-A2D9-464E-A1B8-035957E9E1A8}"/>
    <cellStyle name="Normal 28 5 2" xfId="40527" xr:uid="{02E33DF8-3EFE-4E06-A90F-D0B08BD760E0}"/>
    <cellStyle name="Normal 28 6" xfId="25949" xr:uid="{36BA0069-B792-4E74-8A69-835AFD5ABFD3}"/>
    <cellStyle name="Normal 28 7" xfId="29340" xr:uid="{07B2485E-367E-49C4-BBFB-08165DF1CB98}"/>
    <cellStyle name="Normal 28 8" xfId="34694" xr:uid="{4DC60346-9504-4710-A095-4B589347C86B}"/>
    <cellStyle name="Normal 28 9" xfId="13059" xr:uid="{4EA895FC-1C83-41CD-BFE8-5491D1143BF4}"/>
    <cellStyle name="Normal 29" xfId="3781" xr:uid="{843F9552-A773-4845-9BFA-517837462A40}"/>
    <cellStyle name="Normal 29 10" xfId="9613" xr:uid="{5F286B1F-942F-493D-BCEA-A96FC01E1E8C}"/>
    <cellStyle name="Normal 29 11" xfId="41563" xr:uid="{8AF8C572-2E9A-400F-ABC4-EB89E0CB0636}"/>
    <cellStyle name="Normal 29 2" xfId="13690" xr:uid="{28CF90EA-55EE-465F-AD84-6ABCBF706FF0}"/>
    <cellStyle name="Normal 29 2 2" xfId="19273" xr:uid="{C58DBAA4-4DB7-4B75-8D47-AFD4CD804171}"/>
    <cellStyle name="Normal 29 2 2 2" xfId="40528" xr:uid="{CFBE7641-97C4-4999-9083-13E527E28D3B}"/>
    <cellStyle name="Normal 29 2 3" xfId="26459" xr:uid="{0885FDCD-9889-41E0-BD92-8B65D94795BA}"/>
    <cellStyle name="Normal 29 2 4" xfId="30027" xr:uid="{9CC1237E-7648-4797-8352-B8498BC25D70}"/>
    <cellStyle name="Normal 29 2 5" xfId="35205" xr:uid="{D594F462-9CD9-4AAF-B036-0225BC7C5CE8}"/>
    <cellStyle name="Normal 29 3" xfId="15302" xr:uid="{4331AECB-DF49-42F3-9AA2-3FE3197C8930}"/>
    <cellStyle name="Normal 29 3 2" xfId="20726" xr:uid="{F925B24A-F6D5-4BD7-9DAF-224FD5952957}"/>
    <cellStyle name="Normal 29 3 2 2" xfId="40529" xr:uid="{5EA67763-44CE-4946-B902-F4892ED492DD}"/>
    <cellStyle name="Normal 29 3 3" xfId="31502" xr:uid="{DF1FF78B-6622-4292-A80C-10A7E630136B}"/>
    <cellStyle name="Normal 29 3 4" xfId="36706" xr:uid="{9E2306BE-BBDF-4ABB-9678-677F61A75919}"/>
    <cellStyle name="Normal 29 4" xfId="17815" xr:uid="{B80DDCE2-EE62-4A23-A751-50372820FBD9}"/>
    <cellStyle name="Normal 29 5" xfId="23239" xr:uid="{81C231F0-FEF3-404A-AFA0-2E095EDF064B}"/>
    <cellStyle name="Normal 29 5 2" xfId="40530" xr:uid="{627B287B-58D8-4D06-95FF-E60D74211E28}"/>
    <cellStyle name="Normal 29 6" xfId="25001" xr:uid="{0988E401-3B5C-4A89-B6B7-8301066F1E42}"/>
    <cellStyle name="Normal 29 7" xfId="27922" xr:uid="{4DFEB11E-DDF5-4576-B970-67AE9B00CF9C}"/>
    <cellStyle name="Normal 29 8" xfId="33746" xr:uid="{92082372-B3FF-4B35-8978-B03239E81B0A}"/>
    <cellStyle name="Normal 29 9" xfId="11420" xr:uid="{3A101683-8E29-44C3-95D0-2624881E678A}"/>
    <cellStyle name="Normal 3" xfId="39" xr:uid="{37557F23-DA4D-49C5-AB82-B197EC16236C}"/>
    <cellStyle name="Normal 3 10" xfId="3783" xr:uid="{EB2FFDAE-ABEF-4D2E-8AF9-02F7C68D71A3}"/>
    <cellStyle name="Normal 3 10 2" xfId="3784" xr:uid="{6E17B1BB-5567-4F7D-9873-90E734E33937}"/>
    <cellStyle name="Normal 3 10 2 2" xfId="3785" xr:uid="{EF4F4780-DF5B-4BE1-A090-32522563DD0E}"/>
    <cellStyle name="Normal 3 10 2 3" xfId="3786" xr:uid="{843EA675-2448-48F8-9E45-86A1FF32EFB5}"/>
    <cellStyle name="Normal 3 10 2 4" xfId="3787" xr:uid="{2F5637B2-111B-46A1-B481-E4B233636616}"/>
    <cellStyle name="Normal 3 10 2 5" xfId="22281" xr:uid="{78C0F9B0-3C6E-477A-9F73-3FF2F8E5444D}"/>
    <cellStyle name="Normal 3 10 3" xfId="3788" xr:uid="{917D43D3-0303-4E3C-AB07-F911688D4BB0}"/>
    <cellStyle name="Normal 3 10 3 2" xfId="3789" xr:uid="{E0CF0E27-F59D-4A17-AE17-E66D6FECCA0D}"/>
    <cellStyle name="Normal 3 10 3 3" xfId="3790" xr:uid="{A61B7E5E-74D5-4DBE-BC71-350C561B39F0}"/>
    <cellStyle name="Normal 3 10 3 4" xfId="3791" xr:uid="{428D6869-DEB0-4B70-AC04-A99094B1AEBF}"/>
    <cellStyle name="Normal 3 10 3 5" xfId="29539" xr:uid="{BEF98A0A-DE75-4F11-8CBE-190F664B776F}"/>
    <cellStyle name="Normal 3 10 4" xfId="3792" xr:uid="{43FA50DF-4393-405B-B794-3AA5359C44FD}"/>
    <cellStyle name="Normal 3 10 4 2" xfId="38260" xr:uid="{00014424-FF37-4A6A-B66E-9D02A9A9FBA9}"/>
    <cellStyle name="Normal 3 10 5" xfId="3793" xr:uid="{50FEA80D-89B6-4E3C-8193-C9803ABD789B}"/>
    <cellStyle name="Normal 3 10 5 2" xfId="40531" xr:uid="{ADBAB2F6-B68E-495F-8CE0-F8EA23CDAE5E}"/>
    <cellStyle name="Normal 3 10 6" xfId="3794" xr:uid="{69EDBF78-98DF-44F1-AF3F-52D3B54959E9}"/>
    <cellStyle name="Normal 3 10 6 2" xfId="40532" xr:uid="{CE841D11-C15B-4024-B11D-B36E4206F408}"/>
    <cellStyle name="Normal 3 10 7" xfId="17096" xr:uid="{A1402396-3C1F-4162-88B9-7AECEA57EC9D}"/>
    <cellStyle name="Normal 3 11" xfId="3795" xr:uid="{28B2A8A3-F51F-4E39-90D8-97871FEB0FCF}"/>
    <cellStyle name="Normal 3 11 2" xfId="3796" xr:uid="{585D7B42-7382-4AB3-8495-9052F46B639A}"/>
    <cellStyle name="Normal 3 11 2 2" xfId="3797" xr:uid="{459AD2A4-0C1F-4C69-9097-B6E045E51C7A}"/>
    <cellStyle name="Normal 3 11 2 2 2" xfId="40533" xr:uid="{247CD157-BE86-4AF6-9BCD-142EFE582BEC}"/>
    <cellStyle name="Normal 3 11 2 3" xfId="3798" xr:uid="{CA3B4698-0F62-4A26-9158-028144ED27E3}"/>
    <cellStyle name="Normal 3 11 2 4" xfId="3799" xr:uid="{A9D95E74-9D30-4C83-BD1F-9EEA78201619}"/>
    <cellStyle name="Normal 3 11 2 5" xfId="22282" xr:uid="{ECB40207-B376-4C33-8ED8-74D4C951EA38}"/>
    <cellStyle name="Normal 3 11 3" xfId="29540" xr:uid="{DF3BFA0A-75D7-4D1B-941D-6A538207C27E}"/>
    <cellStyle name="Normal 3 11 3 2" xfId="40534" xr:uid="{7A034E2C-D834-4B6C-804B-30B99E72C2F9}"/>
    <cellStyle name="Normal 3 11 4" xfId="38261" xr:uid="{897AB2E6-5CAD-44C9-B95F-AE4BB4C6790D}"/>
    <cellStyle name="Normal 3 11 4 2" xfId="40535" xr:uid="{C09C049E-43B3-4549-BD03-96CE0DA6302D}"/>
    <cellStyle name="Normal 3 11 5" xfId="40536" xr:uid="{AB5961FA-079C-4A6C-8AC6-286347CDC812}"/>
    <cellStyle name="Normal 3 11 6" xfId="40537" xr:uid="{B162EFE5-3C40-4907-8EED-D01D3ABBEF84}"/>
    <cellStyle name="Normal 3 11 7" xfId="40538" xr:uid="{604E7CF3-2BF8-4213-A3D2-F1FF5800A671}"/>
    <cellStyle name="Normal 3 11 8" xfId="17097" xr:uid="{317FA554-9F3B-4DB6-BC09-CC08EE5D1A54}"/>
    <cellStyle name="Normal 3 12" xfId="3800" xr:uid="{0A50E6A9-8AB7-49CE-9024-C78AEDFC61F9}"/>
    <cellStyle name="Normal 3 12 2" xfId="22283" xr:uid="{9BDE1881-0C90-491A-9188-2E08FAC47855}"/>
    <cellStyle name="Normal 3 12 2 2" xfId="40539" xr:uid="{93DA685F-CA09-450D-B5BB-9019382365A7}"/>
    <cellStyle name="Normal 3 12 3" xfId="29541" xr:uid="{0DD6B158-8103-4AA4-BE41-18AF2CA51B18}"/>
    <cellStyle name="Normal 3 12 4" xfId="38262" xr:uid="{5890813C-BDB7-490A-A0B9-51C05E795D33}"/>
    <cellStyle name="Normal 3 12 5" xfId="40540" xr:uid="{6E9EE5F9-9AB1-42E7-B971-1F7591C00789}"/>
    <cellStyle name="Normal 3 12 6" xfId="40541" xr:uid="{1A6C01E7-71CF-4474-B4BF-E83434467ACC}"/>
    <cellStyle name="Normal 3 12 7" xfId="17098" xr:uid="{FC2D8E73-DBAD-4D5D-A1E5-B622093AD6AA}"/>
    <cellStyle name="Normal 3 13" xfId="3801" xr:uid="{B6EB69FE-9542-40B1-BBD7-3F5B0C8738BD}"/>
    <cellStyle name="Normal 3 13 2" xfId="40542" xr:uid="{D7EEEDAC-077D-41E6-A1F5-BAEE2890826E}"/>
    <cellStyle name="Normal 3 14" xfId="3802" xr:uid="{D0A06505-8E53-4E0B-9F24-37E569143055}"/>
    <cellStyle name="Normal 3 14 2" xfId="17116" xr:uid="{CDCBFA3D-3AA9-4BB2-8386-5605B6358432}"/>
    <cellStyle name="Normal 3 15" xfId="3803" xr:uid="{BF3FB6B2-0E7A-4F9B-B745-05D119B03816}"/>
    <cellStyle name="Normal 3 15 2" xfId="40543" xr:uid="{79D8BA7F-1B9D-45BC-9D41-7C3145C396F8}"/>
    <cellStyle name="Normal 3 15 3" xfId="22296" xr:uid="{A112A22D-5F6B-436D-B2F6-54219ABE8542}"/>
    <cellStyle name="Normal 3 16" xfId="3804" xr:uid="{FE898B04-F1F1-4EF3-B45E-35E0A5AE1378}"/>
    <cellStyle name="Normal 3 16 2" xfId="40544" xr:uid="{F76E40EA-CA34-47DC-8938-8AF3B4458F75}"/>
    <cellStyle name="Normal 3 16 3" xfId="22496" xr:uid="{D91B7697-154D-461C-9374-A0EC3F84C237}"/>
    <cellStyle name="Normal 3 17" xfId="3805" xr:uid="{D40DFC56-DFA1-4BE2-B174-0FE105836B95}"/>
    <cellStyle name="Normal 3 17 2" xfId="40545" xr:uid="{17418201-42BF-4851-9B58-9C528EF55462}"/>
    <cellStyle name="Normal 3 17 3" xfId="24256" xr:uid="{845516B3-B64C-4ACC-B423-398764629A1B}"/>
    <cellStyle name="Normal 3 18" xfId="3806" xr:uid="{77174DD4-B912-44E9-81CF-7195FFBB2DD3}"/>
    <cellStyle name="Normal 3 18 2" xfId="40546" xr:uid="{6278116C-5BA4-48F7-BA33-CB9E7FB1FB93}"/>
    <cellStyle name="Normal 3 18 3" xfId="33000" xr:uid="{F9D56FB8-6D36-4F4A-BE03-8FCACBE71E0A}"/>
    <cellStyle name="Normal 3 19" xfId="4776" xr:uid="{3FD20FDC-B6B3-40DC-BC16-DBD94A0A3BB1}"/>
    <cellStyle name="Normal 3 19 2" xfId="40547" xr:uid="{D8E1D0D7-F60B-44F6-B7DD-09A48B4F6ACF}"/>
    <cellStyle name="Normal 3 2" xfId="3807" xr:uid="{7937FAD6-25B0-4326-8C41-A3B3E59D0E89}"/>
    <cellStyle name="Normal 3 2 10" xfId="3808" xr:uid="{985C116E-B0C8-4131-BAA6-13AFD10F96F8}"/>
    <cellStyle name="Normal 3 2 11" xfId="3809" xr:uid="{6F4DD829-C33A-4420-B4F3-54E811561AED}"/>
    <cellStyle name="Normal 3 2 12" xfId="8009" xr:uid="{28E5F345-1DD7-4F74-956F-C15162347540}"/>
    <cellStyle name="Normal 3 2 2" xfId="3810" xr:uid="{A3A34CD5-A8E3-446A-B113-242B7B81C915}"/>
    <cellStyle name="Normal 3 2 2 2" xfId="3811" xr:uid="{C8D89587-A70D-43D4-BDD1-4924057D466B}"/>
    <cellStyle name="Normal 3 2 2 2 2" xfId="9615" xr:uid="{9B84FE79-E9E1-428C-8CFC-9CABE38FE78E}"/>
    <cellStyle name="Normal 3 2 2 2 3" xfId="19238" xr:uid="{D76FCC2E-8660-4631-B045-A896B1D2B0FD}"/>
    <cellStyle name="Normal 3 2 2 3" xfId="3812" xr:uid="{0EE2D2DC-8F68-4398-B3C0-3E983E54BE6D}"/>
    <cellStyle name="Normal 3 2 2 3 2" xfId="26423" xr:uid="{053C3E3C-DE4D-49A7-B0AA-EDECDAD4B2D8}"/>
    <cellStyle name="Normal 3 2 2 3 3" xfId="9616" xr:uid="{6D681188-61BC-4864-A6B7-211778EF4BA7}"/>
    <cellStyle name="Normal 3 2 2 4" xfId="3813" xr:uid="{95830581-CC66-4700-A4D6-D1D04C97B7BF}"/>
    <cellStyle name="Normal 3 2 2 4 2" xfId="40548" xr:uid="{31158034-011C-4C72-952A-39776051274A}"/>
    <cellStyle name="Normal 3 2 2 4 3" xfId="29991" xr:uid="{65D0DD02-69E9-45E7-ACB6-579E6F48EA46}"/>
    <cellStyle name="Normal 3 2 2 5" xfId="3814" xr:uid="{7363D9B5-FFCB-4083-BC09-7DF865ABDA30}"/>
    <cellStyle name="Normal 3 2 2 5 2" xfId="35168" xr:uid="{6371D554-02FA-48C1-B476-B861A3ABCC7B}"/>
    <cellStyle name="Normal 3 2 2 6" xfId="13656" xr:uid="{1E503667-2A64-450F-B72C-BE075ED4DDCC}"/>
    <cellStyle name="Normal 3 2 2 7" xfId="9614" xr:uid="{4FD57612-39B4-4B1A-A761-45799C905878}"/>
    <cellStyle name="Normal 3 2 3" xfId="3815" xr:uid="{4B3D7556-EE42-4F26-855E-5C54A3B710D1}"/>
    <cellStyle name="Normal 3 2 3 2" xfId="3816" xr:uid="{8EE503F4-AEDE-4B35-989C-F5CD06F47167}"/>
    <cellStyle name="Normal 3 2 3 2 2" xfId="3817" xr:uid="{E99BD0A6-D803-482C-9701-E4E99BF0205B}"/>
    <cellStyle name="Normal 3 2 3 2 3" xfId="3818" xr:uid="{8F241702-F0B8-4F54-818E-FDDE31754AAB}"/>
    <cellStyle name="Normal 3 2 3 2 4" xfId="3819" xr:uid="{ABD45F0B-0EFA-461B-A356-1EDD7CD7C69A}"/>
    <cellStyle name="Normal 3 2 3 2 5" xfId="20590" xr:uid="{D9B99E3F-3364-4F6B-9168-CC02B1B3C587}"/>
    <cellStyle name="Normal 3 2 3 3" xfId="3820" xr:uid="{9166E645-30BA-40F6-ADEF-D91F35EADC91}"/>
    <cellStyle name="Normal 3 2 3 3 2" xfId="31366" xr:uid="{DA6CE26A-40EF-4688-8908-77E2EF94860D}"/>
    <cellStyle name="Normal 3 2 3 4" xfId="3821" xr:uid="{923D3C68-9D79-4638-BD41-443ABB83E62E}"/>
    <cellStyle name="Normal 3 2 3 4 2" xfId="36570" xr:uid="{073B8143-EF09-42CC-AED8-0A88A5E03F1C}"/>
    <cellStyle name="Normal 3 2 3 5" xfId="15214" xr:uid="{D9008B6F-9330-4552-838C-0E84027597CF}"/>
    <cellStyle name="Normal 3 2 4" xfId="3822" xr:uid="{5E4267ED-2731-44C0-8D60-5354CEFB4D49}"/>
    <cellStyle name="Normal 3 2 4 2" xfId="40549" xr:uid="{1B7190E3-857D-42BA-A0E1-2EE348F068DA}"/>
    <cellStyle name="Normal 3 2 4 3" xfId="17316" xr:uid="{963344F3-6840-426A-8CAC-91B7B9119B56}"/>
    <cellStyle name="Normal 3 2 5" xfId="3823" xr:uid="{D8A2FEEB-8A87-4EA9-9A57-2ED58E9B6E8F}"/>
    <cellStyle name="Normal 3 2 5 2" xfId="3824" xr:uid="{C0B19156-0E04-4017-8222-37E9EF8EA7D3}"/>
    <cellStyle name="Normal 3 2 5 2 2" xfId="40550" xr:uid="{5D61C274-11A2-4525-9CF3-C8C2ED25E6D8}"/>
    <cellStyle name="Normal 3 2 5 3" xfId="3825" xr:uid="{CDF16061-1F19-44A4-99F0-8C89F21F2689}"/>
    <cellStyle name="Normal 3 2 5 4" xfId="3826" xr:uid="{8F24B3C8-C67F-4A22-B982-3CEC41A9950A}"/>
    <cellStyle name="Normal 3 2 5 5" xfId="22694" xr:uid="{18C7C459-446E-4D47-9389-B71E5B435A22}"/>
    <cellStyle name="Normal 3 2 6" xfId="3827" xr:uid="{DFEA0E49-4D95-40B1-8DEF-2284AC5A909A}"/>
    <cellStyle name="Normal 3 2 6 2" xfId="40551" xr:uid="{E5CE83EF-021F-40F7-9686-5C38EF73E073}"/>
    <cellStyle name="Normal 3 2 6 3" xfId="24456" xr:uid="{3018B077-3161-45EC-ACC9-6B5E91837CCB}"/>
    <cellStyle name="Normal 3 2 7" xfId="3828" xr:uid="{20F24C66-64EB-4688-A357-0D44C7FAFAF8}"/>
    <cellStyle name="Normal 3 2 7 2" xfId="40552" xr:uid="{983DD535-0B93-4DC8-83A7-76CD285D6F1C}"/>
    <cellStyle name="Normal 3 2 7 3" xfId="27786" xr:uid="{DC37075E-E564-4633-8A9D-DB19935E1D96}"/>
    <cellStyle name="Normal 3 2 8" xfId="3829" xr:uid="{F758CE1C-2CAC-4228-9450-B16459AF16F2}"/>
    <cellStyle name="Normal 3 2 8 2" xfId="40553" xr:uid="{EDDF5D57-1AEC-49B9-ABBD-C98BB60510C6}"/>
    <cellStyle name="Normal 3 2 8 3" xfId="33200" xr:uid="{9612FC1F-39B6-4987-81B9-6122373BC5D0}"/>
    <cellStyle name="Normal 3 2 9" xfId="3830" xr:uid="{B5F843BB-46FC-4172-AD83-52AF04FF7453}"/>
    <cellStyle name="Normal 3 2 9 2" xfId="10410" xr:uid="{19E0A2D8-EF23-4C0A-AE9C-FF28B1E3D76D}"/>
    <cellStyle name="Normal 3 2_2012 Budget" xfId="3831" xr:uid="{1FDCD25F-BDB4-4721-8374-CDF822F2865B}"/>
    <cellStyle name="Normal 3 20" xfId="3782" xr:uid="{F8BEF7C7-0282-4674-B408-F7A7D9257A25}"/>
    <cellStyle name="Normal 3 20 2" xfId="40554" xr:uid="{6201EDC2-E612-4F2C-AA81-30159FF9F68D}"/>
    <cellStyle name="Normal 3 21" xfId="40555" xr:uid="{4EF9D123-E9D6-437A-B24A-AD2610184542}"/>
    <cellStyle name="Normal 3 22" xfId="40556" xr:uid="{931741F3-0DA2-448E-981E-4AD938A4EDC5}"/>
    <cellStyle name="Normal 3 23" xfId="40557" xr:uid="{CC8057FD-F6BD-475F-9421-C391AEB08894}"/>
    <cellStyle name="Normal 3 24" xfId="40558" xr:uid="{AD6723A1-A267-4A81-9553-3C89D4C7BD7A}"/>
    <cellStyle name="Normal 3 25" xfId="7973" xr:uid="{AE38661D-1C1D-4F41-9F6B-6FFF970B9120}"/>
    <cellStyle name="Normal 3 26" xfId="41502" xr:uid="{F10547C9-1074-4534-9CA2-044F90EC7B3E}"/>
    <cellStyle name="Normal 3 27" xfId="41493" xr:uid="{870D53C6-5AA1-4DED-9827-C37E1EDF472F}"/>
    <cellStyle name="Normal 3 3" xfId="3832" xr:uid="{2B149A13-670C-498D-9F5D-F820EECA5BAE}"/>
    <cellStyle name="Normal 3 3 10" xfId="41520" xr:uid="{9394CC69-7F05-4F41-ACC5-B961E03069AE}"/>
    <cellStyle name="Normal 3 3 2" xfId="9618" xr:uid="{D8FC2969-98AE-4B09-A537-403E9579286F}"/>
    <cellStyle name="Normal 3 3 2 2" xfId="19282" xr:uid="{9B0EED6C-3486-4DD3-9B53-04AC493653A2}"/>
    <cellStyle name="Normal 3 3 2 2 2" xfId="40559" xr:uid="{62575FE4-D75D-4218-8756-DA6CAD04B0D9}"/>
    <cellStyle name="Normal 3 3 2 3" xfId="26468" xr:uid="{917A2809-3F2B-4D97-AEB1-99B8987D887C}"/>
    <cellStyle name="Normal 3 3 2 4" xfId="30036" xr:uid="{8CB5D899-BAA6-419B-8E27-C29F88D07946}"/>
    <cellStyle name="Normal 3 3 2 5" xfId="35214" xr:uid="{32D7EA1B-3CE7-4BEF-A229-0C776F8F7570}"/>
    <cellStyle name="Normal 3 3 2 6" xfId="13697" xr:uid="{D229BD16-A572-4992-96A5-A17B148FB2B0}"/>
    <cellStyle name="Normal 3 3 3" xfId="9619" xr:uid="{EA0FCA93-CF35-45AC-9C37-064D34367CA5}"/>
    <cellStyle name="Normal 3 3 3 2" xfId="21432" xr:uid="{F4D26EE4-0EA7-4AE7-A60B-B4BD1B20394B}"/>
    <cellStyle name="Normal 3 3 3 2 2" xfId="40560" xr:uid="{2B3E2404-8E9C-4589-B395-8CD0BCD0E5E0}"/>
    <cellStyle name="Normal 3 3 3 3" xfId="32153" xr:uid="{9A3BF45E-0D8A-4F8B-95CF-6B9890B498F2}"/>
    <cellStyle name="Normal 3 3 3 4" xfId="37411" xr:uid="{1B5B1C75-31C6-4ADA-8467-E3646F61C9F7}"/>
    <cellStyle name="Normal 3 3 3 5" xfId="16262" xr:uid="{CE75C34A-9967-4C1C-8285-134E6A2FB23E}"/>
    <cellStyle name="Normal 3 3 4" xfId="9620" xr:uid="{3BB1D776-6412-4F64-965A-6CED9EB71ED8}"/>
    <cellStyle name="Normal 3 3 4 2" xfId="17821" xr:uid="{68119CB9-47BB-424F-8AC5-33A7E85481E7}"/>
    <cellStyle name="Normal 3 3 4 2 2" xfId="40561" xr:uid="{BEF70DE4-F368-4410-BD3A-37A15ACA33AF}"/>
    <cellStyle name="Normal 3 3 5" xfId="9617" xr:uid="{9DAE35CD-6584-413D-B8C7-8BA6F4E481F7}"/>
    <cellStyle name="Normal 3 3 5 2" xfId="40562" xr:uid="{684DA935-D9DC-4AB8-B8BD-CE059845009E}"/>
    <cellStyle name="Normal 3 3 5 3" xfId="23245" xr:uid="{99163AF5-9670-48E5-B4A4-43F33780F0A0}"/>
    <cellStyle name="Normal 3 3 6" xfId="25007" xr:uid="{C1542F88-520F-4F30-A126-EA07F8FF43D6}"/>
    <cellStyle name="Normal 3 3 6 2" xfId="40563" xr:uid="{82C45652-EDC6-4DE4-BB01-AAEE20F558F6}"/>
    <cellStyle name="Normal 3 3 7" xfId="28663" xr:uid="{A91B4A45-EBBF-410F-8138-AFDCA1F827C9}"/>
    <cellStyle name="Normal 3 3 7 2" xfId="40564" xr:uid="{FFE2E8A5-A0A7-4E3F-8ACC-48C2E577690C}"/>
    <cellStyle name="Normal 3 3 8" xfId="33752" xr:uid="{839A9A6D-8CC0-428A-B780-980A45A46EF3}"/>
    <cellStyle name="Normal 3 3 8 2" xfId="40565" xr:uid="{D16C924F-0DA1-49E4-958E-0856E9566CF8}"/>
    <cellStyle name="Normal 3 3 9" xfId="11427" xr:uid="{935BF17D-E4DC-4A23-A4F6-A7BE5A4E6A69}"/>
    <cellStyle name="Normal 3 4" xfId="3833" xr:uid="{1B00EA3B-F0E7-4173-93AC-3BA675B4901A}"/>
    <cellStyle name="Normal 3 4 10" xfId="8064" xr:uid="{1BA046A5-5BE1-48EE-8C36-3588FDD10D2D}"/>
    <cellStyle name="Normal 3 4 2" xfId="8206" xr:uid="{BCF87C11-F5B8-4BF9-980F-1C3FAC11FCF2}"/>
    <cellStyle name="Normal 3 4 2 2" xfId="8746" xr:uid="{A8C0FA0D-630F-4193-8196-E3A5247B81B3}"/>
    <cellStyle name="Normal 3 4 2 2 2" xfId="40566" xr:uid="{403B20E0-1769-4A1B-8830-3979461AED6B}"/>
    <cellStyle name="Normal 3 4 2 3" xfId="8476" xr:uid="{816DB92A-4F02-4EE5-AE33-B3F1C2ADCE98}"/>
    <cellStyle name="Normal 3 4 2 4" xfId="9622" xr:uid="{8599FB66-699B-4049-9AAB-B606A0A07A5C}"/>
    <cellStyle name="Normal 3 4 2 4 2" xfId="31131" xr:uid="{3C7DDBB0-6598-4118-8E11-F55C25636839}"/>
    <cellStyle name="Normal 3 4 2 5" xfId="36313" xr:uid="{3D600A9B-10F2-48CA-B919-F4C09B1DA43F}"/>
    <cellStyle name="Normal 3 4 2 6" xfId="14699" xr:uid="{7D6B1188-982F-4544-994B-BB1C42754F53}"/>
    <cellStyle name="Normal 3 4 3" xfId="8611" xr:uid="{29FBEEBE-2C81-4C33-84E8-545525BE8EED}"/>
    <cellStyle name="Normal 3 4 3 2" xfId="9623" xr:uid="{2E83D253-02F3-4D5D-8C79-76553C7560EA}"/>
    <cellStyle name="Normal 3 4 3 2 2" xfId="40567" xr:uid="{769792BD-A2CB-44D5-8411-A695427BDD6A}"/>
    <cellStyle name="Normal 3 4 3 2 3" xfId="22091" xr:uid="{123B5942-3D65-471C-BAA3-4CC743134435}"/>
    <cellStyle name="Normal 3 4 3 3" xfId="32812" xr:uid="{77D8DC89-5DC0-41BE-A3AB-1535647BA3EF}"/>
    <cellStyle name="Normal 3 4 3 4" xfId="38070" xr:uid="{F281870C-C250-4A47-94B0-C3DCC3C4F88A}"/>
    <cellStyle name="Normal 3 4 3 5" xfId="16883" xr:uid="{BD955068-3B1B-43E7-9572-BDCCA1980849}"/>
    <cellStyle name="Normal 3 4 4" xfId="8341" xr:uid="{D3FF99F9-BC77-4BCA-A05E-D111BDE9408F}"/>
    <cellStyle name="Normal 3 4 4 2" xfId="40568" xr:uid="{8893C2CE-2AF4-455E-BFFD-125302139465}"/>
    <cellStyle name="Normal 3 4 5" xfId="9621" xr:uid="{9D9548B1-D6AE-49C6-B05F-977F7381F7E0}"/>
    <cellStyle name="Normal 3 4 5 2" xfId="40569" xr:uid="{4F03213A-8634-4770-A5E5-66B4EFB36783}"/>
    <cellStyle name="Normal 3 4 5 3" xfId="23455" xr:uid="{F7952686-D113-4F05-97D9-89AC2D23692F}"/>
    <cellStyle name="Normal 3 4 6" xfId="25217" xr:uid="{17E0252F-D0D0-4C16-A491-E8180B00947C}"/>
    <cellStyle name="Normal 3 4 6 2" xfId="40570" xr:uid="{AD8BC53E-BB4E-4DC4-AB2F-E23E742321FE}"/>
    <cellStyle name="Normal 3 4 7" xfId="29347" xr:uid="{06907720-4A96-4595-9286-B95A9F4A0D60}"/>
    <cellStyle name="Normal 3 4 7 2" xfId="40571" xr:uid="{4F2C14BC-9B3A-4BF0-8DFD-852AB32D0406}"/>
    <cellStyle name="Normal 3 4 8" xfId="33962" xr:uid="{55880E75-C0D5-4DCE-8C6C-FCE8D4979536}"/>
    <cellStyle name="Normal 3 4 9" xfId="11756" xr:uid="{B61FB62E-185C-4720-AB99-DB732F91B1BC}"/>
    <cellStyle name="Normal 3 5" xfId="3834" xr:uid="{5EA1DF70-2064-432F-B106-2AE3E65B2B2F}"/>
    <cellStyle name="Normal 3 5 10" xfId="8154" xr:uid="{A414CD08-5CD5-4169-B9B8-C0EC92DCCC80}"/>
    <cellStyle name="Normal 3 5 2" xfId="3835" xr:uid="{132B6528-108C-4439-BB0B-F37306A728FE}"/>
    <cellStyle name="Normal 3 5 2 2" xfId="3836" xr:uid="{D3DC809F-BF6F-432F-8376-E4A963201D66}"/>
    <cellStyle name="Normal 3 5 2 2 2" xfId="3837" xr:uid="{D55C83B4-6CBD-42C6-9CC4-315292810D04}"/>
    <cellStyle name="Normal 3 5 2 2 2 2" xfId="40572" xr:uid="{F60B20B0-7649-49C8-BCA3-CF9F6624F751}"/>
    <cellStyle name="Normal 3 5 2 2 3" xfId="3838" xr:uid="{C2FACC78-D30C-4ADE-9233-EA56B355773C}"/>
    <cellStyle name="Normal 3 5 2 2 3 2" xfId="22284" xr:uid="{2CCBB9DB-ADA4-43FA-9CAE-29FA0E72780D}"/>
    <cellStyle name="Normal 3 5 2 2 4" xfId="3839" xr:uid="{461881AA-D88E-46B6-B2E0-A841E733786B}"/>
    <cellStyle name="Normal 3 5 2 2 5" xfId="9625" xr:uid="{939FE666-725E-4BC6-B9D9-A73E395168C4}"/>
    <cellStyle name="Normal 3 5 2 3" xfId="3840" xr:uid="{14F0817A-02EE-4E77-AA48-75BD1774DA4D}"/>
    <cellStyle name="Normal 3 5 2 3 2" xfId="32996" xr:uid="{120CA9EE-38F4-4606-A25A-BC24796F103B}"/>
    <cellStyle name="Normal 3 5 2 4" xfId="3841" xr:uid="{64F8D57C-F75A-401F-88F2-65944D8C0154}"/>
    <cellStyle name="Normal 3 5 2 4 2" xfId="38263" xr:uid="{1860D59A-55F8-4CF9-8610-6C27BB45A5E7}"/>
    <cellStyle name="Normal 3 5 2 5" xfId="17099" xr:uid="{AC749F8F-6E52-4EA3-B0E1-25D2FFB3A58A}"/>
    <cellStyle name="Normal 3 5 2 6" xfId="8698" xr:uid="{B8FE3170-5CAA-4A52-8809-10CDE5856744}"/>
    <cellStyle name="Normal 3 5 3" xfId="3842" xr:uid="{494D8B22-13B4-4104-9D42-B0274D404375}"/>
    <cellStyle name="Normal 3 5 3 2" xfId="3843" xr:uid="{376ABF8C-8736-4A50-B523-99B5A0B3D5CD}"/>
    <cellStyle name="Normal 3 5 3 2 2" xfId="40573" xr:uid="{FB9B9599-708E-4314-B65D-F3EB7AA5211A}"/>
    <cellStyle name="Normal 3 5 3 2 3" xfId="18833" xr:uid="{88516F8A-A382-4495-B5EF-76AD934DA766}"/>
    <cellStyle name="Normal 3 5 3 2 4" xfId="9626" xr:uid="{4C9423F8-0DDB-4E65-AE28-13200B6858EB}"/>
    <cellStyle name="Normal 3 5 3 3" xfId="3844" xr:uid="{07927679-3CC2-4F99-A2DF-21C7B25A792D}"/>
    <cellStyle name="Normal 3 5 3 4" xfId="3845" xr:uid="{E7D552A0-ABCC-458F-8B88-4A849C1161C0}"/>
    <cellStyle name="Normal 3 5 3 5" xfId="8428" xr:uid="{D6883C6D-3136-4703-BE26-E56EA3C8E5FB}"/>
    <cellStyle name="Normal 3 5 4" xfId="3846" xr:uid="{91761716-F8F4-4EFC-8974-DEB3428C136F}"/>
    <cellStyle name="Normal 3 5 4 2" xfId="40574" xr:uid="{FA838A6E-AC0B-4479-AD9E-314F45FFA546}"/>
    <cellStyle name="Normal 3 5 4 3" xfId="26018" xr:uid="{6352FE13-3BE4-44FA-B618-A179643E3115}"/>
    <cellStyle name="Normal 3 5 4 4" xfId="9624" xr:uid="{FDE93343-1528-48CE-AA02-3CCF8CBD8EAB}"/>
    <cellStyle name="Normal 3 5 5" xfId="3847" xr:uid="{D6055EAA-B316-4A47-9CD0-FE675C554957}"/>
    <cellStyle name="Normal 3 5 5 2" xfId="40575" xr:uid="{CFE9A248-4D8C-4347-AE34-24D5D53DF7EC}"/>
    <cellStyle name="Normal 3 5 5 3" xfId="29542" xr:uid="{A375AD35-F35E-4A90-A675-B060A1BCC8E6}"/>
    <cellStyle name="Normal 3 5 6" xfId="3848" xr:uid="{165E324A-C301-4026-AE49-E24738B8D366}"/>
    <cellStyle name="Normal 3 5 6 2" xfId="40576" xr:uid="{475EC9A8-BF0F-4973-B4A5-280E47065946}"/>
    <cellStyle name="Normal 3 5 6 3" xfId="34763" xr:uid="{2D0C97AF-ADE1-43CD-8752-2C9346376CD2}"/>
    <cellStyle name="Normal 3 5 7" xfId="3849" xr:uid="{B796AD6C-C561-441B-9AE6-56A7056112EC}"/>
    <cellStyle name="Normal 3 5 7 2" xfId="40577" xr:uid="{F82C07FA-1611-4EFF-9947-8A4B8925F810}"/>
    <cellStyle name="Normal 3 5 7 3" xfId="13298" xr:uid="{AFC769A0-A06F-4848-9903-F7C9E0E24277}"/>
    <cellStyle name="Normal 3 5 8" xfId="3850" xr:uid="{35D25236-49BA-4C5A-9604-92F094D4AE6F}"/>
    <cellStyle name="Normal 3 5 8 2" xfId="40578" xr:uid="{8330D057-A9DA-4FCB-BBDB-4E857F9371DD}"/>
    <cellStyle name="Normal 3 5 9" xfId="3851" xr:uid="{0E44FB3E-E969-4BAC-8AAE-4B46ACC68349}"/>
    <cellStyle name="Normal 3 6" xfId="3852" xr:uid="{FAB42286-0AB7-4842-818A-B652835A61D9}"/>
    <cellStyle name="Normal 3 6 2" xfId="3853" xr:uid="{B67AF571-B254-460B-93C8-1CF5DA5FF7C6}"/>
    <cellStyle name="Normal 3 6 2 2" xfId="3854" xr:uid="{A0E83A9B-2EF6-4C81-9DF6-51A912784499}"/>
    <cellStyle name="Normal 3 6 2 2 2" xfId="40579" xr:uid="{37809109-5415-43B9-9F0F-33D2026D3197}"/>
    <cellStyle name="Normal 3 6 2 3" xfId="3855" xr:uid="{8D7464E0-88FE-4415-B0DA-C2F983117551}"/>
    <cellStyle name="Normal 3 6 2 3 2" xfId="22285" xr:uid="{0F711642-9414-43D7-AE77-94577C5C422D}"/>
    <cellStyle name="Normal 3 6 2 4" xfId="3856" xr:uid="{5090DBCB-0CFC-427F-BE98-E3526F7D186A}"/>
    <cellStyle name="Normal 3 6 2 5" xfId="3857" xr:uid="{62DABD90-FF7D-4BD3-8B5A-CB585160D642}"/>
    <cellStyle name="Normal 3 6 2 6" xfId="9627" xr:uid="{9DB74EC6-6E27-4F64-AEFB-F3F206910758}"/>
    <cellStyle name="Normal 3 6 3" xfId="3858" xr:uid="{986066C0-4985-4B77-97F8-A16BCD55FEEF}"/>
    <cellStyle name="Normal 3 6 3 2" xfId="3859" xr:uid="{89462EB2-C814-440E-8046-C787F5896C7D}"/>
    <cellStyle name="Normal 3 6 3 2 2" xfId="40580" xr:uid="{2E441A01-F59B-4B77-8090-2C11F716D269}"/>
    <cellStyle name="Normal 3 6 3 3" xfId="3860" xr:uid="{B5F06B15-4CC9-4E59-8166-E36FCBB03949}"/>
    <cellStyle name="Normal 3 6 3 4" xfId="3861" xr:uid="{2A18C2AD-411D-438C-96CD-809EF759E114}"/>
    <cellStyle name="Normal 3 6 3 5" xfId="29543" xr:uid="{2C495751-2FC4-4C0D-88D9-30C793214FEF}"/>
    <cellStyle name="Normal 3 6 4" xfId="3862" xr:uid="{AF1E6874-BE78-41A0-8439-5375FD754F78}"/>
    <cellStyle name="Normal 3 6 4 2" xfId="40581" xr:uid="{102FB52B-F1C7-45CE-A014-ABAC0842414B}"/>
    <cellStyle name="Normal 3 6 4 3" xfId="38264" xr:uid="{2E677F53-6599-42D0-8BDF-D54C0BA47CCF}"/>
    <cellStyle name="Normal 3 6 5" xfId="3863" xr:uid="{D940C325-0F17-4C86-93FD-8BE2F4E6F318}"/>
    <cellStyle name="Normal 3 6 5 2" xfId="40582" xr:uid="{D952F13A-A265-4822-B4BB-CA02BB32DE71}"/>
    <cellStyle name="Normal 3 6 5 3" xfId="17100" xr:uid="{F054FB0E-0E51-423C-A281-C2897EFC4A92}"/>
    <cellStyle name="Normal 3 6 6" xfId="3864" xr:uid="{A8130F28-C802-47B8-B145-CDEF1F6B6B6C}"/>
    <cellStyle name="Normal 3 6 6 2" xfId="40583" xr:uid="{8D64F8B8-1389-4058-B8C0-09849685DECA}"/>
    <cellStyle name="Normal 3 6 7" xfId="3865" xr:uid="{28F7358D-AEFC-4B8E-82AB-5CD3FF9FE3C7}"/>
    <cellStyle name="Normal 3 6 8" xfId="3866" xr:uid="{7AA99E9E-28C7-45E1-9BF0-F5D7D505DD85}"/>
    <cellStyle name="Normal 3 6 9" xfId="8563" xr:uid="{7FDC97A8-A06F-4A4B-B354-633F19C6A9DA}"/>
    <cellStyle name="Normal 3 7" xfId="3867" xr:uid="{2C098E71-84C9-4E22-A33E-31AA016553F9}"/>
    <cellStyle name="Normal 3 7 2" xfId="3868" xr:uid="{AEAEA76B-DFC0-45FC-9063-3FDB7569C5D9}"/>
    <cellStyle name="Normal 3 7 2 2" xfId="3869" xr:uid="{8615121B-3471-418A-9080-2400F00504F4}"/>
    <cellStyle name="Normal 3 7 2 2 2" xfId="40584" xr:uid="{0E62084E-EC43-48B7-A08A-BF2103F6235F}"/>
    <cellStyle name="Normal 3 7 2 3" xfId="3870" xr:uid="{3A2C8DE8-3FF9-492E-8504-36FD585201F8}"/>
    <cellStyle name="Normal 3 7 2 3 2" xfId="22286" xr:uid="{2409E261-2E65-437F-8A90-FDCBA23F7D74}"/>
    <cellStyle name="Normal 3 7 2 4" xfId="3871" xr:uid="{2A795AD1-CDDD-4F47-AB5E-30D8D22E6635}"/>
    <cellStyle name="Normal 3 7 2 5" xfId="3872" xr:uid="{C488C2D7-0E03-42E5-BE1D-05269FFF266C}"/>
    <cellStyle name="Normal 3 7 2 6" xfId="3873" xr:uid="{5EB987E6-64D7-4CC8-93BC-16EF30B84E08}"/>
    <cellStyle name="Normal 3 7 2 7" xfId="9628" xr:uid="{5DF868F6-02B9-46A6-9FBC-8A0338ACB6CF}"/>
    <cellStyle name="Normal 3 7 3" xfId="3874" xr:uid="{9A9CA6BC-F9C5-4EC8-9AC3-81775820C2A0}"/>
    <cellStyle name="Normal 3 7 3 2" xfId="3875" xr:uid="{3ECE6172-E18B-4885-90D5-15FBBF972A10}"/>
    <cellStyle name="Normal 3 7 3 2 2" xfId="40585" xr:uid="{770DDDC8-1A4C-4D6B-9069-457753DE4E7A}"/>
    <cellStyle name="Normal 3 7 3 3" xfId="3876" xr:uid="{6BE5105E-5133-4501-8998-6C1A633753B6}"/>
    <cellStyle name="Normal 3 7 3 4" xfId="3877" xr:uid="{AD9A913C-C2D1-4E42-8EBC-2D0902C95CE8}"/>
    <cellStyle name="Normal 3 7 3 5" xfId="3878" xr:uid="{E843B9A9-BBD9-45B2-88C3-691AAA987356}"/>
    <cellStyle name="Normal 3 7 3 6" xfId="3879" xr:uid="{ACE9A3F5-FB43-4E52-8DBC-F927B1119621}"/>
    <cellStyle name="Normal 3 7 3 7" xfId="29544" xr:uid="{131168FE-326A-45C3-8B5F-C9F02F780C9B}"/>
    <cellStyle name="Normal 3 7 4" xfId="3880" xr:uid="{B89A05D1-40EB-47B7-B1D0-8A4C1F4B8B63}"/>
    <cellStyle name="Normal 3 7 4 2" xfId="40586" xr:uid="{02E0031A-D57A-48F8-9BA7-C1390F67BB17}"/>
    <cellStyle name="Normal 3 7 4 3" xfId="38265" xr:uid="{116FC588-1BB2-4992-B5E9-429689C216F8}"/>
    <cellStyle name="Normal 3 7 5" xfId="3881" xr:uid="{20093262-7DCA-4CDF-8422-681FDAC6A10C}"/>
    <cellStyle name="Normal 3 7 5 2" xfId="40587" xr:uid="{97BF407B-CC62-40C2-9D9F-2476A0042AB4}"/>
    <cellStyle name="Normal 3 7 5 3" xfId="17101" xr:uid="{666E3F5A-E32E-4D51-9121-08BE939C314F}"/>
    <cellStyle name="Normal 3 7 6" xfId="3882" xr:uid="{579540ED-EC0C-4929-A5A5-A9A6261D3B23}"/>
    <cellStyle name="Normal 3 7 6 2" xfId="40588" xr:uid="{95DB5059-ED9A-41B6-9DD9-A626915FA27B}"/>
    <cellStyle name="Normal 3 7 7" xfId="3883" xr:uid="{5E1BD9D4-021B-4F13-8D8E-5516ED641FBA}"/>
    <cellStyle name="Normal 3 7 8" xfId="3884" xr:uid="{D72ABACA-E413-4B52-A55C-804749239C46}"/>
    <cellStyle name="Normal 3 7 9" xfId="8275" xr:uid="{B42D3B04-2F6F-40FF-AFA0-28234BA22EF7}"/>
    <cellStyle name="Normal 3 8" xfId="3885" xr:uid="{C16E80F0-6670-4792-B6EB-E051391F3AEB}"/>
    <cellStyle name="Normal 3 8 2" xfId="3886" xr:uid="{AB8230D4-BAD2-4050-B0AE-A17BD24C7E56}"/>
    <cellStyle name="Normal 3 8 2 2" xfId="3887" xr:uid="{B4921604-4ADC-4921-89F6-A01E3E7F9FD8}"/>
    <cellStyle name="Normal 3 8 2 2 2" xfId="40589" xr:uid="{4F853958-FE9B-4DA3-9F0D-C8602729F4CF}"/>
    <cellStyle name="Normal 3 8 2 3" xfId="3888" xr:uid="{D37FDC05-7E9D-41E3-BD2F-66C84B9772F3}"/>
    <cellStyle name="Normal 3 8 2 3 2" xfId="22287" xr:uid="{7A30E7D6-DD19-4375-9EBD-41AA4F2F96B3}"/>
    <cellStyle name="Normal 3 8 2 4" xfId="3889" xr:uid="{5B31C465-AC63-4B8F-A61D-FB3A690F60BF}"/>
    <cellStyle name="Normal 3 8 2 5" xfId="9629" xr:uid="{B623F829-17F2-41E0-AB41-A4D02E121D5E}"/>
    <cellStyle name="Normal 3 8 3" xfId="3890" xr:uid="{61ABBE42-548B-49EC-99A6-590D79448826}"/>
    <cellStyle name="Normal 3 8 3 2" xfId="3891" xr:uid="{C75B6A03-CD63-43D8-B0EA-7FCE0D0F17CE}"/>
    <cellStyle name="Normal 3 8 3 2 2" xfId="40590" xr:uid="{D75D6C9A-8FE4-4501-9BBD-A30756BCA976}"/>
    <cellStyle name="Normal 3 8 3 3" xfId="3892" xr:uid="{256471D7-BA09-473F-A753-FAFD11DB1B77}"/>
    <cellStyle name="Normal 3 8 3 4" xfId="3893" xr:uid="{49176AA3-6044-4AC5-B9E6-3DCB10F0F84E}"/>
    <cellStyle name="Normal 3 8 3 5" xfId="29545" xr:uid="{7B3C9762-5255-4E02-863C-48687927309B}"/>
    <cellStyle name="Normal 3 8 4" xfId="3894" xr:uid="{FA36C574-B090-456F-82F4-56B9D2AB2C23}"/>
    <cellStyle name="Normal 3 8 4 2" xfId="40591" xr:uid="{C9975344-EFE0-40EC-B784-4613254EAC8D}"/>
    <cellStyle name="Normal 3 8 4 3" xfId="38266" xr:uid="{DC0FFBB6-020D-4DC3-B5F5-C1CBA139CB31}"/>
    <cellStyle name="Normal 3 8 5" xfId="3895" xr:uid="{BAFD9A0C-AC92-42F3-98B4-4EF4C85532A1}"/>
    <cellStyle name="Normal 3 8 5 2" xfId="40592" xr:uid="{36078409-0C69-460B-8895-FB60BAC7C484}"/>
    <cellStyle name="Normal 3 8 5 3" xfId="17102" xr:uid="{2A4B7BD9-DCF8-4A9E-8D8C-F67B2ACDEF5B}"/>
    <cellStyle name="Normal 3 8 6" xfId="3896" xr:uid="{459E9CB9-9041-4307-923B-AD412C785EE2}"/>
    <cellStyle name="Normal 3 8 6 2" xfId="40593" xr:uid="{63B10980-9175-4B07-AA1F-61EDC877E1B8}"/>
    <cellStyle name="Normal 3 8 7" xfId="3897" xr:uid="{831D6287-B540-4AAC-BEB4-68EF83790456}"/>
    <cellStyle name="Normal 3 8 8" xfId="3898" xr:uid="{2B2A7662-C0C1-4A22-9960-1DE52DC6E6FD}"/>
    <cellStyle name="Normal 3 8 9" xfId="8001" xr:uid="{2B9F3B79-3CDC-43D7-96B5-DC4989FF9F53}"/>
    <cellStyle name="Normal 3 9" xfId="3899" xr:uid="{53714551-7D91-417A-9DAA-E0077F900954}"/>
    <cellStyle name="Normal 3 9 2" xfId="3900" xr:uid="{01F0ACC0-F0E8-42D7-985F-3850B8A1E9C1}"/>
    <cellStyle name="Normal 3 9 2 2" xfId="3901" xr:uid="{F22DF9D5-5564-4AF6-9D52-A39B5E74AA29}"/>
    <cellStyle name="Normal 3 9 2 2 2" xfId="40594" xr:uid="{967DB671-9BDF-4C82-A223-80B8F20F4D9D}"/>
    <cellStyle name="Normal 3 9 2 3" xfId="3902" xr:uid="{95007EBA-CB59-4722-B742-EACB5DC09B2F}"/>
    <cellStyle name="Normal 3 9 2 4" xfId="3903" xr:uid="{B62684E0-7D91-476C-946E-E0EB8162D5D4}"/>
    <cellStyle name="Normal 3 9 2 5" xfId="22288" xr:uid="{0AE49ADB-80BD-4410-8456-F8400967CEF5}"/>
    <cellStyle name="Normal 3 9 3" xfId="3904" xr:uid="{091C8A90-70D7-426E-9191-CCF13A5416EE}"/>
    <cellStyle name="Normal 3 9 3 2" xfId="3905" xr:uid="{612B33D4-3D16-45EE-8089-94D9D3CDAD7C}"/>
    <cellStyle name="Normal 3 9 3 2 2" xfId="40595" xr:uid="{31BB40A7-FABB-4C69-9AF9-31CECB2221A7}"/>
    <cellStyle name="Normal 3 9 3 3" xfId="3906" xr:uid="{C11D24A7-229D-49C0-A54B-4D61F3509601}"/>
    <cellStyle name="Normal 3 9 3 4" xfId="3907" xr:uid="{A30EEE74-9D8E-4824-BCAB-4E2209FAD055}"/>
    <cellStyle name="Normal 3 9 3 5" xfId="29546" xr:uid="{60BE408E-1C24-45AA-BAE8-0512059F3BA2}"/>
    <cellStyle name="Normal 3 9 4" xfId="3908" xr:uid="{13A2E97B-4F1C-48A0-8E1C-5D91850001E7}"/>
    <cellStyle name="Normal 3 9 4 2" xfId="40596" xr:uid="{C8DA6823-8390-4DE0-B03A-F564B9754F7D}"/>
    <cellStyle name="Normal 3 9 4 3" xfId="38267" xr:uid="{54621E5E-D4DA-41D0-AD4E-3B7F38A08979}"/>
    <cellStyle name="Normal 3 9 5" xfId="3909" xr:uid="{39DEA07D-D049-49C5-9349-5B40289B5AC9}"/>
    <cellStyle name="Normal 3 9 5 2" xfId="40597" xr:uid="{2D8DDDDC-F6B0-4F1F-B9F2-2DD8035244E8}"/>
    <cellStyle name="Normal 3 9 6" xfId="3910" xr:uid="{5B76C5E8-1A09-4F42-9191-1695915A0BD1}"/>
    <cellStyle name="Normal 3 9 6 2" xfId="40598" xr:uid="{7069E7E8-870C-4367-BFAD-DAB67CE46B24}"/>
    <cellStyle name="Normal 3 9 7" xfId="3911" xr:uid="{C3A135C1-3914-4D4B-BD70-D34B804CC8E0}"/>
    <cellStyle name="Normal 3 9 8" xfId="3912" xr:uid="{0CE4CB40-B533-43E6-97F1-FB32BE156DB3}"/>
    <cellStyle name="Normal 3 9 9" xfId="17103" xr:uid="{BEC7138C-5D79-4589-99A2-1F9FA8E3FBE2}"/>
    <cellStyle name="Normal 3_A_E" xfId="3913" xr:uid="{EE58845C-DC18-4CF6-B21B-3896A3E9F9C6}"/>
    <cellStyle name="Normal 30" xfId="3914" xr:uid="{678FDF81-783E-4EDE-A123-595C59D2F0AF}"/>
    <cellStyle name="Normal 30 10" xfId="9630" xr:uid="{C1385B63-0BE2-4DEC-8CFB-53D2CFC0172F}"/>
    <cellStyle name="Normal 30 11" xfId="41565" xr:uid="{D2FCB2C6-4FF5-455D-93E0-2FC5AF010CBE}"/>
    <cellStyle name="Normal 30 2" xfId="3915" xr:uid="{60E0BD58-CE46-47D3-B6C9-4B9A9DAF7DC7}"/>
    <cellStyle name="Normal 30 2 2" xfId="9632" xr:uid="{AB8015CE-983F-4EBC-8079-2EE0B14ABA37}"/>
    <cellStyle name="Normal 30 2 2 2" xfId="20059" xr:uid="{091B1998-78AC-4E7B-8273-8E4AA97DB0B7}"/>
    <cellStyle name="Normal 30 2 3" xfId="27246" xr:uid="{617F34DC-B162-4ACF-B5EF-6CD83389764F}"/>
    <cellStyle name="Normal 30 2 3 2" xfId="40599" xr:uid="{4A6539B2-9E80-4365-A142-6684EDFB26A6}"/>
    <cellStyle name="Normal 30 2 4" xfId="30857" xr:uid="{9E731686-80A1-40CD-A714-0D826222E831}"/>
    <cellStyle name="Normal 30 2 5" xfId="36037" xr:uid="{913A3696-D5B5-422D-8AAC-1F97E83815FE}"/>
    <cellStyle name="Normal 30 2 6" xfId="14422" xr:uid="{D0EFC09E-BA3C-440B-9874-785291B731C3}"/>
    <cellStyle name="Normal 30 2 7" xfId="9631" xr:uid="{3F973A83-2A59-4B49-AD93-60386F7169AD}"/>
    <cellStyle name="Normal 30 3" xfId="16799" xr:uid="{901C7324-B72F-476B-8F47-34CEA36B64DA}"/>
    <cellStyle name="Normal 30 3 2" xfId="22010" xr:uid="{0268952A-7FBB-4C23-A90B-B7DB0DF5DF3A}"/>
    <cellStyle name="Normal 30 3 2 2" xfId="40600" xr:uid="{3713AB7D-D238-4079-8DDB-D2AF9FD41CE8}"/>
    <cellStyle name="Normal 30 3 3" xfId="32731" xr:uid="{8195618C-0917-4B4F-948A-BE94F4F1A6A4}"/>
    <cellStyle name="Normal 30 3 4" xfId="37990" xr:uid="{72786548-C3A3-469C-8E1F-4AA63AC1B833}"/>
    <cellStyle name="Normal 30 4" xfId="18516" xr:uid="{3CC86B1E-65D8-457E-961A-B50983DBCB6A}"/>
    <cellStyle name="Normal 30 5" xfId="23940" xr:uid="{85ACF0DF-0BBE-4F4C-9D77-09965D7B3D4E}"/>
    <cellStyle name="Normal 30 5 2" xfId="40601" xr:uid="{DAD3E6B8-E8C1-4E13-84FE-018EF51B2E63}"/>
    <cellStyle name="Normal 30 6" xfId="25702" xr:uid="{2B1FBA35-D0E6-4049-9305-975B528F7871}"/>
    <cellStyle name="Normal 30 7" xfId="29252" xr:uid="{30C733BF-8CF0-4E8D-88E4-2521B24F7073}"/>
    <cellStyle name="Normal 30 8" xfId="34447" xr:uid="{69A0182E-0C9D-4500-82DB-F7724603B9B6}"/>
    <cellStyle name="Normal 30 9" xfId="12450" xr:uid="{CBBBE2BF-34F5-412A-878C-DE97D4B2BAA0}"/>
    <cellStyle name="Normal 30_2012 Budget" xfId="3916" xr:uid="{43097440-1929-4A9A-9393-7C0F24AF554A}"/>
    <cellStyle name="Normal 31" xfId="3917" xr:uid="{E3808E18-C43D-42BD-BE3F-3412CBA84705}"/>
    <cellStyle name="Normal 31 10" xfId="9633" xr:uid="{A30D1317-AA16-4ECB-AD86-2B64A3463BDD}"/>
    <cellStyle name="Normal 31 11" xfId="41556" xr:uid="{838223AC-0809-4E7B-89C6-D5FD9B366DDF}"/>
    <cellStyle name="Normal 31 2" xfId="14207" xr:uid="{928A4D8B-4E18-47CC-985C-8BCEDE5E9CF0}"/>
    <cellStyle name="Normal 31 2 2" xfId="19839" xr:uid="{30C11ADE-F1C4-4984-8F75-7610FF160A01}"/>
    <cellStyle name="Normal 31 2 2 2" xfId="40602" xr:uid="{F1FFF36F-478F-40B6-9FBD-0CB65150A795}"/>
    <cellStyle name="Normal 31 2 3" xfId="27026" xr:uid="{DB736934-C822-46E4-BBD5-5A64F0A8701A}"/>
    <cellStyle name="Normal 31 2 4" xfId="30637" xr:uid="{A214D0D4-AA73-423A-935F-168BDB561050}"/>
    <cellStyle name="Normal 31 2 5" xfId="35817" xr:uid="{9241E179-E831-43D4-916F-742AD875FF73}"/>
    <cellStyle name="Normal 31 3" xfId="16643" xr:uid="{E37ECE8F-F4E9-407B-8C20-5CDB23DC1252}"/>
    <cellStyle name="Normal 31 3 2" xfId="21849" xr:uid="{1129FDCC-810D-4019-AF59-3EFE7255FAE2}"/>
    <cellStyle name="Normal 31 3 3" xfId="32570" xr:uid="{A80FD6BF-96C5-42E6-8F35-00510B6B7A92}"/>
    <cellStyle name="Normal 31 3 4" xfId="37829" xr:uid="{74416F19-1D0F-41C2-9C21-E1F3D8FC407D}"/>
    <cellStyle name="Normal 31 4" xfId="18295" xr:uid="{EA63EA2D-4655-437C-944D-C4FBF3EF3DF7}"/>
    <cellStyle name="Normal 31 5" xfId="23720" xr:uid="{DF5B3D29-C8EA-4B24-979D-09668D556C3F}"/>
    <cellStyle name="Normal 31 5 2" xfId="40603" xr:uid="{376DCDC2-E452-4798-9DD1-1AF18239BED6}"/>
    <cellStyle name="Normal 31 6" xfId="25482" xr:uid="{EA2A5EEB-8F33-4BCD-8E01-847CCEC637A2}"/>
    <cellStyle name="Normal 31 7" xfId="29087" xr:uid="{C52BC6FA-D612-45EC-AFF3-7BE036629ACE}"/>
    <cellStyle name="Normal 31 8" xfId="34227" xr:uid="{7C8D6428-C46F-423A-9212-D2CF52078290}"/>
    <cellStyle name="Normal 31 9" xfId="12107" xr:uid="{89481CFB-E480-40EA-8D3E-2A288E39F457}"/>
    <cellStyle name="Normal 32" xfId="3918" xr:uid="{AB6EEA68-355A-4414-B041-469EEFC3E76D}"/>
    <cellStyle name="Normal 32 10" xfId="9634" xr:uid="{3EA1501A-682F-4E88-9EDD-7FC215B0CF77}"/>
    <cellStyle name="Normal 32 11" xfId="41567" xr:uid="{913003F8-DD94-4CEC-B1D5-C89D86D9401F}"/>
    <cellStyle name="Normal 32 2" xfId="3919" xr:uid="{E9911C55-BA08-4863-8EC4-486280D2365D}"/>
    <cellStyle name="Normal 32 2 2" xfId="19665" xr:uid="{02959F7B-4B49-4413-B3FF-B8B8CB2EDDF5}"/>
    <cellStyle name="Normal 32 2 2 2" xfId="40604" xr:uid="{7D33EF2B-382B-4CA9-B1AF-E589B2AA60F3}"/>
    <cellStyle name="Normal 32 2 3" xfId="26852" xr:uid="{5021DF69-7034-40CB-87F7-8BCBEDBF61B8}"/>
    <cellStyle name="Normal 32 2 3 2" xfId="40605" xr:uid="{29AB7B2A-CE30-4C79-802B-F1BD12FB0288}"/>
    <cellStyle name="Normal 32 2 4" xfId="30463" xr:uid="{CCE88EFA-BD28-4449-9663-AC9017B65623}"/>
    <cellStyle name="Normal 32 2 5" xfId="35643" xr:uid="{E20E27D2-B87B-4397-908B-3A59FB09C622}"/>
    <cellStyle name="Normal 32 2 6" xfId="14044" xr:uid="{13DC2310-A0C4-4CC4-ADA0-440CBFF16179}"/>
    <cellStyle name="Normal 32 3" xfId="15563" xr:uid="{0A9A1284-9263-42B7-8A0C-610D328CA99A}"/>
    <cellStyle name="Normal 32 3 2" xfId="20989" xr:uid="{85A33B95-98B4-4752-850B-2208B442508D}"/>
    <cellStyle name="Normal 32 3 2 2" xfId="40606" xr:uid="{530258FF-360F-43C6-9E5A-C3B38EC6E9CA}"/>
    <cellStyle name="Normal 32 3 3" xfId="31764" xr:uid="{FD876100-4279-4DD1-AC7E-C0DE4CDFAB94}"/>
    <cellStyle name="Normal 32 3 4" xfId="36969" xr:uid="{A709A8DA-BCEC-4620-8317-786755DC2455}"/>
    <cellStyle name="Normal 32 4" xfId="18121" xr:uid="{1ECB061B-3952-4277-BB6C-EE3C355C906F}"/>
    <cellStyle name="Normal 32 5" xfId="23546" xr:uid="{FCA6DEB4-140B-42E6-A638-1704D1FDE712}"/>
    <cellStyle name="Normal 32 5 2" xfId="40607" xr:uid="{5FEF8343-EDCF-4791-9291-0761D1AF7953}"/>
    <cellStyle name="Normal 32 6" xfId="25308" xr:uid="{25D73D16-94C2-488A-AD05-940E6FF83094}"/>
    <cellStyle name="Normal 32 7" xfId="28185" xr:uid="{9E1BB2C4-329D-44BD-B913-A41DAFD76243}"/>
    <cellStyle name="Normal 32 8" xfId="34053" xr:uid="{56E7DA43-8C2C-496B-BF9F-663C4D26B8BF}"/>
    <cellStyle name="Normal 32 9" xfId="11880" xr:uid="{966FBF87-2FB6-439F-B00B-71275A46060E}"/>
    <cellStyle name="Normal 32_2012 Budget" xfId="3920" xr:uid="{A189CD57-DB27-41A3-8771-D2E80184CD1C}"/>
    <cellStyle name="Normal 33" xfId="3921" xr:uid="{DDE81B43-8B08-4594-A512-5459A3CE1DA8}"/>
    <cellStyle name="Normal 33 10" xfId="9635" xr:uid="{EC84494B-1782-49F5-B81F-27E9EB26F476}"/>
    <cellStyle name="Normal 33 11" xfId="41535" xr:uid="{37F90C06-2683-4587-89A4-D6EC2F9AC9C3}"/>
    <cellStyle name="Normal 33 2" xfId="14358" xr:uid="{D6BDBC1B-D419-45CC-A367-4A2C2BD9F4C8}"/>
    <cellStyle name="Normal 33 2 2" xfId="19995" xr:uid="{FCDFAC6D-1A30-4FD8-88E0-BD8B2F678B09}"/>
    <cellStyle name="Normal 33 2 3" xfId="27182" xr:uid="{3BB14A18-9D68-4A03-9683-AA3920E04B35}"/>
    <cellStyle name="Normal 33 2 4" xfId="30793" xr:uid="{8C34D90D-A9EA-4FCD-BD25-CC180E2D6E35}"/>
    <cellStyle name="Normal 33 2 5" xfId="35973" xr:uid="{D6057243-CC5D-4C92-B3AE-92B50C863DD7}"/>
    <cellStyle name="Normal 33 3" xfId="15294" xr:uid="{E24ED63A-A22D-4346-9829-343EF520D567}"/>
    <cellStyle name="Normal 33 3 2" xfId="20718" xr:uid="{350839AF-38FE-4235-9880-9E01BEEC1C7F}"/>
    <cellStyle name="Normal 33 3 3" xfId="31494" xr:uid="{EA7EF3E2-B2E1-4A7D-B572-539322EACE57}"/>
    <cellStyle name="Normal 33 3 4" xfId="36698" xr:uid="{141A38A1-B50A-4974-874E-AD88901246CD}"/>
    <cellStyle name="Normal 33 4" xfId="18451" xr:uid="{8130BA38-6B6B-41A4-A9A1-8624DB3CA264}"/>
    <cellStyle name="Normal 33 5" xfId="23876" xr:uid="{F3AE855F-AF1B-4389-802A-067DCF62C194}"/>
    <cellStyle name="Normal 33 5 2" xfId="40608" xr:uid="{D7AC429A-5275-4D11-97BC-8F4E02FF886B}"/>
    <cellStyle name="Normal 33 6" xfId="25638" xr:uid="{62025B49-318E-4D8E-A68F-376CE17014AA}"/>
    <cellStyle name="Normal 33 6 2" xfId="40609" xr:uid="{F2EFE8D0-520F-42A8-B760-33163E8EEABC}"/>
    <cellStyle name="Normal 33 7" xfId="27914" xr:uid="{298D4583-30B5-4D16-BAE8-917FD8B3B41F}"/>
    <cellStyle name="Normal 33 8" xfId="34383" xr:uid="{CA4CE65C-0C2C-4D9F-925C-59623198DB46}"/>
    <cellStyle name="Normal 33 9" xfId="12344" xr:uid="{66A00DD7-4B67-4B02-8885-304DC74AD99F}"/>
    <cellStyle name="Normal 34" xfId="3922" xr:uid="{1CC36D0D-CF42-462F-B88C-619D45333CD3}"/>
    <cellStyle name="Normal 34 10" xfId="9636" xr:uid="{BEB34D37-53B0-4F6E-94F7-96073D75724C}"/>
    <cellStyle name="Normal 34 2" xfId="13733" xr:uid="{9ABBBE4A-9AD1-46D7-992C-2F8682B90186}"/>
    <cellStyle name="Normal 34 2 2" xfId="19322" xr:uid="{B50F0825-8BF3-4A50-B144-0773217742BC}"/>
    <cellStyle name="Normal 34 2 3" xfId="26508" xr:uid="{CE5598C5-852B-42D4-B58A-C240BC8ADDB7}"/>
    <cellStyle name="Normal 34 2 4" xfId="30116" xr:uid="{444F643C-618D-4447-B1C0-40879D9DD457}"/>
    <cellStyle name="Normal 34 2 5" xfId="35294" xr:uid="{DA628FE0-9E73-4D6A-A860-89D3E452A4B5}"/>
    <cellStyle name="Normal 34 3" xfId="15306" xr:uid="{8EDBB4C3-B52A-44D9-A7B5-32FA57D564E6}"/>
    <cellStyle name="Normal 34 3 2" xfId="20730" xr:uid="{9AF7CD48-AEFC-4D0D-9437-CE1733CB522F}"/>
    <cellStyle name="Normal 34 3 3" xfId="31506" xr:uid="{D2A1DF75-FF2E-41AA-9FC2-3A880C6B887F}"/>
    <cellStyle name="Normal 34 3 4" xfId="36710" xr:uid="{EA8B1608-039F-44BC-9438-FCB5FFB52D9F}"/>
    <cellStyle name="Normal 34 4" xfId="17873" xr:uid="{58AA98DE-4388-48EC-957C-3EAB06B15105}"/>
    <cellStyle name="Normal 34 5" xfId="23297" xr:uid="{A675A378-25F6-4831-83EE-ABED89901275}"/>
    <cellStyle name="Normal 34 5 2" xfId="40610" xr:uid="{28C65BDE-5024-43C1-AC6B-5BECBD7A272B}"/>
    <cellStyle name="Normal 34 6" xfId="25059" xr:uid="{3E7FFAB0-BF7F-4BF6-AA30-1FD314845652}"/>
    <cellStyle name="Normal 34 7" xfId="27926" xr:uid="{7628126A-C7F3-4316-AE46-D937D6104615}"/>
    <cellStyle name="Normal 34 8" xfId="33804" xr:uid="{A9A9F411-660F-4824-8A74-5B3DC5548EBA}"/>
    <cellStyle name="Normal 34 9" xfId="11504" xr:uid="{F6DCE2A4-FD2B-4ED1-8216-4B4C168A4E84}"/>
    <cellStyle name="Normal 35" xfId="3923" xr:uid="{2EC2D317-19B6-4532-94AA-0DB2B37F4DD6}"/>
    <cellStyle name="Normal 35 10" xfId="9637" xr:uid="{9AA31899-C725-4DFC-A0DC-52C90DEFD286}"/>
    <cellStyle name="Normal 35 11" xfId="41569" xr:uid="{4BE736DA-B45B-4A17-9597-86C691CC24BF}"/>
    <cellStyle name="Normal 35 2" xfId="13910" xr:uid="{C5AEBC3D-3189-4F2C-8205-5784912506C5}"/>
    <cellStyle name="Normal 35 2 2" xfId="19522" xr:uid="{7A8A4B9D-2582-4E76-B4C0-F4934BFBD31C}"/>
    <cellStyle name="Normal 35 2 3" xfId="26708" xr:uid="{A7CC4985-2ABC-4DFB-BF67-583BBF7E56E2}"/>
    <cellStyle name="Normal 35 2 4" xfId="30320" xr:uid="{590B8272-7A8A-42B1-9D31-4BD75F3763EA}"/>
    <cellStyle name="Normal 35 2 5" xfId="35499" xr:uid="{CD65912F-E823-4DB8-87B7-0F70E0B7C70B}"/>
    <cellStyle name="Normal 35 3" xfId="15385" xr:uid="{4C6D1201-DFF8-4DB6-A0B6-51DF7B2D3E22}"/>
    <cellStyle name="Normal 35 3 2" xfId="20809" xr:uid="{895E6AA1-25DF-42BE-A900-4EB42A2A2B5A}"/>
    <cellStyle name="Normal 35 3 3" xfId="31585" xr:uid="{765AD323-EFDF-451E-9369-A25FF5F0301E}"/>
    <cellStyle name="Normal 35 3 4" xfId="36789" xr:uid="{E988597D-FB42-4042-8E2C-B85110A691DA}"/>
    <cellStyle name="Normal 35 4" xfId="17999" xr:uid="{ADC62B68-9DE8-4CD9-B95D-A2DE05E5A171}"/>
    <cellStyle name="Normal 35 5" xfId="23423" xr:uid="{1318148D-89C2-470B-972A-72690F3CAF5F}"/>
    <cellStyle name="Normal 35 5 2" xfId="40611" xr:uid="{CA1C38E8-B20F-4ECF-A537-7DA53C5E01CC}"/>
    <cellStyle name="Normal 35 6" xfId="25185" xr:uid="{92C4C13E-6FE7-4065-AF87-91FF71DD5FAD}"/>
    <cellStyle name="Normal 35 7" xfId="28005" xr:uid="{A06A9D12-32A6-47F2-A7D3-1CE0DAE4C7B4}"/>
    <cellStyle name="Normal 35 8" xfId="33930" xr:uid="{D85E7A44-9595-4CF5-94D1-7B346E6B8F76}"/>
    <cellStyle name="Normal 35 9" xfId="11707" xr:uid="{389A59E2-EF97-4D06-9C87-32A4B797280E}"/>
    <cellStyle name="Normal 36" xfId="3924" xr:uid="{F5F38D26-03B2-47AE-8D2C-F3416B46D9B6}"/>
    <cellStyle name="Normal 36 10" xfId="9764" xr:uid="{F42A6AE6-F014-419B-9BC6-224E83D0E7D9}"/>
    <cellStyle name="Normal 36 2" xfId="14419" xr:uid="{BB8498E4-4935-4833-AE82-BA57669E9FD4}"/>
    <cellStyle name="Normal 36 2 2" xfId="20056" xr:uid="{5BC81571-4F02-4999-8B34-7DBF6DCF66D4}"/>
    <cellStyle name="Normal 36 2 2 2" xfId="40612" xr:uid="{10B29158-091C-4E1D-BECF-9024959A8D9C}"/>
    <cellStyle name="Normal 36 2 3" xfId="27243" xr:uid="{06FA2DBA-0765-48F9-8D8F-E9F0860405A7}"/>
    <cellStyle name="Normal 36 2 4" xfId="30854" xr:uid="{827C8BA2-A25C-49AA-967A-1ACD12D608E2}"/>
    <cellStyle name="Normal 36 2 5" xfId="36034" xr:uid="{5063FDD9-D248-4AB8-AC99-049CC461A31F}"/>
    <cellStyle name="Normal 36 3" xfId="15432" xr:uid="{75BFEF77-4128-4262-AB83-AAE5F2468AB4}"/>
    <cellStyle name="Normal 36 3 2" xfId="20856" xr:uid="{6F8B83A8-2E18-4EE9-94B0-6ACF2D567C0B}"/>
    <cellStyle name="Normal 36 3 2 2" xfId="40613" xr:uid="{132841DA-E5AB-44AD-AF4A-DCC2A5F375E8}"/>
    <cellStyle name="Normal 36 3 3" xfId="31632" xr:uid="{4AA904C1-0350-49E0-B47D-B2F741554FE9}"/>
    <cellStyle name="Normal 36 3 4" xfId="36836" xr:uid="{800584D1-52AF-42EF-9E4C-C34E4C6A619F}"/>
    <cellStyle name="Normal 36 4" xfId="18513" xr:uid="{EB4F5FFF-03A6-4958-863F-6848DC2BE701}"/>
    <cellStyle name="Normal 36 4 2" xfId="40614" xr:uid="{132B104C-D942-4049-A769-14799610A0DD}"/>
    <cellStyle name="Normal 36 5" xfId="23937" xr:uid="{0B17B104-C0A0-4843-82DD-402015886EDB}"/>
    <cellStyle name="Normal 36 5 2" xfId="40615" xr:uid="{C7980063-49BB-48FF-8F48-2F61161434EB}"/>
    <cellStyle name="Normal 36 6" xfId="25699" xr:uid="{587934EB-ABC7-4D8C-9183-83B3DD581265}"/>
    <cellStyle name="Normal 36 6 2" xfId="40616" xr:uid="{55DA2D69-1F8D-498C-AFA3-D1B2EF5FA2EA}"/>
    <cellStyle name="Normal 36 7" xfId="28052" xr:uid="{065FBF62-6D13-4FFB-9C82-EFEFE5AB5F51}"/>
    <cellStyle name="Normal 36 8" xfId="34444" xr:uid="{97856407-B4CA-4F5F-8F59-4A31442C6570}"/>
    <cellStyle name="Normal 36 9" xfId="12445" xr:uid="{BBE3424E-C7E7-45DB-B675-1F9DBEA89205}"/>
    <cellStyle name="Normal 37" xfId="3925" xr:uid="{8A61CD77-C757-4B6E-B213-F793E1420D6C}"/>
    <cellStyle name="Normal 37 2" xfId="14543" xr:uid="{505AE11F-9949-4CDD-BA9A-266223FEB316}"/>
    <cellStyle name="Normal 37 2 2" xfId="20180" xr:uid="{0941C4CC-AEF7-488E-ABFD-AEDDA2220802}"/>
    <cellStyle name="Normal 37 2 3" xfId="27367" xr:uid="{2289D71E-1D84-4EF2-984E-9A7A2E3AC6AC}"/>
    <cellStyle name="Normal 37 2 4" xfId="30978" xr:uid="{D9FF4959-6354-448E-8549-EC2EC4976A3D}"/>
    <cellStyle name="Normal 37 2 5" xfId="36158" xr:uid="{654A239A-B9D4-4E4E-A117-9C1D68494139}"/>
    <cellStyle name="Normal 37 3" xfId="15482" xr:uid="{432A41E2-795A-483F-A79E-F1CFC25E3AEF}"/>
    <cellStyle name="Normal 37 3 2" xfId="20908" xr:uid="{6A5F3B19-AC0A-48E4-A837-AFB10DCA4348}"/>
    <cellStyle name="Normal 37 3 3" xfId="31683" xr:uid="{60537A15-79D8-4D51-915C-65815CEAB771}"/>
    <cellStyle name="Normal 37 3 4" xfId="36888" xr:uid="{D558229C-2CB6-47F8-ABAB-45982599E256}"/>
    <cellStyle name="Normal 37 4" xfId="18637" xr:uid="{4DB772D0-3D67-4716-A562-EA41474F291E}"/>
    <cellStyle name="Normal 37 5" xfId="24061" xr:uid="{8B14A253-0C31-444F-B0EA-AECBF36B6354}"/>
    <cellStyle name="Normal 37 5 2" xfId="40617" xr:uid="{6E1CF352-CE70-44BF-8900-8E0A907F22D7}"/>
    <cellStyle name="Normal 37 6" xfId="25823" xr:uid="{7D7D9427-E379-4132-BC5D-D388B2492BDB}"/>
    <cellStyle name="Normal 37 7" xfId="28104" xr:uid="{FD40FAF5-820B-44BB-BA21-3EB834D516F9}"/>
    <cellStyle name="Normal 37 8" xfId="34568" xr:uid="{713BCAFE-8380-4942-A49B-DA965E7DABD8}"/>
    <cellStyle name="Normal 37 9" xfId="12679" xr:uid="{BBEAB38A-76E0-4AE9-9C61-8FB3D5FE1161}"/>
    <cellStyle name="Normal 38" xfId="3926" xr:uid="{4F24E28D-9F5B-4D62-AA07-38A5C27CF065}"/>
    <cellStyle name="Normal 38 2" xfId="14557" xr:uid="{B49C02AC-551B-4939-A46A-C8C5B60398A5}"/>
    <cellStyle name="Normal 38 2 2" xfId="20194" xr:uid="{50AD92DF-D850-4B6F-B9B2-E26C5A71106B}"/>
    <cellStyle name="Normal 38 2 3" xfId="27381" xr:uid="{C33EA649-583B-4431-A0A0-4F67BE42AD84}"/>
    <cellStyle name="Normal 38 2 4" xfId="30992" xr:uid="{68C3A27B-FF31-4C56-961F-50A687BB3810}"/>
    <cellStyle name="Normal 38 2 5" xfId="36172" xr:uid="{FDFF0A18-5C40-4BDA-9E4B-AB9E125E751D}"/>
    <cellStyle name="Normal 38 3" xfId="15711" xr:uid="{AB77F666-F4C4-43BC-9E69-4F55FB87348F}"/>
    <cellStyle name="Normal 38 3 2" xfId="21137" xr:uid="{49FAF28E-B2EB-47AB-BEA0-642C145D4D3B}"/>
    <cellStyle name="Normal 38 3 3" xfId="31907" xr:uid="{63D994B4-7538-49AE-9E2A-BB8438E51796}"/>
    <cellStyle name="Normal 38 3 4" xfId="37117" xr:uid="{5B6F2B72-001B-44B0-AB86-04473F06EA5E}"/>
    <cellStyle name="Normal 38 4" xfId="18651" xr:uid="{AF24A97A-59B9-44BD-B94A-AD74FBAFA1D8}"/>
    <cellStyle name="Normal 38 5" xfId="24075" xr:uid="{A2B9759E-2C3F-4556-9C2E-1AFA778C3E0E}"/>
    <cellStyle name="Normal 38 5 2" xfId="40618" xr:uid="{8E685BA9-3093-4671-9F89-448E2FAC463D}"/>
    <cellStyle name="Normal 38 6" xfId="25837" xr:uid="{AAB064EC-69A7-4E4F-BC18-A0199779EB78}"/>
    <cellStyle name="Normal 38 7" xfId="28333" xr:uid="{C832DA71-B4BB-466B-9689-9454E8086101}"/>
    <cellStyle name="Normal 38 8" xfId="34582" xr:uid="{BCB2226E-4D76-4E9A-80A5-70D420893DFA}"/>
    <cellStyle name="Normal 38 9" xfId="12721" xr:uid="{1DFE2259-FAE6-46FB-A9C7-86035B95516D}"/>
    <cellStyle name="Normal 39" xfId="3927" xr:uid="{14FCE86E-B590-43C0-A239-D8A5F63DBA5B}"/>
    <cellStyle name="Normal 39 2" xfId="14571" xr:uid="{68780101-7DF3-4FA3-A626-B0684E9D5F2A}"/>
    <cellStyle name="Normal 39 2 2" xfId="20208" xr:uid="{F9F200BD-9F75-40EA-A9BF-FD123BB318CD}"/>
    <cellStyle name="Normal 39 2 3" xfId="27395" xr:uid="{3F7CE2D6-8C2A-4D22-A716-77C3525A2D93}"/>
    <cellStyle name="Normal 39 2 4" xfId="31006" xr:uid="{9DD35636-8F3A-48E4-9286-505569C5BBE4}"/>
    <cellStyle name="Normal 39 2 5" xfId="36186" xr:uid="{03A41E8A-A0CF-457F-AA95-ECDF703BF6BB}"/>
    <cellStyle name="Normal 39 3" xfId="15510" xr:uid="{77ABD9D1-5335-453E-B047-F859197CD451}"/>
    <cellStyle name="Normal 39 3 2" xfId="20936" xr:uid="{C80963BB-9DF7-4E8C-92C8-DA9B9DDBAD34}"/>
    <cellStyle name="Normal 39 3 3" xfId="31711" xr:uid="{7C520ABA-7410-4430-8316-6194BD1EF661}"/>
    <cellStyle name="Normal 39 3 4" xfId="36916" xr:uid="{CF731FC2-D4CD-403D-83D1-F91A3BA0B07E}"/>
    <cellStyle name="Normal 39 4" xfId="18666" xr:uid="{2755DABA-543A-4E33-8EA6-F8A9EDB0E245}"/>
    <cellStyle name="Normal 39 5" xfId="24089" xr:uid="{BE974A48-965D-427E-B81E-62AA28618826}"/>
    <cellStyle name="Normal 39 5 2" xfId="40619" xr:uid="{9584C110-F1AF-411E-A593-8F5CAB3428EB}"/>
    <cellStyle name="Normal 39 6" xfId="25851" xr:uid="{915F72B3-B761-4A33-8464-2684EE6FEDA2}"/>
    <cellStyle name="Normal 39 7" xfId="28132" xr:uid="{C9FAAC48-DD40-4523-9E8B-06BEDFEE8FC6}"/>
    <cellStyle name="Normal 39 8" xfId="34596" xr:uid="{2192BE29-FFEC-4FBC-904A-B31A606E26A8}"/>
    <cellStyle name="Normal 39 9" xfId="12763" xr:uid="{5EE81FFB-83F6-4FD8-9F0B-9D8240576280}"/>
    <cellStyle name="Normal 4" xfId="2" xr:uid="{00000000-0005-0000-0000-000002000000}"/>
    <cellStyle name="Normal 4 10" xfId="3929" xr:uid="{725305AE-5E24-4F39-A726-8F4195FBECB1}"/>
    <cellStyle name="Normal 4 10 2" xfId="24270" xr:uid="{6CB20C73-E68F-4296-9700-06A4C60E0F8F}"/>
    <cellStyle name="Normal 4 11" xfId="3930" xr:uid="{C3E06497-2620-4269-959C-613A3798A356}"/>
    <cellStyle name="Normal 4 11 2" xfId="33014" xr:uid="{2B64380C-4794-4174-B15F-9D8B552C5103}"/>
    <cellStyle name="Normal 4 12" xfId="3931" xr:uid="{98988985-5443-49FE-8F2A-80C6B7FCDEB9}"/>
    <cellStyle name="Normal 4 12 2" xfId="40620" xr:uid="{9CA9969E-9232-45C7-B307-12F2997C0CCD}"/>
    <cellStyle name="Normal 4 13" xfId="3932" xr:uid="{6747BF1E-FF68-4446-963E-A8B2A279932F}"/>
    <cellStyle name="Normal 4 13 2" xfId="40621" xr:uid="{D2301346-5D94-43DB-8C44-6A6DB507AE7F}"/>
    <cellStyle name="Normal 4 14" xfId="3933" xr:uid="{5C1520D0-23D2-4A57-AAA7-717A2B2A9211}"/>
    <cellStyle name="Normal 4 15" xfId="3934" xr:uid="{9EE488A2-4E03-43C0-BF3E-D435B00AC752}"/>
    <cellStyle name="Normal 4 15 2" xfId="3935" xr:uid="{E2358B98-EA31-4016-B143-467FF6930CA5}"/>
    <cellStyle name="Normal 4 15 3" xfId="3936" xr:uid="{51220983-93BF-402C-8FEB-B5C447E22D03}"/>
    <cellStyle name="Normal 4 15 4" xfId="40622" xr:uid="{07DE920A-82FF-4034-8B51-7AD9BED51D82}"/>
    <cellStyle name="Normal 4 16" xfId="3937" xr:uid="{063FE871-8BC7-46D8-89C8-021020827BE0}"/>
    <cellStyle name="Normal 4 16 2" xfId="3938" xr:uid="{3875AB00-C31E-4D6B-8BF3-F44363971E7B}"/>
    <cellStyle name="Normal 4 16 3" xfId="3939" xr:uid="{30AFD299-4A4F-466A-A0CE-FC451FB0FBC1}"/>
    <cellStyle name="Normal 4 16 4" xfId="40623" xr:uid="{6815C34A-683A-4666-9FE7-0F2E88699F5B}"/>
    <cellStyle name="Normal 4 17" xfId="3940" xr:uid="{962F5A52-8365-42A5-BAE6-9D4188A5EF46}"/>
    <cellStyle name="Normal 4 17 2" xfId="8002" xr:uid="{CC4D2AF5-E0AE-42C1-9E55-74736C9FF604}"/>
    <cellStyle name="Normal 4 18" xfId="3941" xr:uid="{1FE808FE-D8FC-486A-9B94-343376890D81}"/>
    <cellStyle name="Normal 4 19" xfId="3942" xr:uid="{A2A94CD6-139E-4710-9FBF-09E4952A29C5}"/>
    <cellStyle name="Normal 4 2" xfId="37" xr:uid="{C480E859-48E7-4E6D-ADE5-CE69499053FF}"/>
    <cellStyle name="Normal 4 2 10" xfId="8065" xr:uid="{44FFF369-E927-44AF-AA8A-335C88CE1018}"/>
    <cellStyle name="Normal 4 2 11" xfId="3943" xr:uid="{9672C81C-80C7-4393-B16D-5A7A0110769A}"/>
    <cellStyle name="Normal 4 2 2" xfId="8207" xr:uid="{86D1B8C5-DE19-4F69-BC7F-B224F14997BB}"/>
    <cellStyle name="Normal 4 2 2 2" xfId="8747" xr:uid="{62B77438-340F-40CF-9D21-B9F302E6D2A9}"/>
    <cellStyle name="Normal 4 2 2 2 2" xfId="21418" xr:uid="{8ADF1939-E59F-40D5-882D-730E22029689}"/>
    <cellStyle name="Normal 4 2 2 2 3" xfId="32139" xr:uid="{0AF391C8-3474-4A47-8162-F1C1CCBBECD9}"/>
    <cellStyle name="Normal 4 2 2 2 4" xfId="37397" xr:uid="{B7720498-253D-45DE-AC26-40AE6902C6FF}"/>
    <cellStyle name="Normal 4 2 2 3" xfId="8477" xr:uid="{2894780C-0009-44D6-ABA4-AB693C1ACDBE}"/>
    <cellStyle name="Normal 4 2 2 4" xfId="9639" xr:uid="{EE7B8276-00A5-483D-A4B5-2FB89B8DBB08}"/>
    <cellStyle name="Normal 4 2 2 4 2" xfId="26437" xr:uid="{D35E0ACA-A5F1-40D1-89FF-2C12CF7F8FCF}"/>
    <cellStyle name="Normal 4 2 2 5" xfId="28649" xr:uid="{A01ED828-B9BA-4A26-AC67-3735BE8DF5E4}"/>
    <cellStyle name="Normal 4 2 2 5 2" xfId="40624" xr:uid="{9E4A8056-9745-4EC5-9B23-60EC7BDFFA0A}"/>
    <cellStyle name="Normal 4 2 2 6" xfId="35182" xr:uid="{0C059E83-BAB1-40FE-800F-DFFD54425108}"/>
    <cellStyle name="Normal 4 2 2 7" xfId="13670" xr:uid="{E45B888F-7DE4-4C7B-916C-F5D96876D7EB}"/>
    <cellStyle name="Normal 4 2 3" xfId="8612" xr:uid="{4B27585F-01E2-43E1-A7A3-1392316DA96A}"/>
    <cellStyle name="Normal 4 2 3 2" xfId="9640" xr:uid="{5624F260-07C9-4B6E-BD25-A9D2A79821C0}"/>
    <cellStyle name="Normal 4 2 3 2 2" xfId="29571" xr:uid="{449AD519-246A-4285-B8A0-0388C029F97B}"/>
    <cellStyle name="Normal 4 2 3 3" xfId="14900" xr:uid="{AC351A04-AB64-46A3-8AB4-A0421F197B6B}"/>
    <cellStyle name="Normal 4 2 4" xfId="8342" xr:uid="{F00F8565-52FC-444F-8371-BCB219F7EA4C}"/>
    <cellStyle name="Normal 4 2 4 2" xfId="9641" xr:uid="{0EB017C9-6A04-485E-B9BE-D2404EF19E7D}"/>
    <cellStyle name="Normal 4 2 4 2 2" xfId="17330" xr:uid="{70DDAE3F-0964-4D45-8006-8FC51C54FE7E}"/>
    <cellStyle name="Normal 4 2 5" xfId="9638" xr:uid="{C31D417E-AA95-4AA7-8AE8-DF9520E2B033}"/>
    <cellStyle name="Normal 4 2 5 2" xfId="40625" xr:uid="{1AA4FB90-6E8D-4E9C-80C6-657F2B2303EA}"/>
    <cellStyle name="Normal 4 2 5 3" xfId="22708" xr:uid="{20C8CCCF-D80A-4189-9347-407B3F7642CC}"/>
    <cellStyle name="Normal 4 2 6" xfId="24470" xr:uid="{38CF65C0-0D4B-4F90-808E-BD41F86A71E4}"/>
    <cellStyle name="Normal 4 2 6 2" xfId="40626" xr:uid="{EE40AA9C-B26A-4F73-9ECC-B3E40DF8DC1F}"/>
    <cellStyle name="Normal 4 2 7" xfId="33214" xr:uid="{9C976612-1DF0-4EFF-8116-281E9FBA81DB}"/>
    <cellStyle name="Normal 4 2 7 2" xfId="40627" xr:uid="{F03ED38D-FCDE-45E4-A983-987999BA23C4}"/>
    <cellStyle name="Normal 4 2 8" xfId="10452" xr:uid="{22B1B755-995C-42D5-A273-6C3A8409BB7C}"/>
    <cellStyle name="Normal 4 2 8 2" xfId="40628" xr:uid="{AACD71CA-A7AA-4F4F-A2D4-85BDE9549769}"/>
    <cellStyle name="Normal 4 2 9" xfId="40629" xr:uid="{F6C7AC56-A98E-4007-81CC-3ED6E6D44572}"/>
    <cellStyle name="Normal 4 20" xfId="3944" xr:uid="{2FA60947-0B96-43C3-B9BF-3B80AF24B2A3}"/>
    <cellStyle name="Normal 4 21" xfId="4762" xr:uid="{30F22BED-2A50-4D4F-A07E-02BA76E46BBB}"/>
    <cellStyle name="Normal 4 22" xfId="3928" xr:uid="{0B27B0C7-E3E6-4CC2-94F9-A99035020928}"/>
    <cellStyle name="Normal 4 23" xfId="46" xr:uid="{66598B65-A2ED-4822-AF78-F8694D5598AF}"/>
    <cellStyle name="Normal 4 3" xfId="3945" xr:uid="{E5F76064-39CE-4269-BAD2-A3788CAFBEF6}"/>
    <cellStyle name="Normal 4 3 10" xfId="8144" xr:uid="{097812F8-7476-4193-9666-8C84D2557E89}"/>
    <cellStyle name="Normal 4 3 2" xfId="8691" xr:uid="{05889955-D1D2-4964-8908-9E03F170454C}"/>
    <cellStyle name="Normal 4 3 2 2" xfId="19761" xr:uid="{C4C12D24-0BB8-4904-92EC-2118BFD1A0DD}"/>
    <cellStyle name="Normal 4 3 2 2 2" xfId="40630" xr:uid="{BE22319A-5680-45BF-8279-B98E1F06FCE4}"/>
    <cellStyle name="Normal 4 3 2 3" xfId="26948" xr:uid="{EFCC7F10-DD76-4295-B8E4-14897CD2FC0D}"/>
    <cellStyle name="Normal 4 3 2 4" xfId="29572" xr:uid="{D4F7C230-3E56-494C-A406-B054377E494E}"/>
    <cellStyle name="Normal 4 3 2 5" xfId="30559" xr:uid="{B8F72583-37D4-4556-92CA-2369AD8D818F}"/>
    <cellStyle name="Normal 4 3 2 6" xfId="35739" xr:uid="{59BDF1AC-FB66-4D14-8651-3F1B1844C9EE}"/>
    <cellStyle name="Normal 4 3 3" xfId="8421" xr:uid="{7571180D-DF8D-4D83-9CB8-F3178E167F9F}"/>
    <cellStyle name="Normal 4 3 3 2" xfId="20897" xr:uid="{64DB70EB-4949-40C6-B94D-CFD0452C9B0F}"/>
    <cellStyle name="Normal 4 3 3 2 2" xfId="40631" xr:uid="{0EC4546A-0E64-4B65-A90F-437E43175610}"/>
    <cellStyle name="Normal 4 3 3 3" xfId="31673" xr:uid="{67A73BF0-3DE2-4E62-A014-709C736BB6F8}"/>
    <cellStyle name="Normal 4 3 3 4" xfId="36877" xr:uid="{5663175F-8470-4068-872A-97DB89CC887D}"/>
    <cellStyle name="Normal 4 3 4" xfId="9642" xr:uid="{A6E5C63C-BE36-46F4-94CE-7B84806D1881}"/>
    <cellStyle name="Normal 4 3 4 2" xfId="40632" xr:uid="{0D8DD9EE-C36E-4BDD-8B77-45E0BD3DEBC2}"/>
    <cellStyle name="Normal 4 3 4 3" xfId="18217" xr:uid="{3F85D316-1F34-4A33-9DDF-4F5FED4F07F9}"/>
    <cellStyle name="Normal 4 3 5" xfId="23642" xr:uid="{860F05DC-7B97-4471-A00C-6FA564743CD9}"/>
    <cellStyle name="Normal 4 3 5 2" xfId="40633" xr:uid="{DC9142C2-AE0F-4113-AB10-879EF2B5653C}"/>
    <cellStyle name="Normal 4 3 6" xfId="25404" xr:uid="{A9EC11AE-92EE-4360-B611-1D63CDF77927}"/>
    <cellStyle name="Normal 4 3 7" xfId="28093" xr:uid="{848C1A24-0067-4453-BE41-DDB04B2FBF73}"/>
    <cellStyle name="Normal 4 3 8" xfId="34149" xr:uid="{E854499E-7A9F-481F-A99B-AE2C37B0C2DF}"/>
    <cellStyle name="Normal 4 3 9" xfId="12005" xr:uid="{515823A7-A4E9-47D7-B3B3-2CFB4F60AFB1}"/>
    <cellStyle name="Normal 4 4" xfId="3946" xr:uid="{68F9DD73-3F3C-48C2-A4C7-32AB4D2E5439}"/>
    <cellStyle name="Normal 4 4 2" xfId="9643" xr:uid="{80F0AB48-3F91-4A30-A506-37CE8C18760E}"/>
    <cellStyle name="Normal 4 4 2 2" xfId="16897" xr:uid="{C7C30268-A645-4C76-A53E-E9992ECEEFB7}"/>
    <cellStyle name="Normal 4 4 2 2 2" xfId="22105" xr:uid="{594C7CE1-1769-42BE-B99F-BA4107009AAE}"/>
    <cellStyle name="Normal 4 4 2 2 3" xfId="32826" xr:uid="{ECFE7572-A36F-491E-9D48-1B4F00225B21}"/>
    <cellStyle name="Normal 4 4 2 2 4" xfId="38084" xr:uid="{98ECE0FB-7475-46F5-9616-26E3A32473DE}"/>
    <cellStyle name="Normal 4 4 2 3" xfId="20348" xr:uid="{C0A68D96-DD18-429D-8CAF-B98B5A7C465A}"/>
    <cellStyle name="Normal 4 4 2 4" xfId="27535" xr:uid="{9CF8AE44-18EA-4958-9E8C-22F99F1276E4}"/>
    <cellStyle name="Normal 4 4 2 5" xfId="29361" xr:uid="{6550B81E-761C-4EA2-989D-EC175020E305}"/>
    <cellStyle name="Normal 4 4 2 5 2" xfId="40634" xr:uid="{10F56705-CD85-4BC9-9737-ECBF73005919}"/>
    <cellStyle name="Normal 4 4 2 6" xfId="36327" xr:uid="{BFB8A122-6654-4F94-B5D8-16EEA42F64BF}"/>
    <cellStyle name="Normal 4 4 2 7" xfId="14713" xr:uid="{01566572-7F8C-4788-91BE-609B1BFF1A17}"/>
    <cellStyle name="Normal 4 4 3" xfId="15976" xr:uid="{72CFEBCA-FC2C-4C68-88B9-47B42E51D821}"/>
    <cellStyle name="Normal 4 4 3 2" xfId="40635" xr:uid="{298DDC48-CD49-4A45-8B5E-11334CE1DF40}"/>
    <cellStyle name="Normal 4 4 4" xfId="17537" xr:uid="{A5832264-5F4C-4152-92FB-1AF743082BB9}"/>
    <cellStyle name="Normal 4 4 4 2" xfId="40636" xr:uid="{44D7D02F-932E-42D3-B63C-3E1461B172FB}"/>
    <cellStyle name="Normal 4 4 5" xfId="22959" xr:uid="{1D68733F-0FA5-4FC0-9CA6-4F77E0976A90}"/>
    <cellStyle name="Normal 4 4 5 2" xfId="40637" xr:uid="{B150A120-EB9D-4770-A7C6-B4CFD4F33745}"/>
    <cellStyle name="Normal 4 4 6" xfId="24722" xr:uid="{04122EBE-59A3-4D8C-BB5F-1FDFEC1E2886}"/>
    <cellStyle name="Normal 4 4 7" xfId="33466" xr:uid="{97C8E4E0-09AF-40DF-8F3B-B0086F151365}"/>
    <cellStyle name="Normal 4 4 8" xfId="10628" xr:uid="{241EC372-0606-4A31-A70D-270AE3E4A5AD}"/>
    <cellStyle name="Normal 4 4 9" xfId="8556" xr:uid="{0823B674-04D1-4F27-8145-545E4E77409C}"/>
    <cellStyle name="Normal 4 5" xfId="3947" xr:uid="{F82FB16E-1B8B-4295-94A8-282D462F2638}"/>
    <cellStyle name="Normal 4 5 2" xfId="17072" xr:uid="{8EDFE00F-ECB8-497A-84E6-A38BC4A695E0}"/>
    <cellStyle name="Normal 4 5 3" xfId="18847" xr:uid="{B8C1E06C-8EA6-4AE7-BDD6-A6E1172D76EE}"/>
    <cellStyle name="Normal 4 5 3 2" xfId="40638" xr:uid="{7F138983-84AD-4DAD-A23B-4121D9129C21}"/>
    <cellStyle name="Normal 4 5 4" xfId="26032" xr:uid="{461EC555-3C5C-44B9-9794-8FA8D47203BC}"/>
    <cellStyle name="Normal 4 5 4 2" xfId="40639" xr:uid="{317ABDD5-272A-4441-A660-62F1D1918FB6}"/>
    <cellStyle name="Normal 4 5 5" xfId="29609" xr:uid="{31C95B32-6DCD-412B-83FB-3ABE39A76D9A}"/>
    <cellStyle name="Normal 4 5 5 2" xfId="40640" xr:uid="{AB60C283-5610-4206-B2F9-06A16369FCD0}"/>
    <cellStyle name="Normal 4 5 6" xfId="34777" xr:uid="{EE1DF91B-E15A-4446-A9F0-79EFDCA7B6D0}"/>
    <cellStyle name="Normal 4 5 7" xfId="40641" xr:uid="{45B6E2C0-0771-4E09-A428-62753D5BB8CE}"/>
    <cellStyle name="Normal 4 5 8" xfId="8276" xr:uid="{4EFF18FE-8917-4E8D-A5A8-16525BE85DF9}"/>
    <cellStyle name="Normal 4 6" xfId="3948" xr:uid="{0BD9143D-8521-4593-BEDE-1D5741FFAFB1}"/>
    <cellStyle name="Normal 4 6 2" xfId="40642" xr:uid="{042A0FEF-1621-465A-AEE8-F41B2CE3B469}"/>
    <cellStyle name="Normal 4 6 3" xfId="40643" xr:uid="{20912371-A445-41F5-8331-8F6459B29B8C}"/>
    <cellStyle name="Normal 4 6 4" xfId="40644" xr:uid="{53E1183E-2472-41FF-B2F0-F5BF23430238}"/>
    <cellStyle name="Normal 4 6 5" xfId="40645" xr:uid="{3A70C5E7-E8BA-417B-8453-E1B56D7462B3}"/>
    <cellStyle name="Normal 4 6 6" xfId="40646" xr:uid="{639EAB82-DD5D-4934-AEBF-4D2382BC3C94}"/>
    <cellStyle name="Normal 4 6 7" xfId="14896" xr:uid="{2F83AF97-350E-47D5-A7BF-6463BC1D3E25}"/>
    <cellStyle name="Normal 4 7" xfId="3949" xr:uid="{D2F8A3B4-4A5F-43E1-BE1F-48C952D6A972}"/>
    <cellStyle name="Normal 4 7 2" xfId="40647" xr:uid="{EB0795CE-14F7-4FC8-A693-97F53543FC9F}"/>
    <cellStyle name="Normal 4 7 3" xfId="40648" xr:uid="{38F460BB-6CF6-4859-BB56-958C3272D289}"/>
    <cellStyle name="Normal 4 7 4" xfId="40649" xr:uid="{88442D28-4A33-473B-A4EE-5DE4970C0061}"/>
    <cellStyle name="Normal 4 7 5" xfId="40650" xr:uid="{8B3D9015-088D-4CF6-BCC8-95DF46E78E9A}"/>
    <cellStyle name="Normal 4 7 6" xfId="40651" xr:uid="{480A1E55-A937-4552-8EAE-EE9B7E820781}"/>
    <cellStyle name="Normal 4 7 7" xfId="40652" xr:uid="{B48A8981-2478-48EC-B07D-B89E71BCA018}"/>
    <cellStyle name="Normal 4 7 8" xfId="17130" xr:uid="{C1EDF2CD-DB31-479A-9957-C10B6AB95424}"/>
    <cellStyle name="Normal 4 8" xfId="3950" xr:uid="{C5577341-921B-480C-85FE-E23E895C2149}"/>
    <cellStyle name="Normal 4 8 2" xfId="40653" xr:uid="{15498603-0B95-43BB-AE08-00CD3EFDD272}"/>
    <cellStyle name="Normal 4 8 3" xfId="22310" xr:uid="{3FA9B3EC-F3D5-4EB3-8E7E-3AAE0AC6A888}"/>
    <cellStyle name="Normal 4 9" xfId="3951" xr:uid="{6A674E9B-2F76-4DB0-867B-9D93D4B40E89}"/>
    <cellStyle name="Normal 4 9 2" xfId="22510" xr:uid="{6F03FF40-C63A-4226-A3A0-3DBE4B8BE50F}"/>
    <cellStyle name="Normal 4_2012 Budget" xfId="3952" xr:uid="{2162A767-B18B-4F34-83BE-B997BFAEDB96}"/>
    <cellStyle name="Normal 40" xfId="3953" xr:uid="{0F080C81-D37A-4DC1-AF50-BFB1A1703EE7}"/>
    <cellStyle name="Normal 40 2" xfId="13975" xr:uid="{D32E462D-8D9E-4E8F-AF57-E72F6A9CC790}"/>
    <cellStyle name="Normal 40 2 2" xfId="19592" xr:uid="{1615D6C5-2736-4E7F-971B-C0D3B0902114}"/>
    <cellStyle name="Normal 40 2 3" xfId="26779" xr:uid="{32C17A04-A308-4D39-9204-C58059F97F36}"/>
    <cellStyle name="Normal 40 2 4" xfId="30390" xr:uid="{B9F98C08-40A0-4034-8E08-5C7E2CA168B0}"/>
    <cellStyle name="Normal 40 2 5" xfId="35570" xr:uid="{F8FBF168-3F2D-490A-81B4-9C0C593C73C7}"/>
    <cellStyle name="Normal 40 3" xfId="16446" xr:uid="{850C3D86-E7DD-4187-A40B-D2A9CDFF95CC}"/>
    <cellStyle name="Normal 40 3 2" xfId="21639" xr:uid="{E6D48A6F-1D19-48A3-83D7-46C128F7233A}"/>
    <cellStyle name="Normal 40 3 3" xfId="32360" xr:uid="{0BD3E15A-42CD-4DD4-8EA9-1DEA7BC0FFF6}"/>
    <cellStyle name="Normal 40 3 4" xfId="37619" xr:uid="{6C814246-BE63-4CA9-A0E0-8A7F4AA08798}"/>
    <cellStyle name="Normal 40 4" xfId="18048" xr:uid="{7B04CC3B-D84C-407E-8534-6D7C744C6245}"/>
    <cellStyle name="Normal 40 5" xfId="23473" xr:uid="{F34822E9-B304-4B7F-B2CB-40E2F9AD9D7B}"/>
    <cellStyle name="Normal 40 5 2" xfId="40654" xr:uid="{DC6F4074-6173-4AC8-A4D3-3C190B72988C}"/>
    <cellStyle name="Normal 40 6" xfId="25235" xr:uid="{0240981B-D393-4C40-898A-6C3C4033384C}"/>
    <cellStyle name="Normal 40 7" xfId="28873" xr:uid="{3E9FB94F-2975-4C52-8369-664293208C9D}"/>
    <cellStyle name="Normal 40 8" xfId="33980" xr:uid="{E6D49D20-96AB-48AC-A33F-371A78C55223}"/>
    <cellStyle name="Normal 40 9" xfId="11778" xr:uid="{F9CB15C6-FA69-4544-9ED8-D4DC201BDC05}"/>
    <cellStyle name="Normal 41" xfId="3954" xr:uid="{AC16C7E5-95B3-4932-B958-357A1BD8B5B2}"/>
    <cellStyle name="Normal 41 2" xfId="14107" xr:uid="{7BE8CEF4-110F-478E-BE3C-7F7E928D8A25}"/>
    <cellStyle name="Normal 41 2 2" xfId="19731" xr:uid="{15BA2A26-DA33-49EB-9858-66C5B7FF58A9}"/>
    <cellStyle name="Normal 41 2 3" xfId="26918" xr:uid="{F3B39A25-AAAC-4D13-A2F5-E678EEE366CD}"/>
    <cellStyle name="Normal 41 2 4" xfId="30529" xr:uid="{41CB9482-8367-43BD-B1D9-92E3926F2B6C}"/>
    <cellStyle name="Normal 41 2 5" xfId="35709" xr:uid="{99C812AA-B789-48AE-B231-1BD608F84151}"/>
    <cellStyle name="Normal 41 3" xfId="16561" xr:uid="{19DD50C0-9595-4D95-B70C-1D71351582B1}"/>
    <cellStyle name="Normal 41 3 2" xfId="21760" xr:uid="{EFFD0C57-EEFD-4050-8E47-38A2AEF14F36}"/>
    <cellStyle name="Normal 41 3 3" xfId="32481" xr:uid="{6593608D-30B3-4155-BD86-1D36F61E3B7B}"/>
    <cellStyle name="Normal 41 3 4" xfId="37740" xr:uid="{55B7D8AA-F078-41EB-95A7-5C00A304A646}"/>
    <cellStyle name="Normal 41 4" xfId="18187" xr:uid="{8B5FD9A3-3773-4C4F-855B-CE9D945AFA90}"/>
    <cellStyle name="Normal 41 5" xfId="23612" xr:uid="{C73639A0-2263-4874-A039-09825939947B}"/>
    <cellStyle name="Normal 41 5 2" xfId="40655" xr:uid="{DFA8EBA6-CB8A-441E-9137-4E33AA58A6DD}"/>
    <cellStyle name="Normal 41 6" xfId="25374" xr:uid="{5668C465-07DD-4DD2-B8DB-A52C00449D49}"/>
    <cellStyle name="Normal 41 7" xfId="28996" xr:uid="{29A35694-C172-4674-8A02-93C2C87A3587}"/>
    <cellStyle name="Normal 41 8" xfId="34119" xr:uid="{C9FC853B-9B27-4BC2-B56D-7CEF1671192A}"/>
    <cellStyle name="Normal 41 9" xfId="11964" xr:uid="{AC908AFA-FBBB-49C0-98C2-482617395AEF}"/>
    <cellStyle name="Normal 42" xfId="3955" xr:uid="{AC82B1A4-8565-413B-AEA8-C08F081FC15B}"/>
    <cellStyle name="Normal 42 2" xfId="14585" xr:uid="{00217575-D78E-46C2-9545-D24AB8F7CA40}"/>
    <cellStyle name="Normal 42 2 2" xfId="20222" xr:uid="{E87C38B2-A2FD-4910-A86C-1B73E9E31FAE}"/>
    <cellStyle name="Normal 42 2 3" xfId="27409" xr:uid="{D111A4C6-9CAA-4404-858C-55CCBD47ECC8}"/>
    <cellStyle name="Normal 42 2 4" xfId="31020" xr:uid="{39B6223E-99ED-416C-B6A1-141E681C30EE}"/>
    <cellStyle name="Normal 42 2 5" xfId="36200" xr:uid="{A0BEAD5E-951E-49CD-B91E-EB5E64E42F30}"/>
    <cellStyle name="Normal 42 3" xfId="16869" xr:uid="{9B37CF8F-15E4-47A4-866B-06C2D0077534}"/>
    <cellStyle name="Normal 42 3 2" xfId="22079" xr:uid="{E0E7172B-6919-4D9E-B5FE-C4C1AF0F1844}"/>
    <cellStyle name="Normal 42 3 3" xfId="32800" xr:uid="{62A519AD-2643-41FF-B069-298B907A5671}"/>
    <cellStyle name="Normal 42 3 4" xfId="38059" xr:uid="{E3295D69-B446-457E-96DC-68076FE3EF02}"/>
    <cellStyle name="Normal 42 4" xfId="18680" xr:uid="{B22C3908-20FD-4C5F-AB3A-03A825ED70A0}"/>
    <cellStyle name="Normal 42 5" xfId="24103" xr:uid="{0B03A006-ABB4-4D03-9D4A-F5B094729313}"/>
    <cellStyle name="Normal 42 5 2" xfId="40656" xr:uid="{4DEEDCD4-7852-4C5D-B445-3BDC20CD21B5}"/>
    <cellStyle name="Normal 42 6" xfId="25865" xr:uid="{D03FB0C8-3505-4D18-B10D-B0D9ACFBE14A}"/>
    <cellStyle name="Normal 42 7" xfId="29332" xr:uid="{77ACF8EC-0432-4647-AEF4-C71A77377E8B}"/>
    <cellStyle name="Normal 42 8" xfId="34610" xr:uid="{ECF08C1D-044E-4D1F-89A3-70EBB2CADA19}"/>
    <cellStyle name="Normal 42 9" xfId="12805" xr:uid="{B861C8F5-C21F-4B40-AB55-1FD22776B7A7}"/>
    <cellStyle name="Normal 43" xfId="3956" xr:uid="{E69BC106-51AD-4241-9C3A-C5C840A2A95F}"/>
    <cellStyle name="Normal 43 2" xfId="14599" xr:uid="{2F382F7E-85E5-4CEA-8204-21919F6762AB}"/>
    <cellStyle name="Normal 43 2 2" xfId="20236" xr:uid="{AD8675A5-D95D-4B14-83B2-0755F86229C2}"/>
    <cellStyle name="Normal 43 2 3" xfId="27423" xr:uid="{74FA9C27-CDBB-4944-B63F-3E182EFE86AA}"/>
    <cellStyle name="Normal 43 2 4" xfId="31034" xr:uid="{0F74C52A-3CFE-43DD-81C2-3ACDF7788A59}"/>
    <cellStyle name="Normal 43 2 5" xfId="36214" xr:uid="{E425DA1E-E942-48D4-BAA4-83B5E671D437}"/>
    <cellStyle name="Normal 43 3" xfId="15831" xr:uid="{06C7A14E-DCB0-474B-AB89-2FA98E46470B}"/>
    <cellStyle name="Normal 43 3 2" xfId="21257" xr:uid="{7EAF5E1C-D5C8-4B82-8ACD-751BC6F0CC01}"/>
    <cellStyle name="Normal 43 3 3" xfId="32018" xr:uid="{36A2BB52-C53B-4AFC-A633-32D4FC0CF6DC}"/>
    <cellStyle name="Normal 43 3 4" xfId="37237" xr:uid="{F600530E-8781-4875-B440-3E88EA0360EA}"/>
    <cellStyle name="Normal 43 4" xfId="18694" xr:uid="{EE251C66-5FA9-4495-95A9-213E92B8F721}"/>
    <cellStyle name="Normal 43 5" xfId="24117" xr:uid="{6D66D35D-E9D4-4D16-8950-ACE44E952706}"/>
    <cellStyle name="Normal 43 5 2" xfId="40657" xr:uid="{71E810E6-1085-4B63-86CE-457FF33C3CD5}"/>
    <cellStyle name="Normal 43 6" xfId="25879" xr:uid="{3C9941B3-F858-40FB-AF13-E9D9A8D612AC}"/>
    <cellStyle name="Normal 43 7" xfId="28453" xr:uid="{0112EA79-CA3E-4151-89E5-85272E988AB2}"/>
    <cellStyle name="Normal 43 8" xfId="34624" xr:uid="{D963C27B-2E5E-473E-9751-C22EC390673E}"/>
    <cellStyle name="Normal 43 9" xfId="12847" xr:uid="{EF5F853D-386F-46E7-BA09-2F5404925DD1}"/>
    <cellStyle name="Normal 44" xfId="3957" xr:uid="{C9CBDACF-97F3-4E3C-A5C7-896D3EF4D141}"/>
    <cellStyle name="Normal 44 2" xfId="14626" xr:uid="{8ABC595C-3A30-4F10-AABC-24C831EA1E5E}"/>
    <cellStyle name="Normal 44 2 2" xfId="20263" xr:uid="{9CDFD084-C5AF-45C2-B60B-16D03A79B40D}"/>
    <cellStyle name="Normal 44 2 3" xfId="27450" xr:uid="{24CE84E0-9262-44C8-BE67-494C2E85DE6E}"/>
    <cellStyle name="Normal 44 2 4" xfId="31061" xr:uid="{CA5D983E-C09C-4EB9-9F5B-305CF5090068}"/>
    <cellStyle name="Normal 44 2 5" xfId="36241" xr:uid="{38B01BF7-8DAC-412F-ADBD-2A41F54C68B1}"/>
    <cellStyle name="Normal 44 3" xfId="16872" xr:uid="{917C66EA-744D-4693-BBE1-F40630223AB2}"/>
    <cellStyle name="Normal 44 3 2" xfId="22080" xr:uid="{701D1A8E-E18F-4A5B-A574-F44D6CBA0765}"/>
    <cellStyle name="Normal 44 3 3" xfId="32801" xr:uid="{AE32F768-EDED-43E6-B1B7-46A37081F60D}"/>
    <cellStyle name="Normal 44 3 4" xfId="38060" xr:uid="{320246FD-665C-4A43-85EB-81A97C1940A7}"/>
    <cellStyle name="Normal 44 4" xfId="18721" xr:uid="{6A1FD370-7FDE-4226-B760-26A4DC548370}"/>
    <cellStyle name="Normal 44 5" xfId="24144" xr:uid="{862FAC96-8FD0-4CF2-9923-9146D83195C0}"/>
    <cellStyle name="Normal 44 5 2" xfId="40658" xr:uid="{1D294B07-0346-4CA7-9DAE-085134270D5B}"/>
    <cellStyle name="Normal 44 6" xfId="25906" xr:uid="{6255266D-4602-446D-971D-D37F31E0E3FC}"/>
    <cellStyle name="Normal 44 7" xfId="29334" xr:uid="{F006E2C0-A080-42E6-B886-C4BC907E6588}"/>
    <cellStyle name="Normal 44 8" xfId="34651" xr:uid="{482D9AB6-A211-4695-9803-BC38F9D88EA1}"/>
    <cellStyle name="Normal 44 9" xfId="12932" xr:uid="{83597FD5-7EFD-4827-8E4A-2610F091018D}"/>
    <cellStyle name="Normal 45" xfId="3958" xr:uid="{55BC51C0-7224-4CC8-8426-6C4E6034527D}"/>
    <cellStyle name="Normal 45 2" xfId="14640" xr:uid="{4BC7436A-21F9-4675-B723-4B3D4409E59E}"/>
    <cellStyle name="Normal 45 2 2" xfId="20277" xr:uid="{72D766FA-49B5-4A46-9AF1-562CF1F12FE3}"/>
    <cellStyle name="Normal 45 2 2 2" xfId="40659" xr:uid="{27DB2BE3-7F78-4170-9DD4-F047674856BF}"/>
    <cellStyle name="Normal 45 2 3" xfId="27464" xr:uid="{B9837EED-0331-40C1-A271-BD1582AEB4FB}"/>
    <cellStyle name="Normal 45 2 4" xfId="31075" xr:uid="{D8779C2C-F7AD-40B6-9456-EA0980C521D7}"/>
    <cellStyle name="Normal 45 2 5" xfId="36255" xr:uid="{DC1CCDE1-A411-4F3E-836D-5B2913304282}"/>
    <cellStyle name="Normal 45 3" xfId="16873" xr:uid="{BAAD0200-7288-4464-893C-68BE95575321}"/>
    <cellStyle name="Normal 45 3 2" xfId="22081" xr:uid="{C0DFF0E9-BD11-4A47-913F-691675915DDF}"/>
    <cellStyle name="Normal 45 3 3" xfId="32802" xr:uid="{9F023E7C-64CD-4B83-8557-A52E8CD6AF37}"/>
    <cellStyle name="Normal 45 3 4" xfId="38061" xr:uid="{FAAA25E3-76E8-44FF-BE86-9EC364C20B11}"/>
    <cellStyle name="Normal 45 4" xfId="18735" xr:uid="{81354182-2A67-46F2-87A1-8149424DE169}"/>
    <cellStyle name="Normal 45 5" xfId="24158" xr:uid="{E69DAD75-4A0D-4116-86F8-D48560E40E34}"/>
    <cellStyle name="Normal 45 5 2" xfId="40660" xr:uid="{5CF68063-73EB-4A53-9999-B8503FACAA36}"/>
    <cellStyle name="Normal 45 6" xfId="25920" xr:uid="{E024795F-2277-468A-B8C1-9EC0CF195098}"/>
    <cellStyle name="Normal 45 7" xfId="29335" xr:uid="{354A4635-6990-43BA-8F75-42CC498E2F53}"/>
    <cellStyle name="Normal 45 8" xfId="34665" xr:uid="{C87DF04C-D2E3-4C41-A1F9-A40185145AAD}"/>
    <cellStyle name="Normal 45 9" xfId="12974" xr:uid="{EF5AEB2F-49C0-4079-9170-8F891976F0F1}"/>
    <cellStyle name="Normal 46" xfId="3959" xr:uid="{36386110-DF5B-48EC-96BA-6B1F8B0638A3}"/>
    <cellStyle name="Normal 46 2" xfId="14654" xr:uid="{D44574B0-EE6B-4864-AB3B-F0722723FA16}"/>
    <cellStyle name="Normal 46 2 2" xfId="20291" xr:uid="{6F932E52-4486-4358-8860-FB6218C9F16C}"/>
    <cellStyle name="Normal 46 2 3" xfId="27478" xr:uid="{A72F6648-3B0C-482B-8787-4F613F7579F5}"/>
    <cellStyle name="Normal 46 2 4" xfId="31089" xr:uid="{6A4A1E62-4432-4009-92C2-9CBADEDE4E1F}"/>
    <cellStyle name="Normal 46 2 5" xfId="36269" xr:uid="{A5757144-5D36-4EF2-8BDD-DD82AE589019}"/>
    <cellStyle name="Normal 46 3" xfId="16874" xr:uid="{9C9C0FA7-12A6-455E-A984-AFD1CB912EC6}"/>
    <cellStyle name="Normal 46 3 2" xfId="22082" xr:uid="{3F892E21-ED2A-42DB-836F-C89D9E619B2C}"/>
    <cellStyle name="Normal 46 3 3" xfId="32803" xr:uid="{0C31185B-5965-4EA7-85DF-58A6583A9459}"/>
    <cellStyle name="Normal 46 3 4" xfId="38062" xr:uid="{63E52297-9B64-4257-AAB3-12E2F7E644E9}"/>
    <cellStyle name="Normal 46 4" xfId="18749" xr:uid="{A62F275A-A27E-4D5B-BFE7-C4474571D4A1}"/>
    <cellStyle name="Normal 46 5" xfId="24172" xr:uid="{20832C6D-B7B6-4F4F-BB74-A0074FE0FCD2}"/>
    <cellStyle name="Normal 46 5 2" xfId="40661" xr:uid="{62131B82-EA8A-4372-B182-FCD661FF750C}"/>
    <cellStyle name="Normal 46 6" xfId="25934" xr:uid="{EAF18C29-867A-4D08-A4FA-9BD3344FD013}"/>
    <cellStyle name="Normal 46 7" xfId="29338" xr:uid="{BFDBA10A-2A9D-46AA-B628-5C8659CA6195}"/>
    <cellStyle name="Normal 46 8" xfId="34679" xr:uid="{06D3FE3C-1AB7-4620-820E-417DB20B8F7A}"/>
    <cellStyle name="Normal 46 9" xfId="13016" xr:uid="{467D57DD-F0E3-485D-B04E-554C6B690831}"/>
    <cellStyle name="Normal 47" xfId="3960" xr:uid="{5EC68765-5F40-485A-AC93-6E3944313342}"/>
    <cellStyle name="Normal 47 2" xfId="14670" xr:uid="{AA2CE28D-B8EC-48AE-8391-EE48333A6561}"/>
    <cellStyle name="Normal 47 2 2" xfId="20307" xr:uid="{7A3B2FEB-CC69-4898-8DD3-1DEECBD2C600}"/>
    <cellStyle name="Normal 47 2 3" xfId="27494" xr:uid="{BF9EC976-DCD6-4E70-B450-E792474D1FAC}"/>
    <cellStyle name="Normal 47 2 4" xfId="31105" xr:uid="{914D184F-7D90-4C83-9203-7D75399EC289}"/>
    <cellStyle name="Normal 47 2 5" xfId="36285" xr:uid="{91EA0D5F-CD14-445A-A8AF-325042B338B9}"/>
    <cellStyle name="Normal 47 3" xfId="16876" xr:uid="{BE7E367A-AA05-4576-997F-AFC0F1D0DCBA}"/>
    <cellStyle name="Normal 47 3 2" xfId="22084" xr:uid="{E5C4E46F-4208-45ED-8861-DC116C4D1639}"/>
    <cellStyle name="Normal 47 3 3" xfId="32805" xr:uid="{D53AD4F0-873E-4D5F-A01D-EE222EE08011}"/>
    <cellStyle name="Normal 47 3 4" xfId="38064" xr:uid="{81FD4321-4E68-4060-A35E-2B519761E024}"/>
    <cellStyle name="Normal 47 4" xfId="18765" xr:uid="{05505187-C286-4077-B348-5B1397576C30}"/>
    <cellStyle name="Normal 47 5" xfId="24188" xr:uid="{6D3C0C01-209E-4CCE-9C62-267B117BDDDF}"/>
    <cellStyle name="Normal 47 5 2" xfId="40662" xr:uid="{B45F8947-343D-4F41-B36A-4D3C14A83855}"/>
    <cellStyle name="Normal 47 6" xfId="25950" xr:uid="{44763E4F-26E3-444A-A1D0-D32D69F17E91}"/>
    <cellStyle name="Normal 47 7" xfId="29341" xr:uid="{DB9AFD31-BCAF-4B34-941C-21CFF6DA81A6}"/>
    <cellStyle name="Normal 47 8" xfId="34695" xr:uid="{18030ECE-8C1D-4687-929C-0DB2DF982F55}"/>
    <cellStyle name="Normal 47 9" xfId="13060" xr:uid="{00384E2A-147D-488F-88AD-55DD462AF5FA}"/>
    <cellStyle name="Normal 48" xfId="3961" xr:uid="{90E2F102-D2F8-4FB1-9674-C87156999E42}"/>
    <cellStyle name="Normal 48 2" xfId="14671" xr:uid="{855E11DB-9A37-461C-BA35-A8546C3314B4}"/>
    <cellStyle name="Normal 48 2 2" xfId="20308" xr:uid="{3AB5A7DD-A18A-4111-90A8-23D5E513967A}"/>
    <cellStyle name="Normal 48 2 2 2" xfId="40663" xr:uid="{D2E2BC09-0541-42EF-BE64-A8CC0374D7AB}"/>
    <cellStyle name="Normal 48 2 3" xfId="27495" xr:uid="{813F4D2A-D3EC-4E99-8D0C-53E9167705C6}"/>
    <cellStyle name="Normal 48 2 4" xfId="31106" xr:uid="{AF18A03C-8521-4BF8-8E7D-7480FCF0EA46}"/>
    <cellStyle name="Normal 48 2 5" xfId="36286" xr:uid="{DB53BA91-1AF6-4F7C-AE53-F3E02B38DA73}"/>
    <cellStyle name="Normal 48 3" xfId="16877" xr:uid="{98744CB0-84F6-4D37-8AD8-091B8CD5B7CF}"/>
    <cellStyle name="Normal 48 3 2" xfId="22085" xr:uid="{E6188194-3A06-4F2A-84EE-2DB0E2A8D437}"/>
    <cellStyle name="Normal 48 3 3" xfId="32806" xr:uid="{805130A4-4CD0-4C92-AFC7-4324462BD596}"/>
    <cellStyle name="Normal 48 3 4" xfId="38065" xr:uid="{F3749D3D-E648-4EF6-897B-373BD126A443}"/>
    <cellStyle name="Normal 48 4" xfId="18766" xr:uid="{4C628D7B-0433-4203-BD9D-BE87BACF3339}"/>
    <cellStyle name="Normal 48 5" xfId="24189" xr:uid="{EAF5F886-AAD7-4419-9A08-6D3008718AB1}"/>
    <cellStyle name="Normal 48 5 2" xfId="40664" xr:uid="{60E5D3CD-EFEA-4DB4-BD17-AE3F63C742FD}"/>
    <cellStyle name="Normal 48 6" xfId="25951" xr:uid="{73CE79C8-ED04-4D1F-9D7F-41C718676A98}"/>
    <cellStyle name="Normal 48 6 2" xfId="40665" xr:uid="{880E72CC-B2C7-47B4-9DBF-4D716EA0CBBA}"/>
    <cellStyle name="Normal 48 7" xfId="29342" xr:uid="{9F6D7603-5AE1-482D-BC70-DC6D68B438B5}"/>
    <cellStyle name="Normal 48 8" xfId="34696" xr:uid="{BB7E240D-897B-4F06-A2F6-2DCE6306B7AB}"/>
    <cellStyle name="Normal 48 9" xfId="13061" xr:uid="{4485B9F5-A12B-4917-922D-B8830572494B}"/>
    <cellStyle name="Normal 49" xfId="3962" xr:uid="{02AC76E4-494C-4CC1-ACD9-B7DAEBBA4594}"/>
    <cellStyle name="Normal 49 2" xfId="16881" xr:uid="{E182E1F8-7EF1-4F96-98FD-041A40024485}"/>
    <cellStyle name="Normal 49 2 2" xfId="22089" xr:uid="{4D2012B0-D4B6-4AEF-905B-D65F136B9BB3}"/>
    <cellStyle name="Normal 49 2 2 2" xfId="40666" xr:uid="{3F699F01-FD6F-4F98-B1D2-EFC1D7090C11}"/>
    <cellStyle name="Normal 49 2 3" xfId="32810" xr:uid="{4C10FEFC-26DE-40F2-BD58-25C3AD92D304}"/>
    <cellStyle name="Normal 49 2 4" xfId="38068" xr:uid="{F4239518-B0E1-42A6-9605-4FE9FDE96634}"/>
    <cellStyle name="Normal 49 3" xfId="20318" xr:uid="{7DA6A002-7974-4FAB-8327-1376EF604EDC}"/>
    <cellStyle name="Normal 49 4" xfId="27505" xr:uid="{91894559-7DEA-40EF-A0B5-0E4D7E13C1D6}"/>
    <cellStyle name="Normal 49 5" xfId="29345" xr:uid="{88BB6FCD-5B09-4D78-88F2-953D2E63CE06}"/>
    <cellStyle name="Normal 49 5 2" xfId="40667" xr:uid="{FF67A6AB-AE18-4C2E-8424-B7B83A1A7E6D}"/>
    <cellStyle name="Normal 49 6" xfId="36296" xr:uid="{A4EB4BAF-E76F-42E3-9A1D-B2AE54B16FAA}"/>
    <cellStyle name="Normal 49 7" xfId="14682" xr:uid="{8745BF44-5EA1-41D5-8714-BAFC00C57C00}"/>
    <cellStyle name="Normal 5" xfId="51" xr:uid="{8CB126FB-2C9F-485B-ADAE-4D95AAA0E99E}"/>
    <cellStyle name="Normal 5 10" xfId="24438" xr:uid="{B5EEA587-C850-427B-A94E-EA7AE1CAA9F9}"/>
    <cellStyle name="Normal 5 11" xfId="27726" xr:uid="{CA4F21E7-B377-480E-B1EA-D3F76794DA3D}"/>
    <cellStyle name="Normal 5 12" xfId="33182" xr:uid="{9E8030BC-0229-4723-BC5D-865F6E0E14AB}"/>
    <cellStyle name="Normal 5 13" xfId="40668" xr:uid="{80E3DFF3-63B3-47C4-AE87-F88389455A83}"/>
    <cellStyle name="Normal 5 14" xfId="40669" xr:uid="{5AC5722D-6319-4A31-A235-7810A91EB860}"/>
    <cellStyle name="Normal 5 15" xfId="40670" xr:uid="{EF4D84F9-7B7B-492F-9825-EB264C55B93F}"/>
    <cellStyle name="Normal 5 16" xfId="40671" xr:uid="{A954F664-AFAF-4D43-BA95-61D813D538CB}"/>
    <cellStyle name="Normal 5 17" xfId="40672" xr:uid="{4C312B6D-9902-4AFE-893C-E86F0E72F0B4}"/>
    <cellStyle name="Normal 5 18" xfId="40673" xr:uid="{43BF426B-C7AA-442F-A32D-E754EDCFD5D2}"/>
    <cellStyle name="Normal 5 19" xfId="40674" xr:uid="{F764A1A4-26AC-42C7-AA84-A81DFC7774F8}"/>
    <cellStyle name="Normal 5 2" xfId="3964" xr:uid="{50C72D76-4C9F-4290-B0D5-26E4E3874675}"/>
    <cellStyle name="Normal 5 2 2" xfId="8208" xr:uid="{1C2B7B58-101F-4616-BA6F-76A8584FCF24}"/>
    <cellStyle name="Normal 5 2 2 2" xfId="8748" xr:uid="{1CF571B3-A970-4B42-A70C-9BD0EC33FC73}"/>
    <cellStyle name="Normal 5 2 2 2 2" xfId="9646" xr:uid="{8C82F61B-1B93-48A5-ABEC-D9DBA646FFF8}"/>
    <cellStyle name="Normal 5 2 2 2 2 2" xfId="21585" xr:uid="{4F50D26F-3CAC-4233-802E-7601581DA23E}"/>
    <cellStyle name="Normal 5 2 2 2 3" xfId="32306" xr:uid="{1DAB438B-8D17-4163-87DF-07077F0FBB1D}"/>
    <cellStyle name="Normal 5 2 2 2 4" xfId="37565" xr:uid="{9E055D19-31F8-485D-9FBB-77DD1EC3EA30}"/>
    <cellStyle name="Normal 5 2 2 2 5" xfId="16398" xr:uid="{E22A1642-96E2-4D37-83C6-5303D968B6A2}"/>
    <cellStyle name="Normal 5 2 2 3" xfId="8478" xr:uid="{5B7E5D16-096A-4E6E-AFF5-910709B6ABB2}"/>
    <cellStyle name="Normal 5 2 2 4" xfId="9645" xr:uid="{3549BC0B-FCA2-4416-84AC-283FCEC0A552}"/>
    <cellStyle name="Normal 5 2 2 4 2" xfId="26714" xr:uid="{0BE18AA9-9159-4693-B0AB-29A62DAB3EEB}"/>
    <cellStyle name="Normal 5 2 2 5" xfId="28818" xr:uid="{F0B60337-A59D-4CFC-86A1-92E73A7CEA76}"/>
    <cellStyle name="Normal 5 2 2 5 2" xfId="40675" xr:uid="{D2687A09-BE51-4507-ACDD-934822F6C537}"/>
    <cellStyle name="Normal 5 2 2 6" xfId="35505" xr:uid="{7377CDB3-6B48-42F8-B9FE-6188CC78BAAD}"/>
    <cellStyle name="Normal 5 2 2 7" xfId="13916" xr:uid="{5E034D5D-F484-4D48-B446-906E3FCF5E76}"/>
    <cellStyle name="Normal 5 2 3" xfId="8613" xr:uid="{A85E2FAA-6F8A-4453-AAE3-6EBBF49E2A38}"/>
    <cellStyle name="Normal 5 2 3 2" xfId="9647" xr:uid="{28BA7233-0A2A-4251-88BF-260353F99132}"/>
    <cellStyle name="Normal 5 2 3 2 2" xfId="15975" xr:uid="{5376807B-EABD-4BD3-9F8F-A3AB8E18143D}"/>
    <cellStyle name="Normal 5 2 4" xfId="8343" xr:uid="{D7D7CDD9-9146-47D2-8C03-AC76FCA4AF4C}"/>
    <cellStyle name="Normal 5 2 4 2" xfId="40676" xr:uid="{65713767-8596-4DA0-9DD4-68CE055759B4}"/>
    <cellStyle name="Normal 5 2 5" xfId="9644" xr:uid="{638D9166-C1A1-41E2-9BAE-61D881B7290C}"/>
    <cellStyle name="Normal 5 2 5 2" xfId="40677" xr:uid="{62105D5D-F812-437C-9F43-712AB950EED7}"/>
    <cellStyle name="Normal 5 2 5 3" xfId="22987" xr:uid="{C804DD1B-E988-4FB8-9BD8-BE9B58E40949}"/>
    <cellStyle name="Normal 5 2 6" xfId="24750" xr:uid="{28308328-D955-4CDF-9196-0F9D7A37852E}"/>
    <cellStyle name="Normal 5 2 6 2" xfId="40678" xr:uid="{0F7D99BD-21AC-4A59-BF91-092F3DBCDB7E}"/>
    <cellStyle name="Normal 5 2 7" xfId="33494" xr:uid="{F5061C13-F459-4F8A-9A0C-97438DFE37FE}"/>
    <cellStyle name="Normal 5 2 7 2" xfId="40679" xr:uid="{9BFE0159-BCF4-4797-AC80-935D4702E245}"/>
    <cellStyle name="Normal 5 2 8" xfId="10660" xr:uid="{3DCCBE7F-AC14-43F3-848E-2F30C30B0EAC}"/>
    <cellStyle name="Normal 5 2 9" xfId="8066" xr:uid="{F3BCAD71-1B7B-488F-976E-4415873B8847}"/>
    <cellStyle name="Normal 5 20" xfId="40680" xr:uid="{896232A1-E66E-4008-9230-F98E79C0A012}"/>
    <cellStyle name="Normal 5 21" xfId="40681" xr:uid="{E8EC7A3D-7F58-44CA-96F0-F406138FC29A}"/>
    <cellStyle name="Normal 5 22" xfId="8003" xr:uid="{F469FDBD-0EB1-4016-B12F-C695BEB3BA64}"/>
    <cellStyle name="Normal 5 3" xfId="3965" xr:uid="{FAA8FBD9-F7B5-44F1-9339-682EBFB2E2C7}"/>
    <cellStyle name="Normal 5 3 10" xfId="8148" xr:uid="{6C3B6645-E5A3-4252-AC07-3ACC067D2F5F}"/>
    <cellStyle name="Normal 5 3 2" xfId="8694" xr:uid="{EA98FE30-3ABA-4230-892E-4617AB911FF7}"/>
    <cellStyle name="Normal 5 3 2 2" xfId="19317" xr:uid="{F5ECF921-8112-480F-902C-3891A374BDBC}"/>
    <cellStyle name="Normal 5 3 2 2 2" xfId="40682" xr:uid="{5542485A-3D7B-4B3C-8FB3-F06F1092654C}"/>
    <cellStyle name="Normal 5 3 2 3" xfId="26503" xr:uid="{B75DB7B9-29F9-4D74-B54E-84A5CC202F57}"/>
    <cellStyle name="Normal 5 3 2 4" xfId="30107" xr:uid="{B53CF57E-FBF8-467A-940F-11D43B063D55}"/>
    <cellStyle name="Normal 5 3 2 5" xfId="35285" xr:uid="{DCEC44BF-629A-4A43-804B-FE8D76B503B1}"/>
    <cellStyle name="Normal 5 3 3" xfId="8424" xr:uid="{5EAEA0BB-F1DE-41A7-9842-5701098D53C6}"/>
    <cellStyle name="Normal 5 3 3 2" xfId="21456" xr:uid="{682CE6AF-16D4-4F41-A5F5-D372D118F274}"/>
    <cellStyle name="Normal 5 3 3 2 2" xfId="40683" xr:uid="{349487EE-9F6C-4B6E-8B66-B122729AD79A}"/>
    <cellStyle name="Normal 5 3 3 3" xfId="32177" xr:uid="{60E8654C-18B1-4B7B-8090-10A8FF456D12}"/>
    <cellStyle name="Normal 5 3 3 4" xfId="37435" xr:uid="{CAB862BC-0787-4569-A75F-921981291C39}"/>
    <cellStyle name="Normal 5 3 4" xfId="9648" xr:uid="{2443F66D-3DBB-43CA-B789-B419254AF8F5}"/>
    <cellStyle name="Normal 5 3 4 2" xfId="40684" xr:uid="{8BF5315B-FDBD-47A1-9526-B5E4C0724BE5}"/>
    <cellStyle name="Normal 5 3 4 3" xfId="17867" xr:uid="{44FF2E6A-BE9B-4F9B-AEF8-2C948B1E95FF}"/>
    <cellStyle name="Normal 5 3 5" xfId="23291" xr:uid="{8B6BE283-D4BF-4C1F-85B2-02EAAEFC9151}"/>
    <cellStyle name="Normal 5 3 5 2" xfId="40685" xr:uid="{78047136-49C0-40F9-854E-E1AA7CC239C0}"/>
    <cellStyle name="Normal 5 3 6" xfId="25053" xr:uid="{CAB46FF8-3CBE-4612-8600-029236104E1E}"/>
    <cellStyle name="Normal 5 3 7" xfId="28687" xr:uid="{A18A1B15-FEBC-46D6-9F03-A9DAEF0B9C81}"/>
    <cellStyle name="Normal 5 3 8" xfId="33798" xr:uid="{98A75031-C894-44F4-860D-36EE174F2273}"/>
    <cellStyle name="Normal 5 3 9" xfId="11491" xr:uid="{BB81EB42-9049-49D3-8A6F-4AF504ABFF3A}"/>
    <cellStyle name="Normal 5 4" xfId="3966" xr:uid="{B0F91C23-102B-489A-A4B8-AC9890F4BC9A}"/>
    <cellStyle name="Normal 5 4 10" xfId="8559" xr:uid="{C78F7922-5969-438F-A822-80477FC3B391}"/>
    <cellStyle name="Normal 5 4 2" xfId="9649" xr:uid="{2DE602FD-90A5-4F79-9D5A-A8288179B107}"/>
    <cellStyle name="Normal 5 4 2 2" xfId="20516" xr:uid="{1DDC4CAD-273E-4A03-88A1-5855F26C1BB3}"/>
    <cellStyle name="Normal 5 4 2 2 2" xfId="40686" xr:uid="{B98D12AB-FA6A-433B-90BC-FE82997EA4BD}"/>
    <cellStyle name="Normal 5 4 2 3" xfId="27703" xr:uid="{643DED3F-87F1-464D-A38E-BD10E8458094}"/>
    <cellStyle name="Normal 5 4 2 4" xfId="31315" xr:uid="{8847EB96-6FA8-414E-880A-7B97268DE735}"/>
    <cellStyle name="Normal 5 4 2 5" xfId="36495" xr:uid="{1EB2D168-1E8F-46DD-8F0A-43470EC281FA}"/>
    <cellStyle name="Normal 5 4 2 6" xfId="14883" xr:uid="{EABB86CB-28F6-4844-8DCF-FAA0C388FFAF}"/>
    <cellStyle name="Normal 5 4 3" xfId="17064" xr:uid="{BD2470F8-4205-4EDF-A439-EF7B6F8C816B}"/>
    <cellStyle name="Normal 5 4 3 2" xfId="22273" xr:uid="{DE1538C9-6B79-4214-B773-1ED6D7DC1DD8}"/>
    <cellStyle name="Normal 5 4 3 2 2" xfId="40687" xr:uid="{6DD46382-0EB0-486F-803C-BBC557A48652}"/>
    <cellStyle name="Normal 5 4 3 3" xfId="32994" xr:uid="{B8876640-C193-439E-837B-BAA87389EE6E}"/>
    <cellStyle name="Normal 5 4 3 4" xfId="38252" xr:uid="{D7D45AEC-59A8-4736-BE1C-51D8D1F35648}"/>
    <cellStyle name="Normal 5 4 4" xfId="18789" xr:uid="{0C8B3590-47D0-40A5-9A63-A76651AF813D}"/>
    <cellStyle name="Normal 5 4 4 2" xfId="40688" xr:uid="{88C90BF3-AB26-4ED0-85D9-05BA0E6381C3}"/>
    <cellStyle name="Normal 5 4 5" xfId="24212" xr:uid="{A2E86A80-3123-47C1-BC0A-4DBA3218B4A5}"/>
    <cellStyle name="Normal 5 4 5 2" xfId="40689" xr:uid="{CD786F78-C95B-4C21-BDAE-31BEBF71B419}"/>
    <cellStyle name="Normal 5 4 6" xfId="25974" xr:uid="{4B3B9E14-4712-4CBB-955D-9884306F5C41}"/>
    <cellStyle name="Normal 5 4 7" xfId="29529" xr:uid="{35995BBF-B8EE-4D8D-8D2F-CCE90FD99B5D}"/>
    <cellStyle name="Normal 5 4 8" xfId="34719" xr:uid="{3017FEC1-880D-427D-995B-EF7D683148C4}"/>
    <cellStyle name="Normal 5 4 9" xfId="13087" xr:uid="{6C64877D-C6A6-4525-9B0F-26E05AA79D48}"/>
    <cellStyle name="Normal 5 5" xfId="3967" xr:uid="{E6103FDA-BF2A-4E7F-B151-5FB0B9CFC1DB}"/>
    <cellStyle name="Normal 5 5 2" xfId="9650" xr:uid="{E2DB5FC4-0325-4A3F-AD4E-28912B5D2872}"/>
    <cellStyle name="Normal 5 5 2 2" xfId="40690" xr:uid="{048D862F-F761-4FFF-886A-5E98F765DB2C}"/>
    <cellStyle name="Normal 5 5 2 3" xfId="19015" xr:uid="{8FD94B2D-3AF0-4F67-8E6E-6B7EE591CBF9}"/>
    <cellStyle name="Normal 5 5 3" xfId="26200" xr:uid="{0FC7CB6D-2B52-4B03-A8D4-C65E72629672}"/>
    <cellStyle name="Normal 5 5 3 2" xfId="40691" xr:uid="{824F074F-CBF9-4245-B7C6-CE910EF1CFB8}"/>
    <cellStyle name="Normal 5 5 4" xfId="29769" xr:uid="{395F64BD-A693-481D-BA6E-F055D41D9EB2}"/>
    <cellStyle name="Normal 5 5 4 2" xfId="40692" xr:uid="{33384DA3-C8F1-4137-8F36-1B504003BFFC}"/>
    <cellStyle name="Normal 5 5 5" xfId="34945" xr:uid="{DCC7D3BD-7915-44E7-B5AC-AE7AFDE0151A}"/>
    <cellStyle name="Normal 5 5 5 2" xfId="40693" xr:uid="{9C3122D8-67D9-44C4-81B4-F66BABB27F0A}"/>
    <cellStyle name="Normal 5 5 6" xfId="13433" xr:uid="{4FF10D5A-743F-46EE-8ED9-ACB2A6D0676A}"/>
    <cellStyle name="Normal 5 5 7" xfId="8277" xr:uid="{2A1F3B67-3625-4024-BAA5-EEF69DFB60F6}"/>
    <cellStyle name="Normal 5 6" xfId="3968" xr:uid="{1AAB787C-3FED-435C-A833-151439C5E6FC}"/>
    <cellStyle name="Normal 5 6 2" xfId="20537" xr:uid="{5F384C18-C69A-4D5C-9CEB-8E0FA43266D8}"/>
    <cellStyle name="Normal 5 6 2 2" xfId="40694" xr:uid="{15FBFEB6-0B01-4CDE-9D19-FCEAC6FA3CD1}"/>
    <cellStyle name="Normal 5 6 3" xfId="31323" xr:uid="{66480DF3-1DE3-4DBB-96C8-D50E3027F3F4}"/>
    <cellStyle name="Normal 5 6 3 2" xfId="40695" xr:uid="{D6D15062-1654-462B-8AD8-6C764D9CF2A6}"/>
    <cellStyle name="Normal 5 6 4" xfId="36516" xr:uid="{C63A2B1C-C5EB-455F-8DF3-B13F6512B413}"/>
    <cellStyle name="Normal 5 6 4 2" xfId="40696" xr:uid="{98601217-8BFD-4DF4-96E6-0EFD5345EB59}"/>
    <cellStyle name="Normal 5 6 5" xfId="14902" xr:uid="{7D0A48F1-44A8-4E6A-B2FF-7394D116CB91}"/>
    <cellStyle name="Normal 5 6 5 2" xfId="40697" xr:uid="{93D377A4-113B-431D-92C4-4E4BA6F80C13}"/>
    <cellStyle name="Normal 5 6 6" xfId="40698" xr:uid="{CEA263ED-A078-4B54-B147-DF5D8B43DCB2}"/>
    <cellStyle name="Normal 5 6 7" xfId="9651" xr:uid="{236558AC-983C-4328-A2E5-73FCFC931FCA}"/>
    <cellStyle name="Normal 5 7" xfId="4767" xr:uid="{A9629C16-68A1-4B37-9F56-B05C3B9DEBA2}"/>
    <cellStyle name="Normal 5 7 2" xfId="40699" xr:uid="{91ABF7BD-38D0-4AE0-912F-DCC7872F04F5}"/>
    <cellStyle name="Normal 5 7 3" xfId="40700" xr:uid="{9505E258-5678-428D-B4A3-4A2B86A7F2C0}"/>
    <cellStyle name="Normal 5 7 4" xfId="40701" xr:uid="{E3B70699-6973-4031-81F1-D3C084D7437F}"/>
    <cellStyle name="Normal 5 7 5" xfId="40702" xr:uid="{25041CFB-F6E3-4D81-88E6-6E3914466DDA}"/>
    <cellStyle name="Normal 5 7 6" xfId="40703" xr:uid="{EC390037-9424-4370-9C92-4857BF21CC19}"/>
    <cellStyle name="Normal 5 7 7" xfId="17298" xr:uid="{23963F69-E30E-473C-84AE-BC4DCB96269C}"/>
    <cellStyle name="Normal 5 8" xfId="3963" xr:uid="{8E9BDBCC-AE39-4A80-A9F9-C59FE04D4F95}"/>
    <cellStyle name="Normal 5 8 2" xfId="40704" xr:uid="{82631316-1C5A-430B-A555-613CBB939F80}"/>
    <cellStyle name="Normal 5 8 3" xfId="40705" xr:uid="{A7A9C4A0-9603-4289-963C-2E70F4A9B346}"/>
    <cellStyle name="Normal 5 8 4" xfId="40706" xr:uid="{0D0C806F-20F4-4B2B-A599-FB8472FA6FC7}"/>
    <cellStyle name="Normal 5 8 5" xfId="40707" xr:uid="{1458E688-DF82-434F-9ED8-27A28193F2FB}"/>
    <cellStyle name="Normal 5 8 6" xfId="22478" xr:uid="{8347F822-1026-4CB8-AB97-CAFE21651B7B}"/>
    <cellStyle name="Normal 5 9" xfId="4748" xr:uid="{EED73C28-352A-46E4-98BD-2344562E8316}"/>
    <cellStyle name="Normal 5 9 2" xfId="40708" xr:uid="{900EB220-CEEC-4D7E-B8B9-2262C83A2D98}"/>
    <cellStyle name="Normal 5_2011 Budget" xfId="3969" xr:uid="{56A8E366-C398-428F-8275-79F245EA19D4}"/>
    <cellStyle name="Normal 50" xfId="3970" xr:uid="{209E6A17-BA23-44A1-9C39-4F5EED200A15}"/>
    <cellStyle name="Normal 50 2" xfId="21400" xr:uid="{50CA60D9-D490-4D11-A4A2-3B6A54C1D8CA}"/>
    <cellStyle name="Normal 50 2 2" xfId="40709" xr:uid="{4D4F5172-6E3A-4230-B9A7-76876FB283B8}"/>
    <cellStyle name="Normal 50 2 2 2" xfId="40710" xr:uid="{8F3A2916-D268-481E-9CA4-4E7003BA1631}"/>
    <cellStyle name="Normal 50 2 2 3" xfId="40711" xr:uid="{0AC8E0A7-B64F-4AA1-9631-EB07875FA02E}"/>
    <cellStyle name="Normal 50 2 3" xfId="40712" xr:uid="{97F5A260-208A-49D3-99DD-9AE4A24C9B29}"/>
    <cellStyle name="Normal 50 2 4" xfId="40713" xr:uid="{84DFD61E-3DFE-4A5E-BF64-A7915BB7382C}"/>
    <cellStyle name="Normal 50 2 5" xfId="40714" xr:uid="{BD1F9886-2BEF-4EAA-A95B-57A948F458C6}"/>
    <cellStyle name="Normal 50 2 6" xfId="40715" xr:uid="{9D50137A-12B3-42FA-81B1-A2C393024091}"/>
    <cellStyle name="Normal 50 3" xfId="18661" xr:uid="{9C116692-3927-4AEB-99EF-2C5DFD5AEA3F}"/>
    <cellStyle name="Normal 50 3 2" xfId="40716" xr:uid="{8775EB8A-59C0-4B9E-B2B3-0696C0762D96}"/>
    <cellStyle name="Normal 50 4" xfId="32121" xr:uid="{BB6C5C65-BA48-4FD4-B51E-7413933EECA0}"/>
    <cellStyle name="Normal 50 5" xfId="40717" xr:uid="{7ED54410-95AE-4F1A-929A-4BFD958853FE}"/>
    <cellStyle name="Normal 50 6" xfId="40718" xr:uid="{DD3938B3-4BE1-4FFD-BB40-0F7E17A6A285}"/>
    <cellStyle name="Normal 50 7" xfId="40719" xr:uid="{D2DDA109-DAF1-43A6-A23E-8B76059897B0}"/>
    <cellStyle name="Normal 50 8" xfId="15977" xr:uid="{741831DE-9323-4BBC-A12E-EEA76ADCB11F}"/>
    <cellStyle name="Normal 51" xfId="3971" xr:uid="{4DCA98AB-8329-4AA4-92BA-421C1FAE0491}"/>
    <cellStyle name="Normal 51 2" xfId="20530" xr:uid="{74619C4A-4BE3-4F54-B725-79FA202A1700}"/>
    <cellStyle name="Normal 51 2 2" xfId="40720" xr:uid="{2882C4EE-853A-4F32-9054-F5A39EEE7677}"/>
    <cellStyle name="Normal 51 3" xfId="29548" xr:uid="{ACA58319-5B93-4169-A096-72B997A33842}"/>
    <cellStyle name="Normal 51 3 2" xfId="40721" xr:uid="{BEE5301D-FA65-425B-B6DE-D865EF80C199}"/>
    <cellStyle name="Normal 51 4" xfId="31317" xr:uid="{53A17418-4DA2-41A0-AEBC-71F23B399FAA}"/>
    <cellStyle name="Normal 51 5" xfId="36509" xr:uid="{F8EE38F1-0059-4347-B946-914F82389F68}"/>
    <cellStyle name="Normal 51 5 2" xfId="40722" xr:uid="{F05CA437-8294-4FC1-AECF-6EFF06754C6E}"/>
    <cellStyle name="Normal 51 6" xfId="14891" xr:uid="{605FB79A-E04C-40D5-8F66-BB474C86D0E7}"/>
    <cellStyle name="Normal 52" xfId="3972" xr:uid="{709CF0B1-CA33-456A-A681-11D35A603A56}"/>
    <cellStyle name="Normal 52 2" xfId="22290" xr:uid="{B4823F53-0553-4E8D-92B6-2144E9F70F9E}"/>
    <cellStyle name="Normal 52 2 2" xfId="40723" xr:uid="{0775A8F6-20C5-4656-87AA-A2AC07F6EF23}"/>
    <cellStyle name="Normal 52 3" xfId="29549" xr:uid="{4AB17CEF-513C-4B6E-B3BB-43A30C2445D5}"/>
    <cellStyle name="Normal 52 3 2" xfId="40724" xr:uid="{39FCB277-1E21-4031-ADBA-295481F49C21}"/>
    <cellStyle name="Normal 52 4" xfId="40725" xr:uid="{DF97DB73-695C-495E-821B-B4E687593CD6}"/>
    <cellStyle name="Normal 52 5" xfId="40726" xr:uid="{F75B7303-1FF7-4464-BC58-FEA7C012C1A4}"/>
    <cellStyle name="Normal 52 6" xfId="17111" xr:uid="{E0688DF2-AF3C-4168-A8E3-610CB48BCAC8}"/>
    <cellStyle name="Normal 53" xfId="3973" xr:uid="{BA9A957B-9C7B-4C9D-9A37-10C8B5E56394}"/>
    <cellStyle name="Normal 53 2" xfId="40727" xr:uid="{6410A101-6A0D-4B18-BB70-6566AF1C2598}"/>
    <cellStyle name="Normal 53 2 2" xfId="40728" xr:uid="{DD47D5BF-4030-4FEA-95BD-2375003504A4}"/>
    <cellStyle name="Normal 53 2 2 2" xfId="40729" xr:uid="{96EDDC64-0C21-4188-BC52-ECAEB7163217}"/>
    <cellStyle name="Normal 53 2 2 3" xfId="40730" xr:uid="{B5641B14-C007-4D79-962A-C0ACA9A5E243}"/>
    <cellStyle name="Normal 53 2 3" xfId="40731" xr:uid="{9E007821-8168-49A1-885C-20FA64E51422}"/>
    <cellStyle name="Normal 53 2 4" xfId="40732" xr:uid="{67B0D0BA-4A04-424B-A6B5-52A9F793DE12}"/>
    <cellStyle name="Normal 53 2 5" xfId="40733" xr:uid="{EA1D9AA6-4760-41CF-A6D0-FFD02B0A72DF}"/>
    <cellStyle name="Normal 53 2 6" xfId="40734" xr:uid="{AD6A3BA6-4242-4C55-BFCF-6097422718F7}"/>
    <cellStyle name="Normal 53 2 7" xfId="40735" xr:uid="{F62149ED-498B-4526-AF6B-EE63723F84C4}"/>
    <cellStyle name="Normal 53 3" xfId="40736" xr:uid="{9F284FCD-3CED-465F-B540-53763F605DE3}"/>
    <cellStyle name="Normal 53 3 2" xfId="40737" xr:uid="{02854B06-0D3A-408A-A2CC-85E2F40FE767}"/>
    <cellStyle name="Normal 53 4" xfId="40738" xr:uid="{3E417EDE-4F6B-49C3-977A-216E4737FC6B}"/>
    <cellStyle name="Normal 53 4 2" xfId="40739" xr:uid="{63A77CC0-C271-410A-AB9E-7606419E5F1A}"/>
    <cellStyle name="Normal 53 5" xfId="40740" xr:uid="{C7FAD93B-8E3B-4C2E-820C-BF5020400907}"/>
    <cellStyle name="Normal 53 6" xfId="40741" xr:uid="{1A68CE92-1B81-44DE-901E-9CBCB44E06A4}"/>
    <cellStyle name="Normal 53 7" xfId="40742" xr:uid="{3A31113F-63C9-45DE-AF0F-EA0FF1C41431}"/>
    <cellStyle name="Normal 53 8" xfId="18464" xr:uid="{1FE140F8-5239-4A91-B17F-537D8A074CA7}"/>
    <cellStyle name="Normal 54" xfId="3974" xr:uid="{B1CDC845-A90C-48C8-8CFF-24CD91C50711}"/>
    <cellStyle name="Normal 54 2" xfId="40743" xr:uid="{77A4DA20-9047-4A8A-A55F-49814C485CAF}"/>
    <cellStyle name="Normal 54 2 2" xfId="40744" xr:uid="{F51DE071-088F-4601-9229-0F89C791A96E}"/>
    <cellStyle name="Normal 54 2 3" xfId="40745" xr:uid="{BA7C3798-EDB7-42CF-8A7D-FDEF1484FD2D}"/>
    <cellStyle name="Normal 54 3" xfId="40746" xr:uid="{10827858-F689-4A13-AFD3-5E6ACF68600D}"/>
    <cellStyle name="Normal 54 4" xfId="40747" xr:uid="{10FE0219-9303-43FA-B73A-972AAD73BA09}"/>
    <cellStyle name="Normal 54 5" xfId="40748" xr:uid="{7E1B2F51-C372-425F-AFE7-C73B127758AF}"/>
    <cellStyle name="Normal 54 6" xfId="22293" xr:uid="{7B24386D-C77A-4753-A5F8-485DB3E3CD78}"/>
    <cellStyle name="Normal 55" xfId="3975" xr:uid="{A1287B98-71A2-4EC7-8015-F7E02BB48756}"/>
    <cellStyle name="Normal 55 2" xfId="40749" xr:uid="{93570242-546C-4F8B-BB73-7CB377EF307E}"/>
    <cellStyle name="Normal 55 3" xfId="40750" xr:uid="{11FF5585-2B0D-4F1B-87B3-22C753339B2C}"/>
    <cellStyle name="Normal 55 4" xfId="40751" xr:uid="{C9F2FCDF-53E2-4985-BAE1-80799DBC131A}"/>
    <cellStyle name="Normal 55 5" xfId="40752" xr:uid="{85E8C2C6-E6DF-493B-A5A7-DA3B91B8363D}"/>
    <cellStyle name="Normal 55 6" xfId="40753" xr:uid="{C547E810-D8F5-467B-9CC5-22772D689B04}"/>
    <cellStyle name="Normal 55 7" xfId="27705" xr:uid="{EDD307D4-E570-46DA-8106-E053F83A3FDA}"/>
    <cellStyle name="Normal 56" xfId="3976" xr:uid="{8B8C80EB-8697-4CFA-BCF0-4778D659578E}"/>
    <cellStyle name="Normal 56 2" xfId="40755" xr:uid="{0AB10F22-7671-4FE3-BC27-ACB67A6C0C2C}"/>
    <cellStyle name="Normal 56 2 2" xfId="40756" xr:uid="{308EF531-D326-4A8E-8CF9-2D724B07511D}"/>
    <cellStyle name="Normal 56 3" xfId="40754" xr:uid="{33166E92-9D51-447A-8EF2-E58C115FD721}"/>
    <cellStyle name="Normal 56 4" xfId="9790" xr:uid="{6E259098-C3AE-4F67-8C9F-C71459F8CBC3}"/>
    <cellStyle name="Normal 57" xfId="3977" xr:uid="{E00D7E6E-4F56-4591-A31B-11E538D27336}"/>
    <cellStyle name="Normal 57 2" xfId="40758" xr:uid="{8DF5A79B-5BDE-4EA0-BB2A-4724A20FDEC4}"/>
    <cellStyle name="Normal 57 3" xfId="40759" xr:uid="{F1BE1519-B628-487F-B603-2F0FDB39497A}"/>
    <cellStyle name="Normal 57 4" xfId="40757" xr:uid="{CE2666A7-7E36-41CC-B27F-2F256CAB2706}"/>
    <cellStyle name="Normal 58" xfId="3978" xr:uid="{6993488E-724F-43F3-B654-6C0BAE25EAD7}"/>
    <cellStyle name="Normal 58 2" xfId="40761" xr:uid="{D419AA84-9572-4792-9448-EB0B6694A808}"/>
    <cellStyle name="Normal 58 3" xfId="40760" xr:uid="{F16263D6-FFAC-4F73-9582-D5E878B31A96}"/>
    <cellStyle name="Normal 59" xfId="3979" xr:uid="{ED51D4C1-E83B-4FE6-9BAF-A60854826DFE}"/>
    <cellStyle name="Normal 59 2" xfId="40762" xr:uid="{7CAAB9F8-71ED-4735-9084-A90EACAE2BAB}"/>
    <cellStyle name="Normal 6" xfId="3980" xr:uid="{C611E7A6-7E0A-42BA-831D-8F2997043DEA}"/>
    <cellStyle name="Normal 6 10" xfId="3981" xr:uid="{0E967EF6-4A24-4025-8D67-1E64E1ACB15D}"/>
    <cellStyle name="Normal 6 10 2" xfId="40763" xr:uid="{76956DD5-1A4C-4B5A-A132-3CF7634EA5D5}"/>
    <cellStyle name="Normal 6 10 3" xfId="24298" xr:uid="{2A03AC2C-0527-4F8F-90F0-06556FBAB504}"/>
    <cellStyle name="Normal 6 11" xfId="3982" xr:uid="{5270C459-9938-422E-8EFD-22D7019BC73C}"/>
    <cellStyle name="Normal 6 11 2" xfId="27725" xr:uid="{040A4627-D03F-4275-B07E-5908AE4C0C6E}"/>
    <cellStyle name="Normal 6 12" xfId="3983" xr:uid="{E3D9EAF4-4760-4398-AC0F-73FFA3ED5D2D}"/>
    <cellStyle name="Normal 6 12 2" xfId="33042" xr:uid="{5119DA50-7A05-4C00-AA85-445404A1BB2B}"/>
    <cellStyle name="Normal 6 13" xfId="3984" xr:uid="{13A8D04C-C735-4F23-9073-2D461682A40F}"/>
    <cellStyle name="Normal 6 14" xfId="3985" xr:uid="{5DD93F60-7BE8-4799-969E-DA49D8D7CDD3}"/>
    <cellStyle name="Normal 6 15" xfId="3986" xr:uid="{54E29686-F570-4A9F-AA53-AC598FC1869B}"/>
    <cellStyle name="Normal 6 15 2" xfId="3987" xr:uid="{0E36EA38-2BAF-452D-B1B9-2729C13A8B2F}"/>
    <cellStyle name="Normal 6 15 3" xfId="3988" xr:uid="{1B8D21E4-0477-469A-8F5D-1B11B3EFD9CA}"/>
    <cellStyle name="Normal 6 16" xfId="3989" xr:uid="{54EB2FC6-C925-4EF9-9741-A0ED2D92670D}"/>
    <cellStyle name="Normal 6 16 2" xfId="3990" xr:uid="{243DAA1A-AC03-46CC-96C1-7C3E17B02ED3}"/>
    <cellStyle name="Normal 6 16 3" xfId="3991" xr:uid="{61FA5EE0-99B8-4890-B923-05C05CFD904A}"/>
    <cellStyle name="Normal 6 17" xfId="3992" xr:uid="{8413351B-1741-49B1-9F16-A89727767961}"/>
    <cellStyle name="Normal 6 18" xfId="3993" xr:uid="{6C8C5D4C-747F-494F-A356-2F3A2596B928}"/>
    <cellStyle name="Normal 6 19" xfId="3994" xr:uid="{A3F3B2E9-C614-41B6-922F-BC037CAEC0BE}"/>
    <cellStyle name="Normal 6 2" xfId="3995" xr:uid="{A5DD0FC5-33EB-4D7B-8611-8CCE237086C3}"/>
    <cellStyle name="Normal 6 2 10" xfId="8067" xr:uid="{B2135610-24FF-4039-B6AD-CA1445D79A20}"/>
    <cellStyle name="Normal 6 2 2" xfId="8209" xr:uid="{AAF05807-28DA-46F1-B596-90D9A6B36091}"/>
    <cellStyle name="Normal 6 2 2 2" xfId="8749" xr:uid="{FA9EE0E1-27E4-4BF4-9739-6466B002D979}"/>
    <cellStyle name="Normal 6 2 2 2 2" xfId="40764" xr:uid="{7188B760-F3C9-4AAB-8C94-42B039C2626B}"/>
    <cellStyle name="Normal 6 2 2 3" xfId="8479" xr:uid="{63CCF09F-23F2-49A5-8353-88A883F2C01B}"/>
    <cellStyle name="Normal 6 2 2 4" xfId="30058" xr:uid="{EDBFA48B-09D9-4800-A9F7-FE7AA6510D2E}"/>
    <cellStyle name="Normal 6 2 2 5" xfId="35236" xr:uid="{26BE7E63-30A6-4D34-8D18-3A44CA42CD17}"/>
    <cellStyle name="Normal 6 2 3" xfId="8614" xr:uid="{0C7DE72E-7D7D-4B10-ADB8-CCF6CA05EE15}"/>
    <cellStyle name="Normal 6 2 3 2" xfId="21437" xr:uid="{22A0C2FD-D857-4581-9BC3-5E6F249F33C6}"/>
    <cellStyle name="Normal 6 2 3 2 2" xfId="40765" xr:uid="{DED8A193-8B20-4B66-A00E-5BC6156A81E7}"/>
    <cellStyle name="Normal 6 2 3 3" xfId="32158" xr:uid="{893378A0-3DA9-4B06-AEB5-F3EC330A97FD}"/>
    <cellStyle name="Normal 6 2 3 4" xfId="37416" xr:uid="{70C3F200-1446-4CAF-BAE4-DB817B454790}"/>
    <cellStyle name="Normal 6 2 4" xfId="8344" xr:uid="{5FAECB25-C722-4F5C-B2DA-77D1FDC254F9}"/>
    <cellStyle name="Normal 6 2 4 2" xfId="40766" xr:uid="{7F118D2D-9F56-42FD-8923-DAF9D0E19F1F}"/>
    <cellStyle name="Normal 6 2 5" xfId="9652" xr:uid="{07022471-68DE-49C5-A2F2-A2EEEF1BBE05}"/>
    <cellStyle name="Normal 6 2 5 2" xfId="40767" xr:uid="{CEDE1AA3-2739-4782-B5FC-1CC8F15BD6BC}"/>
    <cellStyle name="Normal 6 2 5 3" xfId="22753" xr:uid="{4E40F5C6-CBBE-4D97-A2D1-6D9E55C1721F}"/>
    <cellStyle name="Normal 6 2 6" xfId="24515" xr:uid="{6573ECB2-6600-45F2-9FCF-5AB1CECF23AA}"/>
    <cellStyle name="Normal 6 2 7" xfId="28668" xr:uid="{68746B2D-0E2C-4640-BDA7-C5D7FAFCB5D3}"/>
    <cellStyle name="Normal 6 2 8" xfId="33259" xr:uid="{B4E99C57-0746-422C-8122-4216EA8D9A8D}"/>
    <cellStyle name="Normal 6 2 9" xfId="10479" xr:uid="{DFD7FDAE-15B9-4E34-9955-EB9BBD0A332A}"/>
    <cellStyle name="Normal 6 20" xfId="3996" xr:uid="{0AFDCBFC-2F38-4F39-B3EA-94CA14C2E573}"/>
    <cellStyle name="Normal 6 21" xfId="8004" xr:uid="{D495FCFF-48F2-4ABE-B5B6-9C9CD0741655}"/>
    <cellStyle name="Normal 6 22" xfId="41508" xr:uid="{648DB755-B8F9-447E-AF3A-08D6DE1A0969}"/>
    <cellStyle name="Normal 6 3" xfId="3997" xr:uid="{79E03DCE-DD5C-4C2D-98A6-CD765C7AB9FB}"/>
    <cellStyle name="Normal 6 3 10" xfId="8152" xr:uid="{5952AA8F-1014-4591-A2EC-13AF0DE9E0AF}"/>
    <cellStyle name="Normal 6 3 2" xfId="8697" xr:uid="{EF1A064E-0623-451F-927B-B6DE085EB995}"/>
    <cellStyle name="Normal 6 3 2 2" xfId="19683" xr:uid="{F2578AE3-63AA-4087-B597-0C00E00CCC9B}"/>
    <cellStyle name="Normal 6 3 2 2 2" xfId="40768" xr:uid="{E028B947-88A7-42A9-8BDC-2876E52CBFC1}"/>
    <cellStyle name="Normal 6 3 2 3" xfId="26870" xr:uid="{11E70780-94EF-4C47-AA30-1C0C4E4D509D}"/>
    <cellStyle name="Normal 6 3 2 4" xfId="30481" xr:uid="{6446E6DB-C4B2-4755-BEEC-7C786FED770F}"/>
    <cellStyle name="Normal 6 3 2 5" xfId="35661" xr:uid="{CAD1ABA8-E959-47E3-8DA1-B863BBA2413F}"/>
    <cellStyle name="Normal 6 3 3" xfId="8427" xr:uid="{6C92F261-3933-40E1-B878-1BC1D0490B56}"/>
    <cellStyle name="Normal 6 3 3 2" xfId="21717" xr:uid="{E9D4341B-ED3B-49F4-917B-70020053E057}"/>
    <cellStyle name="Normal 6 3 3 2 2" xfId="40769" xr:uid="{60202ADA-4F46-4154-A6DD-7674CAF853B5}"/>
    <cellStyle name="Normal 6 3 3 3" xfId="32438" xr:uid="{72609E30-6DFC-4241-BD7B-45CA57EF8ACC}"/>
    <cellStyle name="Normal 6 3 3 4" xfId="37697" xr:uid="{23789F05-99DB-4574-82A4-7478FEF77184}"/>
    <cellStyle name="Normal 6 3 4" xfId="9653" xr:uid="{88DD788D-830A-4B53-9BE1-8C878904F68B}"/>
    <cellStyle name="Normal 6 3 4 2" xfId="40770" xr:uid="{B2CE4FA5-3F3D-4799-BB1F-7B20621B179B}"/>
    <cellStyle name="Normal 6 3 4 3" xfId="18139" xr:uid="{961F7EC7-8589-4FAC-9020-395C4015B4A8}"/>
    <cellStyle name="Normal 6 3 5" xfId="23564" xr:uid="{0BAFD2FA-3607-4BCE-BA06-A1CF6AA8F5D1}"/>
    <cellStyle name="Normal 6 3 5 2" xfId="40771" xr:uid="{387DF450-ABE5-49CA-8133-20D82B855F51}"/>
    <cellStyle name="Normal 6 3 6" xfId="25326" xr:uid="{2E71CC10-5787-4FF3-A76F-E70A8200606D}"/>
    <cellStyle name="Normal 6 3 7" xfId="28953" xr:uid="{F0F0D34C-4CAB-437B-8AB6-C91F9574A784}"/>
    <cellStyle name="Normal 6 3 8" xfId="34071" xr:uid="{6B40FFF3-C777-4C43-B5B4-454053BC99D7}"/>
    <cellStyle name="Normal 6 3 9" xfId="11903" xr:uid="{FBF4BAAB-0D1F-4140-B862-DC032C9B1531}"/>
    <cellStyle name="Normal 6 4" xfId="3998" xr:uid="{A6699FC3-E78D-41C4-88C9-25E8E0C19BE9}"/>
    <cellStyle name="Normal 6 4 2" xfId="3999" xr:uid="{EB3A7C94-CF33-4B71-9C49-CD618DC679E6}"/>
    <cellStyle name="Normal 6 4 2 2" xfId="20376" xr:uid="{522CC372-E81E-4284-9254-CF0E4E2006B4}"/>
    <cellStyle name="Normal 6 4 2 2 2" xfId="40772" xr:uid="{6F9EE24A-2C39-4C23-9A67-A494A2D3C9A9}"/>
    <cellStyle name="Normal 6 4 2 3" xfId="27563" xr:uid="{662C0A0C-3611-4BE2-A8CA-36218109F29D}"/>
    <cellStyle name="Normal 6 4 2 4" xfId="31172" xr:uid="{D57CBB39-2D07-4CF1-8219-4FE52870E392}"/>
    <cellStyle name="Normal 6 4 2 5" xfId="36355" xr:uid="{78C9076B-2E0D-405D-8F66-5C2BDD3B490A}"/>
    <cellStyle name="Normal 6 4 2 6" xfId="14741" xr:uid="{654C1F87-BAEF-4D07-985E-E1253DE8BB5E}"/>
    <cellStyle name="Normal 6 4 3" xfId="4000" xr:uid="{1C55509E-CD12-447D-8034-BA51D2793623}"/>
    <cellStyle name="Normal 6 4 3 2" xfId="22133" xr:uid="{F3D8E5FB-09BB-45DA-BCE8-2BCA615F58C6}"/>
    <cellStyle name="Normal 6 4 3 2 2" xfId="40773" xr:uid="{906A3287-0BEB-453E-9A55-1725BA602233}"/>
    <cellStyle name="Normal 6 4 3 3" xfId="32854" xr:uid="{50670D14-F014-4AAE-A901-445E31DCD2FF}"/>
    <cellStyle name="Normal 6 4 3 4" xfId="38112" xr:uid="{08EABEA7-B127-47F4-9793-F28F2E825915}"/>
    <cellStyle name="Normal 6 4 3 5" xfId="16925" xr:uid="{C94F3814-CE03-44E9-8C8B-E75A39FC7087}"/>
    <cellStyle name="Normal 6 4 4" xfId="4001" xr:uid="{C1C7A929-0D65-48A8-8A3A-F4ACACD5817D}"/>
    <cellStyle name="Normal 6 4 4 2" xfId="40774" xr:uid="{755F8D2D-7764-4A62-B686-7568F12E3776}"/>
    <cellStyle name="Normal 6 4 4 3" xfId="17539" xr:uid="{CE9D3616-01C4-4127-9436-BB46F2E33D46}"/>
    <cellStyle name="Normal 6 4 5" xfId="22961" xr:uid="{56AF8179-CDE0-422A-BC02-83BA67A9C4BC}"/>
    <cellStyle name="Normal 6 4 5 2" xfId="40775" xr:uid="{1CFB09AD-DCF5-4F4E-A81E-D97F7843A1E4}"/>
    <cellStyle name="Normal 6 4 6" xfId="24724" xr:uid="{11B19751-95DD-42BF-B841-0BF6D6453198}"/>
    <cellStyle name="Normal 6 4 7" xfId="29389" xr:uid="{6416235E-B036-499A-8EED-77650D045F9B}"/>
    <cellStyle name="Normal 6 4 8" xfId="33468" xr:uid="{01D4F066-C6CD-4573-B174-3693A60EFE3C}"/>
    <cellStyle name="Normal 6 4 9" xfId="8562" xr:uid="{80410FDC-D11C-4890-80DC-DDC4AF79F8DA}"/>
    <cellStyle name="Normal 6 5" xfId="4002" xr:uid="{72CFA4F3-7ABF-448C-AEFD-E84E59B42C3B}"/>
    <cellStyle name="Normal 6 5 2" xfId="4003" xr:uid="{8C7CC291-9EC0-4EE1-A507-E2A5C695CF5F}"/>
    <cellStyle name="Normal 6 5 2 2" xfId="18875" xr:uid="{EF573B0E-8CDD-4E73-BAFC-A46B184859D9}"/>
    <cellStyle name="Normal 6 5 3" xfId="4004" xr:uid="{C9FC0DC7-DFF2-4393-AD63-18EBAF45F374}"/>
    <cellStyle name="Normal 6 5 3 2" xfId="26060" xr:uid="{6D9CA4D3-354C-4600-9C09-700574055F55}"/>
    <cellStyle name="Normal 6 5 4" xfId="4005" xr:uid="{267006F6-0DFE-4A15-888B-28FC27304131}"/>
    <cellStyle name="Normal 6 5 4 2" xfId="29597" xr:uid="{AD0A4F64-245E-4A72-86B7-11F6538E7982}"/>
    <cellStyle name="Normal 6 5 5" xfId="34805" xr:uid="{B9A90ABF-87F3-42BD-9273-045E765E9878}"/>
    <cellStyle name="Normal 6 5 6" xfId="8278" xr:uid="{F9CC69BD-44DF-4F2A-B2DB-76EE1754C8A6}"/>
    <cellStyle name="Normal 6 6" xfId="4006" xr:uid="{240FA1A7-E7F8-4319-A7D5-192B6D556229}"/>
    <cellStyle name="Normal 6 6 2" xfId="4007" xr:uid="{84CB6D18-D0D6-4C17-88FE-3BB23D557AC2}"/>
    <cellStyle name="Normal 6 6 2 2" xfId="20536" xr:uid="{22AB2018-5835-4CDA-AF0E-9BA8B09163FF}"/>
    <cellStyle name="Normal 6 6 3" xfId="4008" xr:uid="{0DCB18B2-937A-4F81-AE11-22A367EF1C77}"/>
    <cellStyle name="Normal 6 6 3 2" xfId="40776" xr:uid="{1646CD35-0839-4948-8AEE-4C000C4271AB}"/>
    <cellStyle name="Normal 6 6 3 3" xfId="31322" xr:uid="{0E84E833-7055-4C81-A514-403D66208164}"/>
    <cellStyle name="Normal 6 6 4" xfId="4009" xr:uid="{2B7E7C94-7348-466F-B074-A2C92CEBFC8A}"/>
    <cellStyle name="Normal 6 6 4 2" xfId="36515" xr:uid="{189A5609-73AE-43D3-A7BF-FE60250AC8DE}"/>
    <cellStyle name="Normal 6 6 5" xfId="14901" xr:uid="{CC9ED81F-873A-4EAD-BE01-B6E9FD7F78C7}"/>
    <cellStyle name="Normal 6 7" xfId="4010" xr:uid="{9FFF5D95-6068-48B7-B03D-EFEEF8EF9EAF}"/>
    <cellStyle name="Normal 6 7 2" xfId="40777" xr:uid="{465B20B7-2CB6-4303-A169-CC33FE57DD43}"/>
    <cellStyle name="Normal 6 7 3" xfId="17158" xr:uid="{A9F4980E-B21F-44CB-8B48-6D2299E426A6}"/>
    <cellStyle name="Normal 6 8" xfId="4011" xr:uid="{66548329-EDA5-4879-9D26-EA00EB13C666}"/>
    <cellStyle name="Normal 6 8 2" xfId="22338" xr:uid="{E454278A-76DE-47E9-BCF0-00804584A90E}"/>
    <cellStyle name="Normal 6 9" xfId="4012" xr:uid="{FAAF10FF-35E1-4629-8773-6AC0D21A0846}"/>
    <cellStyle name="Normal 6 9 2" xfId="22538" xr:uid="{465115A8-3021-4F28-AD25-4635049DA93A}"/>
    <cellStyle name="Normal 6_AUDIT" xfId="4707" xr:uid="{BCCDFF16-4B0F-4AD5-8C25-FF26A44C6DE5}"/>
    <cellStyle name="Normal 60" xfId="4013" xr:uid="{96FF2A89-D456-4231-B83E-84CA2C631658}"/>
    <cellStyle name="Normal 60 2" xfId="40779" xr:uid="{49C6C158-E15E-48DE-9BF8-0F548AC21847}"/>
    <cellStyle name="Normal 60 3" xfId="40780" xr:uid="{C59F4314-BA9D-4899-B25E-AB6373F6D1A8}"/>
    <cellStyle name="Normal 60 4" xfId="40781" xr:uid="{BE4AF7F7-9950-404A-9F23-E058D7FBED2C}"/>
    <cellStyle name="Normal 60 5" xfId="40778" xr:uid="{32757ECF-5610-4DBC-8C48-1964CB031138}"/>
    <cellStyle name="Normal 61" xfId="4014" xr:uid="{7220784D-12DB-4F38-A784-B7A65246084B}"/>
    <cellStyle name="Normal 61 2" xfId="40782" xr:uid="{BF67C7A5-90F1-48B9-B8B3-5E7174249727}"/>
    <cellStyle name="Normal 62" xfId="4015" xr:uid="{6C571F19-D55C-4796-BA94-2A41A653C684}"/>
    <cellStyle name="Normal 62 2" xfId="40784" xr:uid="{01B3ED46-75C8-49AC-B78E-779CBC1247E8}"/>
    <cellStyle name="Normal 62 3" xfId="40783" xr:uid="{591FED36-A599-4A73-A8F2-955A1B1E717E}"/>
    <cellStyle name="Normal 63" xfId="4016" xr:uid="{0C5ED5AA-99C2-41E9-9B63-A3BD145FE979}"/>
    <cellStyle name="Normal 63 2" xfId="40785" xr:uid="{82CE56F9-FD04-4E47-B302-4C8136EABE7E}"/>
    <cellStyle name="Normal 64" xfId="4017" xr:uid="{2625D8D0-E00F-490B-B5A0-7E7CA0ECB30B}"/>
    <cellStyle name="Normal 64 2" xfId="40787" xr:uid="{67CB6900-C563-44FD-895E-F3131AB29AF5}"/>
    <cellStyle name="Normal 64 3" xfId="40786" xr:uid="{C9F65B4D-7C17-4805-812B-BF352EA4871E}"/>
    <cellStyle name="Normal 65" xfId="4018" xr:uid="{DA74925B-F377-449E-831F-BE11405D8A85}"/>
    <cellStyle name="Normal 65 2" xfId="40789" xr:uid="{D3AF5716-C3EA-4C7C-89F6-DC3D16374999}"/>
    <cellStyle name="Normal 65 3" xfId="40788" xr:uid="{71AE1126-95D7-4676-BF7A-97F4B807C4A2}"/>
    <cellStyle name="Normal 66" xfId="4019" xr:uid="{2E358C4E-12C5-413B-8EA5-E10462259714}"/>
    <cellStyle name="Normal 66 2" xfId="40791" xr:uid="{626536CE-31ED-49A9-A64B-12939FC00C66}"/>
    <cellStyle name="Normal 66 3" xfId="40790" xr:uid="{3A03841E-3621-4BA2-A057-8822901D4406}"/>
    <cellStyle name="Normal 67" xfId="4020" xr:uid="{D4A014F7-3DB4-4360-AFCD-30A8FA98727F}"/>
    <cellStyle name="Normal 67 2" xfId="40793" xr:uid="{3D66F6AB-4685-4D93-83BC-3B1A18C2233E}"/>
    <cellStyle name="Normal 67 2 2" xfId="40794" xr:uid="{30E5F3D5-4C32-4C7B-BB62-4904083DF0F8}"/>
    <cellStyle name="Normal 67 3" xfId="40795" xr:uid="{9C7E1AD7-A354-49AC-B20A-58A79C505224}"/>
    <cellStyle name="Normal 67 4" xfId="40792" xr:uid="{88AED094-15BF-4521-9CF5-3C8A35EB3443}"/>
    <cellStyle name="Normal 68" xfId="4021" xr:uid="{DFE2B76C-BF19-4551-986E-D741FB21294B}"/>
    <cellStyle name="Normal 68 2" xfId="40797" xr:uid="{1C1FA420-B2BB-4927-A6FC-2993707730C1}"/>
    <cellStyle name="Normal 68 3" xfId="40796" xr:uid="{E26D8432-54D2-4BE7-AE36-09BBE9A3D121}"/>
    <cellStyle name="Normal 69" xfId="4022" xr:uid="{29D7EC3E-0B4F-4C6E-B20D-940C720DC88F}"/>
    <cellStyle name="Normal 69 2" xfId="40799" xr:uid="{EC92D3A1-E2B9-4AED-B56B-9C77EDD29246}"/>
    <cellStyle name="Normal 69 3" xfId="40798" xr:uid="{E3BF5ABE-AEBB-4E13-BF0B-4A28C31837AC}"/>
    <cellStyle name="Normal 7" xfId="4023" xr:uid="{19D831C9-4BBF-493E-B428-39F720645DA8}"/>
    <cellStyle name="Normal 7 10" xfId="4024" xr:uid="{1A5793D7-1CDB-4537-98F9-061C3AA06DAC}"/>
    <cellStyle name="Normal 7 10 2" xfId="40800" xr:uid="{BD44E5D0-30EB-4E31-95AD-1FA4FEDE1AE1}"/>
    <cellStyle name="Normal 7 10 3" xfId="24312" xr:uid="{636FDB79-C717-4C03-9A26-2D75A138D60E}"/>
    <cellStyle name="Normal 7 11" xfId="4025" xr:uid="{9E2E642E-F025-489B-8DBD-F4CD33637981}"/>
    <cellStyle name="Normal 7 11 2" xfId="33056" xr:uid="{5B57583E-11A3-429F-BD5D-BEFBB6CC931C}"/>
    <cellStyle name="Normal 7 12" xfId="4026" xr:uid="{AFED2672-27A0-4FA3-A068-5D5DEB31FD4A}"/>
    <cellStyle name="Normal 7 13" xfId="4027" xr:uid="{17BDB490-25BE-4B2D-B8C5-9C13EBC4D08E}"/>
    <cellStyle name="Normal 7 14" xfId="4028" xr:uid="{EF93ECD0-3392-45C9-BF98-123C1ECC7D40}"/>
    <cellStyle name="Normal 7 15" xfId="4029" xr:uid="{2559F42F-C95C-42F9-A96A-7059CBE1ED83}"/>
    <cellStyle name="Normal 7 15 2" xfId="4030" xr:uid="{5238706C-6797-46B3-9E09-EC0E9EB485C8}"/>
    <cellStyle name="Normal 7 15 3" xfId="4031" xr:uid="{5C35B5E8-749A-4B9E-802A-72801D0AEDE2}"/>
    <cellStyle name="Normal 7 16" xfId="4032" xr:uid="{1A7F3886-805E-493B-968B-AD08427F4051}"/>
    <cellStyle name="Normal 7 17" xfId="4033" xr:uid="{5C4A52E4-5B61-4800-B40E-967D13600971}"/>
    <cellStyle name="Normal 7 18" xfId="4034" xr:uid="{E5979106-556E-4586-9C8B-06A7DE762341}"/>
    <cellStyle name="Normal 7 19" xfId="4035" xr:uid="{249AC264-743C-42D6-97F4-350FEEAF9A9B}"/>
    <cellStyle name="Normal 7 2" xfId="4036" xr:uid="{8E94BEBA-831A-49DC-956B-A4CF9417AA86}"/>
    <cellStyle name="Normal 7 2 2" xfId="4037" xr:uid="{9F11942C-84D7-407D-BBC7-4D96887D7D40}"/>
    <cellStyle name="Normal 7 2 2 2" xfId="4038" xr:uid="{37F76402-B80D-468F-ABFC-1DD2D4C37D2D}"/>
    <cellStyle name="Normal 7 2 2 2 2" xfId="4039" xr:uid="{DF702760-EC10-438D-BB4E-9A95E2F6E16C}"/>
    <cellStyle name="Normal 7 2 2 2 2 2" xfId="40801" xr:uid="{378B58E1-5626-4A50-99C6-DE251EA72D2D}"/>
    <cellStyle name="Normal 7 2 2 2 3" xfId="4040" xr:uid="{B09E61CE-6369-4913-ABE2-82036BA5C0E9}"/>
    <cellStyle name="Normal 7 2 2 2 4" xfId="4041" xr:uid="{B940A524-9A32-465D-A8DA-90D2E8F970DA}"/>
    <cellStyle name="Normal 7 2 2 2 5" xfId="19305" xr:uid="{D83FA4CD-A628-4BD8-8BD2-202E61434608}"/>
    <cellStyle name="Normal 7 2 2 3" xfId="4042" xr:uid="{F26FD4F7-3D7E-4E03-919A-4FAA15BC8F7C}"/>
    <cellStyle name="Normal 7 2 2 3 2" xfId="26491" xr:uid="{68FE4E03-2F34-4C6A-B85B-87BA65C01BAA}"/>
    <cellStyle name="Normal 7 2 2 4" xfId="4043" xr:uid="{6885548D-40B3-4021-B3C6-E6A05A61C383}"/>
    <cellStyle name="Normal 7 2 2 4 2" xfId="30086" xr:uid="{0BEA809B-707B-4787-B12B-829D071781A7}"/>
    <cellStyle name="Normal 7 2 2 5" xfId="4044" xr:uid="{ECD983F4-F047-4E02-87C0-E68A4D32361B}"/>
    <cellStyle name="Normal 7 2 2 5 2" xfId="35264" xr:uid="{8FBA83EB-0AD3-4343-8B36-691D439BB592}"/>
    <cellStyle name="Normal 7 2 2 6" xfId="13718" xr:uid="{D24CD0EE-4409-49EA-B39A-9371216F834F}"/>
    <cellStyle name="Normal 7 2 2 7" xfId="9655" xr:uid="{3E6457E1-59F3-430A-83C0-CF72CB1297FE}"/>
    <cellStyle name="Normal 7 2 3" xfId="4045" xr:uid="{AB5D2D46-D79E-4AC4-84E3-4F669630F095}"/>
    <cellStyle name="Normal 7 2 3 2" xfId="4046" xr:uid="{29A66016-9787-45D5-AE52-11248C120312}"/>
    <cellStyle name="Normal 7 2 3 2 2" xfId="40802" xr:uid="{0B4D617D-7E27-410C-9381-6D23E6E857A8}"/>
    <cellStyle name="Normal 7 2 3 2 3" xfId="20898" xr:uid="{48CE8825-F678-46EE-9E33-B876282486CE}"/>
    <cellStyle name="Normal 7 2 3 3" xfId="4047" xr:uid="{A963A6A4-1FC4-4E9A-A1EE-DB585BBD42D0}"/>
    <cellStyle name="Normal 7 2 3 3 2" xfId="31674" xr:uid="{116348F0-F4F1-4050-9B65-D0910B26D955}"/>
    <cellStyle name="Normal 7 2 3 4" xfId="4048" xr:uid="{CF4EE80C-FE1C-4FC9-AFD0-F88D607365B9}"/>
    <cellStyle name="Normal 7 2 3 4 2" xfId="36878" xr:uid="{39F1FE07-4810-49DA-9B34-341C3D73A2AB}"/>
    <cellStyle name="Normal 7 2 3 5" xfId="9654" xr:uid="{B13A642B-C8D7-4EE7-A7D2-4BDAB77D9979}"/>
    <cellStyle name="Normal 7 2 4" xfId="4049" xr:uid="{C4968E95-C786-41B8-BC70-2B1A5B51DB02}"/>
    <cellStyle name="Normal 7 2 4 2" xfId="4050" xr:uid="{AB36562A-D3B9-4EEE-8AA5-1AFCD11AF7C8}"/>
    <cellStyle name="Normal 7 2 4 2 2" xfId="40803" xr:uid="{40845D79-E1B6-4200-A390-83F1AFC0FDC0}"/>
    <cellStyle name="Normal 7 2 4 3" xfId="4051" xr:uid="{6C64DDA2-B826-4AAC-8F02-AFF30C25F168}"/>
    <cellStyle name="Normal 7 2 4 4" xfId="4052" xr:uid="{EB6A4F66-8692-4413-8657-A7E8F2AE9526}"/>
    <cellStyle name="Normal 7 2 4 5" xfId="17374" xr:uid="{CFE28BF1-EF38-4EA4-B0C8-92BFD25D2E04}"/>
    <cellStyle name="Normal 7 2 5" xfId="4053" xr:uid="{8A0D32D2-E2BD-4828-AA9B-55BBD0C07047}"/>
    <cellStyle name="Normal 7 2 5 2" xfId="40804" xr:uid="{5267BA5E-249D-469E-A5A9-F4B9C11989F1}"/>
    <cellStyle name="Normal 7 2 5 3" xfId="22779" xr:uid="{DE5F87DF-8584-4822-A023-1F33F9FB37A8}"/>
    <cellStyle name="Normal 7 2 6" xfId="4054" xr:uid="{A463BFDE-9D0C-4510-A6CE-8DA5D39110A7}"/>
    <cellStyle name="Normal 7 2 6 2" xfId="40805" xr:uid="{175C8181-7B2A-4FC0-9832-93015176E2DC}"/>
    <cellStyle name="Normal 7 2 6 3" xfId="24541" xr:uid="{5DDCFC63-3AF2-45BA-9BEB-9EF7D00192E6}"/>
    <cellStyle name="Normal 7 2 7" xfId="4055" xr:uid="{0D16506A-B321-4C4A-AE7E-D655CF790CE6}"/>
    <cellStyle name="Normal 7 2 7 2" xfId="28094" xr:uid="{DCE7DF30-C4FE-46D2-940F-25F91665394C}"/>
    <cellStyle name="Normal 7 2 8" xfId="33285" xr:uid="{CD22A5ED-1D74-4F6F-A3F5-4F76873A7EBE}"/>
    <cellStyle name="Normal 7 2 9" xfId="8015" xr:uid="{812F0E10-8A8A-4185-A840-AF4D2E2C10CB}"/>
    <cellStyle name="Normal 7 20" xfId="7988" xr:uid="{62BC31A6-FE71-40FA-8F0F-2EC0F4FE86B0}"/>
    <cellStyle name="Normal 7 3" xfId="4056" xr:uid="{3D7FE17A-A201-4A54-8BCC-88AB68750BE1}"/>
    <cellStyle name="Normal 7 3 2" xfId="4057" xr:uid="{05AB5735-AD8B-4FB0-AC02-A2287ABFE791}"/>
    <cellStyle name="Normal 7 3 2 2" xfId="19307" xr:uid="{3BA5832A-B2D6-41DB-90C6-B0F69205B45C}"/>
    <cellStyle name="Normal 7 3 2 3" xfId="26493" xr:uid="{57C74918-9AB5-4EBE-9320-8AEF4C685A68}"/>
    <cellStyle name="Normal 7 3 2 4" xfId="30088" xr:uid="{6D013C32-2EB0-4F1E-ADCB-2EE3C7411815}"/>
    <cellStyle name="Normal 7 3 2 5" xfId="35266" xr:uid="{A2DBB320-6B78-40E0-8B02-6A8D51F283CD}"/>
    <cellStyle name="Normal 7 3 2 6" xfId="13720" xr:uid="{5F8751EC-8C2D-4590-AFA4-2E6CD1ECA7A9}"/>
    <cellStyle name="Normal 7 3 3" xfId="4058" xr:uid="{39BAC977-1102-4E97-A2CF-4BE11B0FE407}"/>
    <cellStyle name="Normal 7 3 3 2" xfId="21448" xr:uid="{A847A05E-D55B-4C99-BC8C-8567F902A46C}"/>
    <cellStyle name="Normal 7 3 3 3" xfId="32169" xr:uid="{7A34DE2B-5E07-42CE-8737-145AF9FA755A}"/>
    <cellStyle name="Normal 7 3 3 4" xfId="37427" xr:uid="{30D5E457-F7B2-409F-853A-AD26032AA451}"/>
    <cellStyle name="Normal 7 3 3 5" xfId="16275" xr:uid="{123C85DA-F60A-498F-BCDC-D26E9DA80C92}"/>
    <cellStyle name="Normal 7 3 4" xfId="4059" xr:uid="{ED74028D-14E9-498D-B256-7D90E25E43DB}"/>
    <cellStyle name="Normal 7 3 4 2" xfId="17854" xr:uid="{25CF45B3-C54C-4300-89F4-FD003C7160A8}"/>
    <cellStyle name="Normal 7 3 5" xfId="23278" xr:uid="{58A34325-7FC7-4E72-B83B-5FBBFB6C6B9E}"/>
    <cellStyle name="Normal 7 3 5 2" xfId="40806" xr:uid="{3102063A-C0FC-4968-8E91-3EC5F5216F52}"/>
    <cellStyle name="Normal 7 3 6" xfId="25040" xr:uid="{F0FA1D70-FE03-40E2-B048-49DDCAC508AD}"/>
    <cellStyle name="Normal 7 3 7" xfId="28679" xr:uid="{236C98B2-4221-46B0-9751-A1A04A06732D}"/>
    <cellStyle name="Normal 7 3 8" xfId="33785" xr:uid="{C6F89B54-E6A9-4909-BF03-BE325A715EA5}"/>
    <cellStyle name="Normal 7 3 9" xfId="11473" xr:uid="{CF2CA431-DE3B-4E07-91A3-9AD20AA88923}"/>
    <cellStyle name="Normal 7 4" xfId="4060" xr:uid="{C12BE58F-E45F-4215-936F-5A89C51720A4}"/>
    <cellStyle name="Normal 7 4 2" xfId="14755" xr:uid="{BFEB8EF3-E453-437F-8B8E-2CD246831539}"/>
    <cellStyle name="Normal 7 4 2 2" xfId="20390" xr:uid="{82A770DD-07C1-4367-8802-36504D487223}"/>
    <cellStyle name="Normal 7 4 2 3" xfId="27577" xr:uid="{C515129E-B56F-4709-B17A-75DCD0CABCD8}"/>
    <cellStyle name="Normal 7 4 2 4" xfId="31186" xr:uid="{6E62F391-F3EE-484A-BCAE-77A87CDE805B}"/>
    <cellStyle name="Normal 7 4 2 5" xfId="36369" xr:uid="{97C02D30-B430-49D1-A066-551650634905}"/>
    <cellStyle name="Normal 7 4 3" xfId="16939" xr:uid="{3D5D7EB0-A6B6-4EE0-871D-AEE0E1E543AD}"/>
    <cellStyle name="Normal 7 4 3 2" xfId="22147" xr:uid="{4ABAAC13-8B41-44E5-A434-CC3D40DD4D6A}"/>
    <cellStyle name="Normal 7 4 3 3" xfId="32868" xr:uid="{0F761F98-B32F-419B-92CE-99095CD3E864}"/>
    <cellStyle name="Normal 7 4 3 4" xfId="38126" xr:uid="{146D26A4-E281-4C54-9018-5751E7D41F79}"/>
    <cellStyle name="Normal 7 4 4" xfId="17426" xr:uid="{BA00AAE6-D700-46D2-8666-8A55AC13E006}"/>
    <cellStyle name="Normal 7 4 5" xfId="22847" xr:uid="{FF31CF81-78F9-4081-9413-B8CD02E6E3AA}"/>
    <cellStyle name="Normal 7 4 6" xfId="24609" xr:uid="{D6C027DB-4249-4B36-A700-11438A48E82E}"/>
    <cellStyle name="Normal 7 4 6 2" xfId="40807" xr:uid="{617AF953-02B8-492C-9D23-C46FA1705CEC}"/>
    <cellStyle name="Normal 7 4 7" xfId="29403" xr:uid="{8A59935F-57DB-4368-8600-7BCFC6F8048F}"/>
    <cellStyle name="Normal 7 4 8" xfId="33353" xr:uid="{7822C15E-708E-4A4E-ACAD-A2FAAE3CAF26}"/>
    <cellStyle name="Normal 7 4 9" xfId="10517" xr:uid="{0EE6073F-59BC-4F3E-A5C1-C48F1FC3F9A4}"/>
    <cellStyle name="Normal 7 5" xfId="4061" xr:uid="{DFDCF498-F3D7-43B2-9DF7-5A3B89A5D6DE}"/>
    <cellStyle name="Normal 7 5 2" xfId="18889" xr:uid="{8FB5F546-2464-4991-B003-D0FE09001156}"/>
    <cellStyle name="Normal 7 5 3" xfId="26074" xr:uid="{6C3C24D6-CD22-45C8-8EA1-2844988CC385}"/>
    <cellStyle name="Normal 7 5 4" xfId="29605" xr:uid="{E700FBF6-5D02-42C7-8673-54DBC312B61C}"/>
    <cellStyle name="Normal 7 5 5" xfId="34819" xr:uid="{B18F23AE-A147-4965-BE01-04BE78826102}"/>
    <cellStyle name="Normal 7 5 6" xfId="13326" xr:uid="{F83DBA81-BC81-4220-8256-EFACD0D3E0B1}"/>
    <cellStyle name="Normal 7 6" xfId="4062" xr:uid="{CB9A7683-93F7-4B01-A85D-254705782E11}"/>
    <cellStyle name="Normal 7 6 2" xfId="40808" xr:uid="{3D95A4FF-FA0F-43E5-93A2-0F54AA45B8E0}"/>
    <cellStyle name="Normal 7 6 3" xfId="14904" xr:uid="{27C8FB26-E11B-445B-A354-BF5A7D8A0194}"/>
    <cellStyle name="Normal 7 7" xfId="4063" xr:uid="{B2A7DFE3-4D54-4A12-A368-2B7273DEB307}"/>
    <cellStyle name="Normal 7 7 2" xfId="17172" xr:uid="{E90A91DB-9F2E-4F02-B8EA-F5E59BED40CC}"/>
    <cellStyle name="Normal 7 8" xfId="4064" xr:uid="{1BBA9209-608D-4C27-BC6B-CE13EFB33B4C}"/>
    <cellStyle name="Normal 7 8 2" xfId="40809" xr:uid="{3928BCEB-A68A-4FED-A88F-DBF591C25B43}"/>
    <cellStyle name="Normal 7 8 3" xfId="22352" xr:uid="{7060B0AB-FEE0-427D-810B-CE80537DA29E}"/>
    <cellStyle name="Normal 7 9" xfId="4065" xr:uid="{98C79EF3-FB8D-467F-9588-C09E9EE3EAC5}"/>
    <cellStyle name="Normal 7 9 2" xfId="40810" xr:uid="{23A9C631-A16C-41E2-B986-C4FEEAB0CC14}"/>
    <cellStyle name="Normal 7 9 3" xfId="22552" xr:uid="{C1D29863-B53E-4E63-A7AE-83EF5A471614}"/>
    <cellStyle name="Normal 7_2012 Budget" xfId="4066" xr:uid="{68C78E75-134B-4013-9FD5-2C8125089133}"/>
    <cellStyle name="Normal 70" xfId="4067" xr:uid="{10627253-6DB5-48B4-866E-5557BA095355}"/>
    <cellStyle name="Normal 70 2" xfId="40812" xr:uid="{116E81C0-09E5-4CB6-9B59-0552E237F9E8}"/>
    <cellStyle name="Normal 70 3" xfId="40811" xr:uid="{8408CC74-8A66-4C56-B06F-38D8847F38B2}"/>
    <cellStyle name="Normal 71" xfId="4068" xr:uid="{CDC19C31-4B5B-45CE-9E3E-E9FE0FA58AFF}"/>
    <cellStyle name="Normal 71 2" xfId="40813" xr:uid="{23D3B9E6-1C27-413A-902F-B02346F92845}"/>
    <cellStyle name="Normal 71 3" xfId="10354" xr:uid="{CBCFCAF2-D97D-43B7-ADE6-240BC858916E}"/>
    <cellStyle name="Normal 72" xfId="4069" xr:uid="{1EEB7EA5-3135-4207-9796-0036C083B063}"/>
    <cellStyle name="Normal 72 2" xfId="40815" xr:uid="{A2E5F95E-AF47-49B2-BDC1-3C214CEB16CC}"/>
    <cellStyle name="Normal 72 3" xfId="40814" xr:uid="{698C73C2-E61A-414D-97CB-797660845403}"/>
    <cellStyle name="Normal 73" xfId="4070" xr:uid="{98E271ED-8E33-4B6D-B050-942476EE2D4B}"/>
    <cellStyle name="Normal 73 2" xfId="40816" xr:uid="{4804BFD5-EDC4-4859-8D10-C06D0AF1EDB9}"/>
    <cellStyle name="Normal 74" xfId="4071" xr:uid="{CE47BBDB-B593-4951-B2F1-203A2DD41DCA}"/>
    <cellStyle name="Normal 74 2" xfId="40817" xr:uid="{8A36A36C-7864-49BD-9FCE-C9D44A3E9ABE}"/>
    <cellStyle name="Normal 75" xfId="4072" xr:uid="{0479F3E5-AE9C-43BC-9F21-430FF8E83D0E}"/>
    <cellStyle name="Normal 75 2" xfId="40818" xr:uid="{C5B97DD2-21FE-4B27-8921-D95F2A347E39}"/>
    <cellStyle name="Normal 76" xfId="4073" xr:uid="{4953D2FD-CF29-42FA-B8A2-CA901F852398}"/>
    <cellStyle name="Normal 76 2" xfId="40820" xr:uid="{FBBE2B75-F19F-49ED-AF87-67D099ED80C0}"/>
    <cellStyle name="Normal 76 3" xfId="40819" xr:uid="{6CCD96F6-C3E6-4AC3-9AC2-AE449BB5EEDA}"/>
    <cellStyle name="Normal 77" xfId="4074" xr:uid="{9C915032-3EDE-488A-B8FF-4F8D787C8FA0}"/>
    <cellStyle name="Normal 77 2" xfId="40821" xr:uid="{3382F64A-6DE8-4E3B-BC27-D820EC2A74F8}"/>
    <cellStyle name="Normal 78" xfId="4075" xr:uid="{E58CCDAB-689B-4C1E-88AF-D37F07A5123F}"/>
    <cellStyle name="Normal 78 2" xfId="40822" xr:uid="{3D0092A2-EEDB-481C-BDDC-F8F35B2EB2FB}"/>
    <cellStyle name="Normal 79" xfId="4755" xr:uid="{DDEEF109-A345-431B-AF79-09486FAF21E5}"/>
    <cellStyle name="Normal 79 2" xfId="4796" xr:uid="{3751D9EE-52A9-42FE-BCB0-92F17AC636CF}"/>
    <cellStyle name="Normal 8" xfId="4076" xr:uid="{9192E058-EC77-46B8-94D1-E12CBD5914B3}"/>
    <cellStyle name="Normal 8 10" xfId="4077" xr:uid="{BCE5F281-16FF-4C17-AEC3-22736802876C}"/>
    <cellStyle name="Normal 8 11" xfId="4750" xr:uid="{439E07C8-A7DF-43AB-A061-3DAD0FD981B3}"/>
    <cellStyle name="Normal 8 12" xfId="8012" xr:uid="{F0E96673-281F-4D18-810C-0401525F8662}"/>
    <cellStyle name="Normal 8 2" xfId="4078" xr:uid="{897EB182-0327-4245-B47F-7052220C65EB}"/>
    <cellStyle name="Normal 8 2 2" xfId="4079" xr:uid="{42B3E9B4-246A-4D2C-AB8B-C78DB1146576}"/>
    <cellStyle name="Normal 8 2 2 2" xfId="8752" xr:uid="{1ABBD10E-740D-469A-AA7A-7EF71B6418DB}"/>
    <cellStyle name="Normal 8 2 2 3" xfId="8482" xr:uid="{EDB49DB2-BD2E-41E2-8D0F-96387DA91166}"/>
    <cellStyle name="Normal 8 2 2 4" xfId="8211" xr:uid="{B963B368-BF92-4547-9C69-4B0F74F167D0}"/>
    <cellStyle name="Normal 8 2 3" xfId="4080" xr:uid="{691B24A2-3924-4B40-9D54-9909C5B996E3}"/>
    <cellStyle name="Normal 8 2 3 2" xfId="8617" xr:uid="{FB7BA087-4E91-4B27-91C7-4E280210AD89}"/>
    <cellStyle name="Normal 8 2 4" xfId="4081" xr:uid="{D58706DE-2E80-4C05-A12A-FE5EC652A402}"/>
    <cellStyle name="Normal 8 2 4 2" xfId="8347" xr:uid="{1DB302E3-6F9D-47BD-B19B-46E0FA749ADE}"/>
    <cellStyle name="Normal 8 2 5" xfId="9657" xr:uid="{35DDAC87-26C3-4E5E-A008-9562639B6F1E}"/>
    <cellStyle name="Normal 8 2 5 2" xfId="17070" xr:uid="{80360C12-0628-4973-997D-A79A1D3F05F7}"/>
    <cellStyle name="Normal 8 2 6" xfId="8070" xr:uid="{3D0EA946-227C-437D-A39C-CDDFAF35FD8C}"/>
    <cellStyle name="Normal 8 2_ResCo II" xfId="4082" xr:uid="{65BBAEEC-A16E-438B-89B2-FDFCBB9A2367}"/>
    <cellStyle name="Normal 8 3" xfId="4083" xr:uid="{351A78EC-CEC8-4F17-864C-D314CC186E10}"/>
    <cellStyle name="Normal 8 3 2" xfId="4084" xr:uid="{CCA1656F-5BF5-4D0E-BEC5-A6DC8BBA22C9}"/>
    <cellStyle name="Normal 8 3 2 2" xfId="40823" xr:uid="{91CF27DF-4C12-4F43-A15E-4C2025A26F16}"/>
    <cellStyle name="Normal 8 3 2 3" xfId="8696" xr:uid="{B4F527DA-343D-46A6-9789-0073EF741180}"/>
    <cellStyle name="Normal 8 3 3" xfId="4085" xr:uid="{75E557B7-5C95-4030-9E83-09A29BC628C7}"/>
    <cellStyle name="Normal 8 3 3 2" xfId="8426" xr:uid="{7952264A-8155-498A-AE1E-3ACCF6FB5875}"/>
    <cellStyle name="Normal 8 3 4" xfId="4086" xr:uid="{3B1B0BA0-88A5-4A66-92B2-50135C031539}"/>
    <cellStyle name="Normal 8 3 4 2" xfId="10662" xr:uid="{6AE3DE0D-0281-4051-B6DB-F153FD5DC0CB}"/>
    <cellStyle name="Normal 8 3 5" xfId="8151" xr:uid="{2BCA04D0-9D02-4ECD-94C6-2268ABA4A00D}"/>
    <cellStyle name="Normal 8 3_ResCo II" xfId="4087" xr:uid="{80A8B4F2-BBFF-4857-9DCD-05545A8F7100}"/>
    <cellStyle name="Normal 8 4" xfId="4088" xr:uid="{1EB81A7E-9243-4CB8-BB88-DA589DCBB746}"/>
    <cellStyle name="Normal 8 4 2" xfId="40824" xr:uid="{30AD592A-1A90-4A4C-B6BC-ACB00C5B0856}"/>
    <cellStyle name="Normal 8 4 3" xfId="8561" xr:uid="{13556C31-1611-4728-91D8-0342A1243734}"/>
    <cellStyle name="Normal 8 5" xfId="4089" xr:uid="{4A6A3E81-A612-4C47-8E15-2FAAE114156E}"/>
    <cellStyle name="Normal 8 5 2" xfId="40825" xr:uid="{2BE970BF-6797-4780-B95D-3E743FF625EA}"/>
    <cellStyle name="Normal 8 5 3" xfId="8281" xr:uid="{4A7BB861-FCB5-4AD1-8806-2C9AF529DF87}"/>
    <cellStyle name="Normal 8 6" xfId="4090" xr:uid="{0D9C9AED-FE16-41A2-8318-A8EBF972D5A9}"/>
    <cellStyle name="Normal 8 6 2" xfId="9656" xr:uid="{EBE2F03D-C7BC-44DE-BD4B-45F9646B7096}"/>
    <cellStyle name="Normal 8 7" xfId="4091" xr:uid="{F31F3E5B-713C-4B39-8667-3109B7787900}"/>
    <cellStyle name="Normal 8 7 2" xfId="40826" xr:uid="{92380A7F-21E4-48C6-9EC8-D17F172F9237}"/>
    <cellStyle name="Normal 8 8" xfId="4092" xr:uid="{ECA4F3D4-70CB-4048-B080-35AFAFE70BF5}"/>
    <cellStyle name="Normal 8 8 2" xfId="40827" xr:uid="{38B22039-6546-4CE0-94A2-DB7B3B3DE055}"/>
    <cellStyle name="Normal 8 9" xfId="4093" xr:uid="{D8FB0057-E2B2-401B-BDA1-715862D688E0}"/>
    <cellStyle name="Normal 8_2012 Budget" xfId="4094" xr:uid="{814AD9EA-2318-4ED4-AECC-D01D4630D076}"/>
    <cellStyle name="Normal 80" xfId="4777" xr:uid="{4C1603C9-7B68-4BCD-9030-A5D7C00C62F7}"/>
    <cellStyle name="Normal 80 2" xfId="4800" xr:uid="{B9DED99E-7677-4E89-AFAD-A3E385879A86}"/>
    <cellStyle name="Normal 81" xfId="4785" xr:uid="{9971E208-34F5-4F6D-BCB2-F2D596A236E1}"/>
    <cellStyle name="Normal 81 2" xfId="4804" xr:uid="{769BB319-3DAC-4750-B0CF-FF8E61918467}"/>
    <cellStyle name="Normal 81 3" xfId="40828" xr:uid="{C592F41F-1B72-4FB7-996E-419475BB093F}"/>
    <cellStyle name="Normal 82" xfId="4790" xr:uid="{19F86925-EA3B-4231-9196-D83CD8543168}"/>
    <cellStyle name="Normal 82 2" xfId="4806" xr:uid="{92F43D23-DFC0-4564-A162-02C714AF7043}"/>
    <cellStyle name="Normal 82 2 2" xfId="40829" xr:uid="{055B603E-D5E1-4135-83A2-703FF2700BCD}"/>
    <cellStyle name="Normal 83" xfId="4808" xr:uid="{8F0BCA61-9175-49A1-AD9D-D800EF81AE9A}"/>
    <cellStyle name="Normal 83 2" xfId="40830" xr:uid="{8CB614A8-0DE0-428A-9BCE-B55FC1D3A0BA}"/>
    <cellStyle name="Normal 84" xfId="4753" xr:uid="{4DBC8574-BFB3-44DC-87CD-A2E276420AD6}"/>
    <cellStyle name="Normal 84 2" xfId="40831" xr:uid="{6EEB7AC2-AD03-484A-97E3-9E9B42D43488}"/>
    <cellStyle name="Normal 85" xfId="4824" xr:uid="{617439D0-CBDC-4F25-A14E-862943996DFA}"/>
    <cellStyle name="Normal 85 2" xfId="40832" xr:uid="{73D50B3A-CC3E-4E7E-927E-6ECEE7C6AA01}"/>
    <cellStyle name="Normal 86" xfId="4831" xr:uid="{8D3FF40A-49E9-455D-BE62-BC733DEEC014}"/>
    <cellStyle name="Normal 86 2" xfId="40834" xr:uid="{D4BADEB8-18C7-4E99-9B11-4E06044184A3}"/>
    <cellStyle name="Normal 86 3" xfId="40833" xr:uid="{3D81CECB-436E-49B5-BB1C-319A37D1C1E6}"/>
    <cellStyle name="Normal 87" xfId="40835" xr:uid="{3F5600EB-EB39-419B-ADAC-64C11415644B}"/>
    <cellStyle name="Normal 88" xfId="40836" xr:uid="{963C81B4-6DCD-41C0-B678-3463EDBF5E43}"/>
    <cellStyle name="Normal 89" xfId="40837" xr:uid="{F5E33802-B749-49AB-9032-D9D301068009}"/>
    <cellStyle name="Normal 9" xfId="4095" xr:uid="{8C7CAF1E-8EF8-466D-82C9-6E9A446267B7}"/>
    <cellStyle name="Normal 9 10" xfId="4096" xr:uid="{935942BB-7851-4FAD-82F6-CC05224CF424}"/>
    <cellStyle name="Normal 9 10 2" xfId="24340" xr:uid="{9A966643-4FB0-4BEB-B715-614ECAF1CAAD}"/>
    <cellStyle name="Normal 9 11" xfId="4097" xr:uid="{FA6EF76E-5F37-4B70-9EC3-8D37C20F37D9}"/>
    <cellStyle name="Normal 9 11 2" xfId="27762" xr:uid="{BDF143D0-25B2-44E0-8629-C7AA1FF95884}"/>
    <cellStyle name="Normal 9 12" xfId="4098" xr:uid="{C2A78AE4-E0B4-4B63-9426-455E1778A62E}"/>
    <cellStyle name="Normal 9 12 2" xfId="33084" xr:uid="{2280FFC2-4F0F-4687-BB79-EE6A46EB9A6A}"/>
    <cellStyle name="Normal 9 13" xfId="10047" xr:uid="{5DFEB17E-B87D-4E15-B2AB-0784E1298F7F}"/>
    <cellStyle name="Normal 9 14" xfId="8016" xr:uid="{7B4AD160-34E2-4348-B018-8A8F7ACD852C}"/>
    <cellStyle name="Normal 9 15" xfId="41516" xr:uid="{0A7479D2-422C-41DA-AAC9-ADF720F4C7CA}"/>
    <cellStyle name="Normal 9 2" xfId="4099" xr:uid="{405F40F3-4025-4FE5-8B28-09C8D47CDB83}"/>
    <cellStyle name="Normal 9 2 10" xfId="8083" xr:uid="{57105EDE-E282-48E5-A114-917628418C23}"/>
    <cellStyle name="Normal 9 2 11" xfId="41530" xr:uid="{7FB74D28-A754-4300-A303-13446E400D3C}"/>
    <cellStyle name="Normal 9 2 2" xfId="4100" xr:uid="{9CEE60DE-44E1-4C42-B98F-0078D0FB57CB}"/>
    <cellStyle name="Normal 9 2 2 2" xfId="4101" xr:uid="{40E5DAFE-E8D3-4121-83CF-66C3E80F26EA}"/>
    <cellStyle name="Normal 9 2 2 2 2" xfId="8765" xr:uid="{E65A27DC-7B7E-4FA8-891B-7171C96F2B1E}"/>
    <cellStyle name="Normal 9 2 2 3" xfId="8495" xr:uid="{9F954B43-95CA-4984-A116-F23A15E7AC01}"/>
    <cellStyle name="Normal 9 2 2 4" xfId="9660" xr:uid="{73D1AAC0-4616-4039-A24C-F26D116C5B9E}"/>
    <cellStyle name="Normal 9 2 2 4 2" xfId="30138" xr:uid="{53441BB1-72FB-4FE0-9F57-9D88C65276E3}"/>
    <cellStyle name="Normal 9 2 2 5" xfId="35316" xr:uid="{3594E922-72DA-41F7-91A6-D6E2CC31BB3F}"/>
    <cellStyle name="Normal 9 2 2 6" xfId="13742" xr:uid="{60F09865-3DC3-4987-923F-6F224BB7A78D}"/>
    <cellStyle name="Normal 9 2 2 7" xfId="8224" xr:uid="{78D85005-2B48-4F74-826D-2305BB50B855}"/>
    <cellStyle name="Normal 9 2 2_ResCo II" xfId="4102" xr:uid="{C63D597E-8812-4445-843D-2EE249483A79}"/>
    <cellStyle name="Normal 9 2 3" xfId="4103" xr:uid="{9FF51C58-6367-4EA6-B830-0E8477F10124}"/>
    <cellStyle name="Normal 9 2 3 2" xfId="21463" xr:uid="{9704A778-2054-41F3-BA1B-DD24170F31F0}"/>
    <cellStyle name="Normal 9 2 3 3" xfId="32184" xr:uid="{B3FFFCF0-0591-4FC8-AC33-AB4F7CA63A46}"/>
    <cellStyle name="Normal 9 2 3 4" xfId="37442" xr:uid="{EAE7ADE4-8C14-42F8-9F51-F566FD38EA8C}"/>
    <cellStyle name="Normal 9 2 3 5" xfId="8630" xr:uid="{EBDBA2B9-301D-4300-B507-4105AE243D5D}"/>
    <cellStyle name="Normal 9 2 4" xfId="4104" xr:uid="{F2F413A7-CB1D-4D2B-B689-B36E097F7CAE}"/>
    <cellStyle name="Normal 9 2 4 2" xfId="8360" xr:uid="{0087BE18-026C-4C53-BD6E-26DD89C500A7}"/>
    <cellStyle name="Normal 9 2 5" xfId="4105" xr:uid="{27AE300E-05BE-4596-B364-42B0E2E76105}"/>
    <cellStyle name="Normal 9 2 5 2" xfId="40838" xr:uid="{7ACCE2CA-A9C7-4BB0-827C-49EA630916F1}"/>
    <cellStyle name="Normal 9 2 5 3" xfId="22817" xr:uid="{BDC2C0BA-A985-4E5C-BF69-8ADA45A70D5B}"/>
    <cellStyle name="Normal 9 2 5 4" xfId="9659" xr:uid="{F8E54ACC-0D67-4DF8-867C-0C8E221D912B}"/>
    <cellStyle name="Normal 9 2 6" xfId="4106" xr:uid="{30AA27E8-4B16-4FEE-BA98-347DEC5A279D}"/>
    <cellStyle name="Normal 9 2 6 2" xfId="24579" xr:uid="{92EF15B8-E3CD-4175-B9B6-DA5C84236EAE}"/>
    <cellStyle name="Normal 9 2 7" xfId="4107" xr:uid="{1352F05C-4EE0-4D61-B80D-7B625D53A252}"/>
    <cellStyle name="Normal 9 2 7 2" xfId="28695" xr:uid="{8C7EB853-F82E-4811-A27C-582245DDBDEC}"/>
    <cellStyle name="Normal 9 2 8" xfId="33323" xr:uid="{7B0356DE-9E6E-404A-84DF-8F899D1CB05E}"/>
    <cellStyle name="Normal 9 2 9" xfId="10506" xr:uid="{1ADBBAE7-B4D6-4EC7-A4AB-B41258ED9543}"/>
    <cellStyle name="Normal 9 2_ResCo II" xfId="4108" xr:uid="{9F5D45D5-CAF7-4049-8551-DBA424C12F52}"/>
    <cellStyle name="Normal 9 3" xfId="4109" xr:uid="{901ED847-84A8-4135-9D7A-F79392CBF88A}"/>
    <cellStyle name="Normal 9 3 10" xfId="41555" xr:uid="{DDB5EF72-E901-441A-A30D-BF28E1CD4BC2}"/>
    <cellStyle name="Normal 9 3 2" xfId="4110" xr:uid="{BB33FE8D-EF89-4A88-A334-B5AD43ADD674}"/>
    <cellStyle name="Normal 9 3 2 2" xfId="19259" xr:uid="{56AC48B3-795A-419B-A0FD-06A1C2E90730}"/>
    <cellStyle name="Normal 9 3 2 3" xfId="26445" xr:uid="{2648BD12-0F73-4534-99EE-ED71F2D96973}"/>
    <cellStyle name="Normal 9 3 2 4" xfId="30013" xr:uid="{F86B731D-4C5D-473E-85F5-3CC3B29DEFF0}"/>
    <cellStyle name="Normal 9 3 2 5" xfId="35191" xr:uid="{7EE9D7F2-4B57-4650-8285-C66A2F6315E3}"/>
    <cellStyle name="Normal 9 3 2 6" xfId="8699" xr:uid="{135CAC07-9AD3-4FF2-9824-C53ECEDF46E8}"/>
    <cellStyle name="Normal 9 3 3" xfId="4111" xr:uid="{BB3AC677-A982-4BB0-916D-FE720F70BD83}"/>
    <cellStyle name="Normal 9 3 3 2" xfId="21424" xr:uid="{CDD1450A-F2A6-4F2F-AFF0-AF1156ABDDA0}"/>
    <cellStyle name="Normal 9 3 3 3" xfId="32145" xr:uid="{B90804FA-C307-4F0F-A62B-E83B461EE63E}"/>
    <cellStyle name="Normal 9 3 3 4" xfId="37403" xr:uid="{FBE77972-1908-4417-B99D-6DAE1711494D}"/>
    <cellStyle name="Normal 9 3 3 5" xfId="8429" xr:uid="{AD866C55-C171-4BE1-97D8-248D76FD2650}"/>
    <cellStyle name="Normal 9 3 4" xfId="4112" xr:uid="{73B812E4-2D37-450C-B9A5-8FD1B8270386}"/>
    <cellStyle name="Normal 9 3 4 2" xfId="17806" xr:uid="{F1F7515F-EA04-4172-B59E-4FF58D3D30B2}"/>
    <cellStyle name="Normal 9 3 5" xfId="4113" xr:uid="{0DA12AFA-6C40-4AB2-8B42-E5123FD7B0B3}"/>
    <cellStyle name="Normal 9 3 5 2" xfId="23230" xr:uid="{59ADC432-21DF-48F9-96F6-18EDECFBA4A2}"/>
    <cellStyle name="Normal 9 3 6" xfId="4114" xr:uid="{AFDFBC02-D12A-43A5-B130-4EAC6B506941}"/>
    <cellStyle name="Normal 9 3 6 2" xfId="24992" xr:uid="{F10D18BF-5195-4156-9F27-4FE679B3FDC8}"/>
    <cellStyle name="Normal 9 3 7" xfId="28655" xr:uid="{D3123C16-27D3-4A88-8CFD-DE3935DC2B9A}"/>
    <cellStyle name="Normal 9 3 8" xfId="33737" xr:uid="{B3648E6C-12D8-49F6-8906-2E9B40C6E384}"/>
    <cellStyle name="Normal 9 3 9" xfId="8159" xr:uid="{752F6707-83ED-4B9D-86C8-69B7BBCF0123}"/>
    <cellStyle name="Normal 9 3_ResCo II" xfId="4115" xr:uid="{1C0969B6-1A44-4093-A2C2-0F0453B50B91}"/>
    <cellStyle name="Normal 9 4" xfId="4116" xr:uid="{38D9AB87-EBCB-4A01-8178-91C20173F5F8}"/>
    <cellStyle name="Normal 9 4 2" xfId="14783" xr:uid="{D3BBC57E-EB3F-41E6-9747-22FC36C489C1}"/>
    <cellStyle name="Normal 9 4 2 2" xfId="20418" xr:uid="{252F1AFF-CF3E-4177-9FBD-562B9E0ACDCC}"/>
    <cellStyle name="Normal 9 4 2 3" xfId="27605" xr:uid="{FBADA6B3-1D40-4295-A1BC-4D528950197F}"/>
    <cellStyle name="Normal 9 4 2 4" xfId="31214" xr:uid="{52555F26-8D9D-4CBF-A505-291967A00C1D}"/>
    <cellStyle name="Normal 9 4 2 5" xfId="36397" xr:uid="{F46653A6-994D-4FDC-A71F-24F45473FACB}"/>
    <cellStyle name="Normal 9 4 3" xfId="16967" xr:uid="{1371DF89-BE85-4CF4-A278-944A2AF0EC76}"/>
    <cellStyle name="Normal 9 4 3 2" xfId="22175" xr:uid="{48C09675-669E-4D0D-979F-E913CB3B4A7E}"/>
    <cellStyle name="Normal 9 4 3 3" xfId="32896" xr:uid="{11D0916F-F77E-43CF-8FCE-2DB603985B8E}"/>
    <cellStyle name="Normal 9 4 3 4" xfId="38154" xr:uid="{BB587E87-4F96-4D9F-A006-900296380439}"/>
    <cellStyle name="Normal 9 4 4" xfId="17447" xr:uid="{8D52BA58-9FD6-47F9-ABB6-62AAB25FFA39}"/>
    <cellStyle name="Normal 9 4 5" xfId="22868" xr:uid="{0AB8A041-4CD7-4DDC-ADDC-A7D44A5E4BAB}"/>
    <cellStyle name="Normal 9 4 6" xfId="24630" xr:uid="{9B56AB92-7939-4087-B39C-CF6353317232}"/>
    <cellStyle name="Normal 9 4 7" xfId="29431" xr:uid="{18612A6B-187A-4C9F-B845-3A9BFC7CF01B}"/>
    <cellStyle name="Normal 9 4 8" xfId="33374" xr:uid="{624C16CD-F100-42F8-908E-CCE5C8A518CA}"/>
    <cellStyle name="Normal 9 4 9" xfId="8564" xr:uid="{D6D9FD8E-EBAD-48CC-815F-23ECF0257566}"/>
    <cellStyle name="Normal 9 5" xfId="4117" xr:uid="{B057AA53-5F70-43FA-9296-62140A41EBE4}"/>
    <cellStyle name="Normal 9 5 2" xfId="18917" xr:uid="{315EB381-704C-4C4C-BCFE-D1060468C68A}"/>
    <cellStyle name="Normal 9 5 3" xfId="26102" xr:uid="{DB8A8EB3-DE12-49F4-A4A5-CE27B362297A}"/>
    <cellStyle name="Normal 9 5 4" xfId="29671" xr:uid="{1BE2B3AC-ADFE-4FC4-BC86-61ECA6D164EE}"/>
    <cellStyle name="Normal 9 5 5" xfId="34847" xr:uid="{017F99A1-CFCA-4CEC-86B6-F95C09CF00B5}"/>
    <cellStyle name="Normal 9 5 6" xfId="8294" xr:uid="{3E590F6F-7A2B-46D6-AB9C-2D1247518FA5}"/>
    <cellStyle name="Normal 9 6" xfId="4118" xr:uid="{70F8081A-3F84-4792-9701-10A9B94E2654}"/>
    <cellStyle name="Normal 9 6 2" xfId="20566" xr:uid="{001F62B1-3412-4DD3-A768-BD9FA1E1BBEF}"/>
    <cellStyle name="Normal 9 6 3" xfId="31342" xr:uid="{FC9BE52F-35BB-4149-AE32-01E2CA9AADB7}"/>
    <cellStyle name="Normal 9 6 4" xfId="36546" xr:uid="{8D051640-D9AE-4A0F-BB69-5941185D984B}"/>
    <cellStyle name="Normal 9 6 5" xfId="15190" xr:uid="{AB4D626E-6230-432A-A1AA-1D79CAD2C51F}"/>
    <cellStyle name="Normal 9 6 6" xfId="9658" xr:uid="{2E4A25F3-F2CF-4495-9482-897E095D6C46}"/>
    <cellStyle name="Normal 9 7" xfId="4119" xr:uid="{FB54A52B-C788-4F21-8363-63DD46918AFF}"/>
    <cellStyle name="Normal 9 7 2" xfId="17200" xr:uid="{5116035D-392F-4C47-8060-1FD8AE5357CA}"/>
    <cellStyle name="Normal 9 8" xfId="4120" xr:uid="{DEFA95C2-BBC0-4601-B3AB-7D5DBBF73B65}"/>
    <cellStyle name="Normal 9 8 2" xfId="22380" xr:uid="{7DE6E2F1-AB35-4D21-A9EE-F84B2C030E5C}"/>
    <cellStyle name="Normal 9 9" xfId="4121" xr:uid="{F8D753AF-0D45-419B-8110-BE46F4588E57}"/>
    <cellStyle name="Normal 9 9 2" xfId="40839" xr:uid="{906A214B-D978-40D2-B92B-16F10B1B0927}"/>
    <cellStyle name="Normal 9 9 3" xfId="22580" xr:uid="{A75B77DE-6EF6-467A-9D53-8FF4CA57EB49}"/>
    <cellStyle name="Normal 9_2012 Budget" xfId="4122" xr:uid="{E5D05207-762C-4737-A172-A10D27D6459D}"/>
    <cellStyle name="Normal 90" xfId="40840" xr:uid="{9225BFB4-B820-4674-B926-858044E5BB67}"/>
    <cellStyle name="Normal 91" xfId="40841" xr:uid="{4CCCA793-4B7B-4ED9-A6B2-CB3566280AB6}"/>
    <cellStyle name="Normal 92" xfId="40842" xr:uid="{3269D4A0-58C0-49E3-BAAB-962DE23B3232}"/>
    <cellStyle name="Normal 93" xfId="40843" xr:uid="{00EA01CD-14D3-4CC0-A9F3-A170DE788435}"/>
    <cellStyle name="Normal 94" xfId="40844" xr:uid="{39A7BCB9-1C1E-4F98-90F3-8D787A7E1FD9}"/>
    <cellStyle name="Normal 95" xfId="40845" xr:uid="{374E9836-A123-401C-8501-D4E74AE41139}"/>
    <cellStyle name="Normal 95 2" xfId="40846" xr:uid="{26FDECC3-02A7-496D-BB00-78B36F623085}"/>
    <cellStyle name="Normal 96" xfId="40847" xr:uid="{A7E8F425-0E25-4917-9A29-06F59FE07E04}"/>
    <cellStyle name="Normal 97" xfId="40848" xr:uid="{265038BC-A235-42AC-8C92-F5176CFBB8F8}"/>
    <cellStyle name="Normal 98" xfId="40849" xr:uid="{74F29600-E0D9-4880-8252-B327CC6FC91F}"/>
    <cellStyle name="Normal 99" xfId="40850" xr:uid="{028EDAF8-2759-4EFF-BE59-4E31EE348140}"/>
    <cellStyle name="Normal, Valuation Summary" xfId="4123" xr:uid="{7E207D1A-50C8-4A1C-907E-BAADB9F72040}"/>
    <cellStyle name="Note" xfId="15" builtinId="10" customBuiltin="1"/>
    <cellStyle name="Note 10" xfId="4124" xr:uid="{1493C90B-1D98-4B6A-B165-2C5A9734F6FC}"/>
    <cellStyle name="Note 10 10" xfId="24369" xr:uid="{67C09749-48E8-4492-8452-957A4B3E634C}"/>
    <cellStyle name="Note 10 11" xfId="33113" xr:uid="{89D7A595-BAA1-44B6-8F0C-B418B1113A2F}"/>
    <cellStyle name="Note 10 12" xfId="10146" xr:uid="{A7152764-6341-43F1-8D96-8DF1D9186787}"/>
    <cellStyle name="Note 10 13" xfId="9661" xr:uid="{943494A9-9D46-404B-9D5E-2335E55F17AE}"/>
    <cellStyle name="Note 10 2" xfId="10545" xr:uid="{1764FDF2-0E3C-4784-8236-65953F311BA0}"/>
    <cellStyle name="Note 10 2 2" xfId="13789" xr:uid="{7082AB2B-4164-4A9C-8EC3-A7C0853141E6}"/>
    <cellStyle name="Note 10 2 2 2" xfId="19395" xr:uid="{65E8C077-F3AA-4A02-AA91-493F105706BE}"/>
    <cellStyle name="Note 10 2 2 3" xfId="26581" xr:uid="{63914AC0-3366-4F62-855F-2C4FF601851A}"/>
    <cellStyle name="Note 10 2 2 4" xfId="30192" xr:uid="{482B0329-F908-417C-B310-2D5CD853A27B}"/>
    <cellStyle name="Note 10 2 2 5" xfId="35371" xr:uid="{75900999-5F69-44B2-87C1-A314C15D5D11}"/>
    <cellStyle name="Note 10 2 3" xfId="15201" xr:uid="{1DECD075-9B4B-4360-A89F-1CDBD140FB0F}"/>
    <cellStyle name="Note 10 2 3 2" xfId="20577" xr:uid="{6FB1B322-B796-4909-BA03-37BA2B255793}"/>
    <cellStyle name="Note 10 2 3 3" xfId="31353" xr:uid="{09CF043D-D650-49F5-A179-5028D0194826}"/>
    <cellStyle name="Note 10 2 3 4" xfId="36557" xr:uid="{292D8B6B-8A06-432D-B57C-B4FA19B5BB0A}"/>
    <cellStyle name="Note 10 2 4" xfId="17451" xr:uid="{9BC0536B-038C-4D59-913C-BF982C5DFD2D}"/>
    <cellStyle name="Note 10 2 5" xfId="22872" xr:uid="{DD67CA11-69E6-4C1A-AA07-B2982565AB75}"/>
    <cellStyle name="Note 10 2 5 2" xfId="40851" xr:uid="{66C92095-E784-4E58-B17E-99B79D3DF817}"/>
    <cellStyle name="Note 10 2 6" xfId="24635" xr:uid="{DFC1164A-7F6B-41E7-B9D3-55908E30DB29}"/>
    <cellStyle name="Note 10 2 7" xfId="27773" xr:uid="{E0C763C0-5B8C-4A50-91A5-096F42084941}"/>
    <cellStyle name="Note 10 2 8" xfId="33379" xr:uid="{369D7EE6-A741-448D-B596-059C0B2D1156}"/>
    <cellStyle name="Note 10 3" xfId="11726" xr:uid="{FD31D72D-EB01-4493-8478-3AFFFB564283}"/>
    <cellStyle name="Note 10 3 2" xfId="13922" xr:uid="{91CEF60B-B7C5-4082-814F-1E4C64B08262}"/>
    <cellStyle name="Note 10 3 2 2" xfId="19533" xr:uid="{811DF967-DB0A-4F57-849C-80E4EB0493FF}"/>
    <cellStyle name="Note 10 3 2 3" xfId="26720" xr:uid="{8D1487F5-128C-4524-A89D-C3DD7A0305E9}"/>
    <cellStyle name="Note 10 3 2 4" xfId="30331" xr:uid="{FC5AB91B-D737-412D-8EB4-4EB4F7836ACC}"/>
    <cellStyle name="Note 10 3 2 5" xfId="35511" xr:uid="{792C8B9B-4E80-4676-9213-180155A4434A}"/>
    <cellStyle name="Note 10 3 3" xfId="16404" xr:uid="{C0C0BF3B-EAA6-470F-BF4A-29F7C4632745}"/>
    <cellStyle name="Note 10 3 3 2" xfId="21591" xr:uid="{DB6B502F-9692-4E5D-AAEA-7CC1B5A429FB}"/>
    <cellStyle name="Note 10 3 3 3" xfId="32312" xr:uid="{AADCEBF5-3476-4B14-ACE1-007C141D4F82}"/>
    <cellStyle name="Note 10 3 3 4" xfId="37571" xr:uid="{45603AF5-9A43-45F1-9A89-5DB4976EE57E}"/>
    <cellStyle name="Note 10 3 4" xfId="18009" xr:uid="{5058032E-4A7D-4A9D-A7A6-AA73658CF87A}"/>
    <cellStyle name="Note 10 3 5" xfId="23433" xr:uid="{D963321A-14D6-40FA-94B1-D8ABE9EF5C8A}"/>
    <cellStyle name="Note 10 3 5 2" xfId="40852" xr:uid="{D22CD413-305B-4BF9-9991-AA3833AA239B}"/>
    <cellStyle name="Note 10 3 6" xfId="25195" xr:uid="{0E603F21-DA0E-459D-B5C4-2A77B8C15D6F}"/>
    <cellStyle name="Note 10 3 7" xfId="28824" xr:uid="{7CB54384-3EE2-48DB-81CB-B5FEBDD9FDF7}"/>
    <cellStyle name="Note 10 3 8" xfId="33940" xr:uid="{5FBDC133-CC38-4D38-AA01-FE785FC5BB7F}"/>
    <cellStyle name="Note 10 4" xfId="11695" xr:uid="{07450CF8-6E93-4CA3-A352-CE5225C82183}"/>
    <cellStyle name="Note 10 4 2" xfId="14811" xr:uid="{28D3C085-144C-40DE-B75B-F511D3EA131F}"/>
    <cellStyle name="Note 10 4 2 2" xfId="20447" xr:uid="{A76ECB3A-2049-4485-BC7F-627D39030AB6}"/>
    <cellStyle name="Note 10 4 2 3" xfId="27634" xr:uid="{09FE67B7-7E9B-4FFF-804C-E5FB80A8A8EA}"/>
    <cellStyle name="Note 10 4 2 4" xfId="31243" xr:uid="{AC6F418E-ECD8-4156-BE8A-F595FEE78F54}"/>
    <cellStyle name="Note 10 4 2 5" xfId="36426" xr:uid="{1170A445-012F-4139-B821-80432DB377B3}"/>
    <cellStyle name="Note 10 4 3" xfId="16995" xr:uid="{7AE66F7F-F5D1-4119-8885-849CE82AE8D1}"/>
    <cellStyle name="Note 10 4 3 2" xfId="22204" xr:uid="{CEFD989A-516C-4190-84FC-D510769F827A}"/>
    <cellStyle name="Note 10 4 3 3" xfId="32925" xr:uid="{1992EDB9-636C-455A-B1E8-705A24123F8D}"/>
    <cellStyle name="Note 10 4 3 4" xfId="38183" xr:uid="{E1F054D1-C55C-4E3D-9051-0E583D745996}"/>
    <cellStyle name="Note 10 4 4" xfId="17989" xr:uid="{1697E868-4F12-4EAB-8E37-D0967B15036A}"/>
    <cellStyle name="Note 10 4 5" xfId="23413" xr:uid="{3C761CDF-B83B-4871-8159-2DB3B7042E12}"/>
    <cellStyle name="Note 10 4 5 2" xfId="40853" xr:uid="{2A41E42B-9776-4050-AD35-5DEE005BE9C3}"/>
    <cellStyle name="Note 10 4 6" xfId="25175" xr:uid="{8F04C3B2-54E5-4829-9BAA-6DD3A397BF50}"/>
    <cellStyle name="Note 10 4 7" xfId="29460" xr:uid="{EF864546-21DA-4D18-A0E7-5BC29AB282B4}"/>
    <cellStyle name="Note 10 4 8" xfId="33920" xr:uid="{06E746C9-588F-4E90-96DB-18340011BF77}"/>
    <cellStyle name="Note 10 5" xfId="13365" xr:uid="{E7A5C9A6-75A7-450E-9821-9464608F66F7}"/>
    <cellStyle name="Note 10 5 2" xfId="18946" xr:uid="{C2030A81-ADEF-4F36-9C2D-A7963FED0029}"/>
    <cellStyle name="Note 10 5 3" xfId="26131" xr:uid="{3D3C759A-A182-4219-9602-83CA832B119E}"/>
    <cellStyle name="Note 10 5 4" xfId="29700" xr:uid="{882C5D99-B921-432B-BE9C-7682D809F56C}"/>
    <cellStyle name="Note 10 5 5" xfId="34876" xr:uid="{ACCFBF89-FF91-4E96-A2D6-358EF0CAAE8C}"/>
    <cellStyle name="Note 10 5 6" xfId="40854" xr:uid="{C002AE83-DFF5-43B7-8343-AC84DA3D5033}"/>
    <cellStyle name="Note 10 6" xfId="15176" xr:uid="{469535C5-0D6D-4D8F-BF94-D40F0FC2F87F}"/>
    <cellStyle name="Note 10 7" xfId="17229" xr:uid="{080E9B85-FE41-4EA8-8F8F-CAA2D434FB69}"/>
    <cellStyle name="Note 10 8" xfId="22409" xr:uid="{73BC3390-7668-41D3-9E13-9859785193FD}"/>
    <cellStyle name="Note 10 9" xfId="22609" xr:uid="{D4417D1C-D51E-4FDA-8C0A-E0418B8C024D}"/>
    <cellStyle name="Note 11" xfId="4125" xr:uid="{4CFC7B50-B45D-4589-A544-1F8F182B07F5}"/>
    <cellStyle name="Note 11 10" xfId="24383" xr:uid="{D97DC92F-62A4-403B-B54D-7061575293A3}"/>
    <cellStyle name="Note 11 11" xfId="27758" xr:uid="{F5CACA1B-9237-4CC8-BE66-A6DF3604B567}"/>
    <cellStyle name="Note 11 12" xfId="33127" xr:uid="{02E3D063-7EE3-48A5-817E-A9CD2A12C6E4}"/>
    <cellStyle name="Note 11 13" xfId="10188" xr:uid="{C008E814-79AD-4E2F-B760-9FEE1A6E94FE}"/>
    <cellStyle name="Note 11 14" xfId="9662" xr:uid="{D0EB6366-A8A6-4CF8-AD3A-452FD4046321}"/>
    <cellStyle name="Note 11 2" xfId="10565" xr:uid="{DDE21AB1-87BE-4626-89B4-9644369FCCB5}"/>
    <cellStyle name="Note 11 2 2" xfId="13815" xr:uid="{AFBA274C-10AC-42B2-B37B-1105C476024B}"/>
    <cellStyle name="Note 11 2 2 2" xfId="19421" xr:uid="{3477642E-E982-43E5-8A03-9A7900591145}"/>
    <cellStyle name="Note 11 2 2 3" xfId="26607" xr:uid="{233787A6-05FB-4C54-985B-0587696169A0}"/>
    <cellStyle name="Note 11 2 2 4" xfId="30219" xr:uid="{A0FD9238-0E9B-452A-AB41-E851E507E9F4}"/>
    <cellStyle name="Note 11 2 2 5" xfId="35398" xr:uid="{40D96C5E-B53B-4B8C-AF6E-C771B282F7DB}"/>
    <cellStyle name="Note 11 2 3" xfId="16309" xr:uid="{33213851-0505-4B6D-9386-5F9A027ECBCE}"/>
    <cellStyle name="Note 11 2 3 2" xfId="21493" xr:uid="{C7AD50A5-AC4A-44B7-BD6A-0F4C11E19833}"/>
    <cellStyle name="Note 11 2 3 3" xfId="32214" xr:uid="{4E1BE6A1-17F9-42AA-98E9-0AC83AE7280F}"/>
    <cellStyle name="Note 11 2 3 4" xfId="37473" xr:uid="{BED154E9-4F99-4509-91AD-D9C1855932DA}"/>
    <cellStyle name="Note 11 2 4" xfId="17468" xr:uid="{285358FD-A5EF-42A2-8F04-B866BC36002A}"/>
    <cellStyle name="Note 11 2 5" xfId="22890" xr:uid="{A0889682-4807-4C29-A14E-4926F848F8A5}"/>
    <cellStyle name="Note 11 2 5 2" xfId="40855" xr:uid="{DDD37E38-9003-4C58-92D5-25A86885DF5D}"/>
    <cellStyle name="Note 11 2 6" xfId="24653" xr:uid="{530F5D8D-715F-4A0C-84CE-93FF5EB2535F}"/>
    <cellStyle name="Note 11 2 7" xfId="28726" xr:uid="{01207A3E-F68B-47C3-8B44-2651186CD121}"/>
    <cellStyle name="Note 11 2 8" xfId="33397" xr:uid="{46705A0C-DB32-484A-9AB2-0DFBC03FFE69}"/>
    <cellStyle name="Note 11 3" xfId="12135" xr:uid="{5E19EB85-9AA7-4594-956D-B1E81CAFA369}"/>
    <cellStyle name="Note 11 3 2" xfId="14226" xr:uid="{F3891AA6-5B05-4C3C-ADC0-3AD85317E119}"/>
    <cellStyle name="Note 11 3 2 2" xfId="19859" xr:uid="{D8ED48E8-9DA9-497A-B1E8-0BE30C5F84E6}"/>
    <cellStyle name="Note 11 3 2 3" xfId="27046" xr:uid="{1F45DE03-081B-4068-B0CE-83B744686BE9}"/>
    <cellStyle name="Note 11 3 2 4" xfId="30657" xr:uid="{F1BF6DE4-2C68-47AC-922A-AB42C6E8C4FB}"/>
    <cellStyle name="Note 11 3 2 5" xfId="35837" xr:uid="{67927C73-B9AC-44C6-B4D4-9CA882209107}"/>
    <cellStyle name="Note 11 3 3" xfId="16658" xr:uid="{2B744040-65BB-4EAF-9BE6-2CB00534306F}"/>
    <cellStyle name="Note 11 3 3 2" xfId="21865" xr:uid="{866DEE0C-0FB1-4690-870D-11D9B63BCDEC}"/>
    <cellStyle name="Note 11 3 3 3" xfId="32586" xr:uid="{61ABDB24-20EE-41E9-94A5-840482A28691}"/>
    <cellStyle name="Note 11 3 3 4" xfId="37845" xr:uid="{08C69156-29D8-48E9-B37C-B542A9DFDD94}"/>
    <cellStyle name="Note 11 3 4" xfId="18315" xr:uid="{23CA0888-CB06-4CD3-A783-4E70CBCF19CE}"/>
    <cellStyle name="Note 11 3 5" xfId="23740" xr:uid="{FA458F80-5DA7-4602-99DB-F4B09E53163F}"/>
    <cellStyle name="Note 11 3 5 2" xfId="40856" xr:uid="{2F0A51B3-4434-40BB-9466-AE3D4442672C}"/>
    <cellStyle name="Note 11 3 6" xfId="25502" xr:uid="{B900D236-FAAC-497E-852A-60BA628C46F8}"/>
    <cellStyle name="Note 11 3 7" xfId="29103" xr:uid="{762683AE-8E8E-44F4-8E78-87C3A33F277F}"/>
    <cellStyle name="Note 11 3 8" xfId="34247" xr:uid="{A1CD4AD1-82D9-4F8E-A7FF-ABDC760AF2D6}"/>
    <cellStyle name="Note 11 4" xfId="11438" xr:uid="{6643CDD1-E1D1-43C5-B252-0D607CA8E30F}"/>
    <cellStyle name="Note 11 4 2" xfId="14825" xr:uid="{D3C427D9-F9F4-4814-8DC9-28D13959EA8C}"/>
    <cellStyle name="Note 11 4 2 2" xfId="20461" xr:uid="{79681F1B-2B21-4CA8-BE83-54E6FC140702}"/>
    <cellStyle name="Note 11 4 2 3" xfId="27648" xr:uid="{D57DA2F7-E3C6-4B5C-A6B7-871302CE9B21}"/>
    <cellStyle name="Note 11 4 2 4" xfId="31257" xr:uid="{3924F7B7-88BE-4970-A57E-29F2BD6D77F5}"/>
    <cellStyle name="Note 11 4 2 5" xfId="36440" xr:uid="{55C1235E-820D-4CF5-AA02-4A912A687D27}"/>
    <cellStyle name="Note 11 4 3" xfId="17009" xr:uid="{807413B5-39FA-4134-8CB2-283AB1FD985E}"/>
    <cellStyle name="Note 11 4 3 2" xfId="22218" xr:uid="{C7D689B2-0A34-4F43-94F2-5FC73C021008}"/>
    <cellStyle name="Note 11 4 3 3" xfId="32939" xr:uid="{99138710-1D3B-431E-9FBA-DDEDB64B3B5F}"/>
    <cellStyle name="Note 11 4 3 4" xfId="38197" xr:uid="{251D2645-8844-46E1-B315-F3155EE9A9D6}"/>
    <cellStyle name="Note 11 4 4" xfId="17828" xr:uid="{94871BBA-229E-4249-830F-8189A1EDDB6D}"/>
    <cellStyle name="Note 11 4 5" xfId="23252" xr:uid="{77BF3965-17D5-4085-9994-2A94177EB63E}"/>
    <cellStyle name="Note 11 4 5 2" xfId="40857" xr:uid="{E35986F0-EDA8-42D2-B223-CC5494B59628}"/>
    <cellStyle name="Note 11 4 6" xfId="25014" xr:uid="{E75D64C4-67D9-49A9-BB05-DD13408DDFD8}"/>
    <cellStyle name="Note 11 4 7" xfId="29474" xr:uid="{11D4D7F2-9701-4828-A908-D11C077A5309}"/>
    <cellStyle name="Note 11 4 8" xfId="33759" xr:uid="{26DE5EA8-7F1C-41E2-AFAF-1FC744D60CCB}"/>
    <cellStyle name="Note 11 5" xfId="13378" xr:uid="{9842EAA7-B0FA-47B4-B9F4-C0F8148C471D}"/>
    <cellStyle name="Note 11 5 2" xfId="18960" xr:uid="{6CFA8DC1-684C-4BB7-866A-7EDB69631828}"/>
    <cellStyle name="Note 11 5 2 2" xfId="40858" xr:uid="{6D306114-9AEF-4C0C-BBE0-9DC2E2550C88}"/>
    <cellStyle name="Note 11 5 3" xfId="26145" xr:uid="{3D238A93-8762-4AF9-A86A-5A7EECE434CC}"/>
    <cellStyle name="Note 11 5 4" xfId="29714" xr:uid="{85E91CE3-9DFE-4321-A0FA-3DF9EC058604}"/>
    <cellStyle name="Note 11 5 5" xfId="34890" xr:uid="{4B030DFA-C5FB-4311-9F7D-ACCB9D44D054}"/>
    <cellStyle name="Note 11 6" xfId="15187" xr:uid="{C1FCEF71-FFB8-4649-AF00-136624F9CEDC}"/>
    <cellStyle name="Note 11 6 2" xfId="20562" xr:uid="{4F0DE76D-B056-4104-9ED6-FF3A347BE13C}"/>
    <cellStyle name="Note 11 6 3" xfId="31338" xr:uid="{0BB34AF4-4B67-4D88-B137-FA2BDD6581A1}"/>
    <cellStyle name="Note 11 6 4" xfId="36542" xr:uid="{03BC1329-26C4-4E3B-BE4E-527FB3A86ACB}"/>
    <cellStyle name="Note 11 7" xfId="17243" xr:uid="{8D629913-9403-4376-A565-2D2CCCB54E5F}"/>
    <cellStyle name="Note 11 8" xfId="22423" xr:uid="{787F21E9-3A4E-43BB-B6FA-A5679BBAE572}"/>
    <cellStyle name="Note 11 8 2" xfId="40859" xr:uid="{248E4345-45F1-4D1F-851A-E95121E1C8D7}"/>
    <cellStyle name="Note 11 9" xfId="22623" xr:uid="{4EB53684-3F81-4138-991D-2D36A30131BE}"/>
    <cellStyle name="Note 12" xfId="4126" xr:uid="{DF1CE54B-08BE-4AAA-B036-1B4A909A02F9}"/>
    <cellStyle name="Note 12 10" xfId="24397" xr:uid="{E57CCEA6-BD20-4B85-8F82-A403A270F8CF}"/>
    <cellStyle name="Note 12 11" xfId="27760" xr:uid="{A327A405-87DB-4C29-9307-3701518D8DE5}"/>
    <cellStyle name="Note 12 12" xfId="33141" xr:uid="{3C46DF84-D806-4DBC-9B63-84BACAEDA98B}"/>
    <cellStyle name="Note 12 13" xfId="10230" xr:uid="{8C0812DE-30FA-4F17-971B-E7357D7542F1}"/>
    <cellStyle name="Note 12 14" xfId="9663" xr:uid="{F80E2430-927A-43AB-BE25-FA3F5C477EE4}"/>
    <cellStyle name="Note 12 2" xfId="10584" xr:uid="{024D8474-A66A-4956-9B24-B3BA44F688B8}"/>
    <cellStyle name="Note 12 2 2" xfId="13838" xr:uid="{97EE0B79-FD45-4711-8245-DDAD0484301C}"/>
    <cellStyle name="Note 12 2 2 2" xfId="19447" xr:uid="{DDAAC989-4CFD-4148-8445-5F1A64A62143}"/>
    <cellStyle name="Note 12 2 2 3" xfId="26633" xr:uid="{EFC3DFB2-D0F2-46D7-89C6-9C8854FE4A82}"/>
    <cellStyle name="Note 12 2 2 4" xfId="30245" xr:uid="{2428E5C0-F832-4442-92ED-F16EB41362AA}"/>
    <cellStyle name="Note 12 2 2 5" xfId="35424" xr:uid="{33CA7618-7D40-4FFE-94A2-929999F6C5BE}"/>
    <cellStyle name="Note 12 2 3" xfId="16328" xr:uid="{B57992CC-3D7D-47F7-954C-81B37295D084}"/>
    <cellStyle name="Note 12 2 3 2" xfId="21515" xr:uid="{EC727ACC-28C4-4389-870A-440F7F48F3B1}"/>
    <cellStyle name="Note 12 2 3 3" xfId="32236" xr:uid="{BC2FBFD9-8CF2-4DD9-931D-514B9F8CC19E}"/>
    <cellStyle name="Note 12 2 3 4" xfId="37495" xr:uid="{CE9CBE57-9484-4262-9911-176524DD8B64}"/>
    <cellStyle name="Note 12 2 4" xfId="17490" xr:uid="{1C44D593-F350-4F8F-9C5E-59D8A38BFFB7}"/>
    <cellStyle name="Note 12 2 5" xfId="22912" xr:uid="{D1464FF3-B9EE-40BE-9A7E-FB5BA0B5D46E}"/>
    <cellStyle name="Note 12 2 5 2" xfId="40860" xr:uid="{6A2D0144-33B1-42A4-A299-07AA7B777ACE}"/>
    <cellStyle name="Note 12 2 6" xfId="24675" xr:uid="{42FD3B9A-77B9-43CA-8030-606AED3200ED}"/>
    <cellStyle name="Note 12 2 7" xfId="28748" xr:uid="{D721A8C7-457B-43AB-8B04-36A9F2E28964}"/>
    <cellStyle name="Note 12 2 8" xfId="33419" xr:uid="{B2DF7268-71FC-4DFF-B070-F584D36085BF}"/>
    <cellStyle name="Note 12 3" xfId="11645" xr:uid="{E5C11BD1-11D9-4FFD-AFDD-4B7D9D608732}"/>
    <cellStyle name="Note 12 3 2" xfId="13849" xr:uid="{920FA34B-6AEF-4428-8A99-ECB5B378D0FC}"/>
    <cellStyle name="Note 12 3 2 2" xfId="19458" xr:uid="{5DFC2955-53C9-445A-93CD-0DC045AF0309}"/>
    <cellStyle name="Note 12 3 2 3" xfId="26644" xr:uid="{96931E9F-BBBC-46E1-BC7E-1E664CDEC175}"/>
    <cellStyle name="Note 12 3 2 4" xfId="30256" xr:uid="{AA25E080-E173-4AA1-93DE-CF0BB9C4B603}"/>
    <cellStyle name="Note 12 3 2 5" xfId="35435" xr:uid="{FE7A37CA-7A4F-4A48-81BE-76559961EDF0}"/>
    <cellStyle name="Note 12 3 3" xfId="16338" xr:uid="{11B6D250-1637-4B9E-A13F-292D873BA148}"/>
    <cellStyle name="Note 12 3 3 2" xfId="21525" xr:uid="{DCEDC3D6-7CCE-4733-BB42-409E0853A142}"/>
    <cellStyle name="Note 12 3 3 3" xfId="32246" xr:uid="{471B0643-3AEB-4A56-9EB8-A64795B6C61C}"/>
    <cellStyle name="Note 12 3 3 4" xfId="37505" xr:uid="{7D84B833-5369-4389-8415-E41F744F896F}"/>
    <cellStyle name="Note 12 3 4" xfId="17963" xr:uid="{14CCE193-AA4B-4B6B-BEC5-EF6B73C52FCE}"/>
    <cellStyle name="Note 12 3 5" xfId="23387" xr:uid="{EDFBD404-AA80-4FAD-A08C-6D4327372D44}"/>
    <cellStyle name="Note 12 3 5 2" xfId="40861" xr:uid="{C52CF5D7-E4B7-404F-ADEE-294CAE03B19D}"/>
    <cellStyle name="Note 12 3 6" xfId="25149" xr:uid="{A1D5AD1D-512C-46B5-8F4E-41B712A717D2}"/>
    <cellStyle name="Note 12 3 7" xfId="28758" xr:uid="{04E59CFA-56C7-4B0D-9B4A-F8577977FD72}"/>
    <cellStyle name="Note 12 3 8" xfId="33894" xr:uid="{A50D7E6C-3B2F-40FC-A2E2-1CC55653C8BC}"/>
    <cellStyle name="Note 12 4" xfId="11592" xr:uid="{D2D4D413-82E4-48FC-9F47-97D5A7C530DA}"/>
    <cellStyle name="Note 12 4 2" xfId="14839" xr:uid="{D94D34F5-3CAC-4A1C-92AD-2F1950E00D15}"/>
    <cellStyle name="Note 12 4 2 2" xfId="20475" xr:uid="{2D120203-888C-40E8-AE39-6022B1DE80EE}"/>
    <cellStyle name="Note 12 4 2 3" xfId="27662" xr:uid="{75631319-24A9-46E9-9311-B2F085704291}"/>
    <cellStyle name="Note 12 4 2 4" xfId="31271" xr:uid="{09C236A3-0F8F-46A1-B622-5DFC2B551963}"/>
    <cellStyle name="Note 12 4 2 5" xfId="36454" xr:uid="{5FE0DBFA-7D67-48E6-B8A3-E2242D55F1A3}"/>
    <cellStyle name="Note 12 4 3" xfId="17023" xr:uid="{4B8E605C-B7C9-4C82-BC7F-423CDE73ADC2}"/>
    <cellStyle name="Note 12 4 3 2" xfId="22232" xr:uid="{1E853B67-9A35-42F1-9786-9834E86DE57D}"/>
    <cellStyle name="Note 12 4 3 3" xfId="32953" xr:uid="{419C5927-18C5-4B66-BF03-AE6A4AA0A087}"/>
    <cellStyle name="Note 12 4 3 4" xfId="38211" xr:uid="{61D05048-3CB0-41BC-9357-8AB6AA61D701}"/>
    <cellStyle name="Note 12 4 4" xfId="17929" xr:uid="{E53AC709-21C3-4DD9-9C87-1749C4574A60}"/>
    <cellStyle name="Note 12 4 5" xfId="23353" xr:uid="{1537D53B-9B91-4EF6-AC57-FB286519961A}"/>
    <cellStyle name="Note 12 4 5 2" xfId="40862" xr:uid="{D5AF75ED-6C95-4200-BBE9-1DCA6D44DB8E}"/>
    <cellStyle name="Note 12 4 6" xfId="25115" xr:uid="{896DDE68-E7A2-4C90-8A5F-2BEB38FA87C4}"/>
    <cellStyle name="Note 12 4 7" xfId="29488" xr:uid="{A1A6BF6A-E87B-4C5C-A010-74CCFC45BE73}"/>
    <cellStyle name="Note 12 4 8" xfId="33860" xr:uid="{DA9BEE5D-C276-414B-8CA9-3BAA6A0DD9C6}"/>
    <cellStyle name="Note 12 5" xfId="13392" xr:uid="{4918F870-BADB-47A1-B3D3-1CBC8355AEE6}"/>
    <cellStyle name="Note 12 5 2" xfId="18974" xr:uid="{885CFE27-7627-44DE-AE74-23E41A7A6935}"/>
    <cellStyle name="Note 12 5 2 2" xfId="40863" xr:uid="{A92B2947-CD4E-4F1A-9A70-44F610EF75E1}"/>
    <cellStyle name="Note 12 5 3" xfId="26159" xr:uid="{9786D27E-4F56-4967-9038-379C2619F22D}"/>
    <cellStyle name="Note 12 5 4" xfId="29728" xr:uid="{35E14DFB-7C13-45A0-A937-B3D120885C17}"/>
    <cellStyle name="Note 12 5 5" xfId="34904" xr:uid="{ED5D4B08-868A-49B3-925D-0E39499D51A7}"/>
    <cellStyle name="Note 12 6" xfId="15189" xr:uid="{D3A33D5B-40B1-4038-8F99-94873569AED3}"/>
    <cellStyle name="Note 12 6 2" xfId="20564" xr:uid="{2F7D10EF-DC56-44C4-942B-0349F8260C0B}"/>
    <cellStyle name="Note 12 6 3" xfId="31340" xr:uid="{F762E797-39F8-4C91-B847-972723E07AE1}"/>
    <cellStyle name="Note 12 6 4" xfId="36544" xr:uid="{7B03D516-1E7A-4F7D-B540-1E21BFB5EA4D}"/>
    <cellStyle name="Note 12 7" xfId="17257" xr:uid="{7435ABF8-C71B-4D0C-885C-5FAA5AD9760A}"/>
    <cellStyle name="Note 12 8" xfId="22437" xr:uid="{85205CF1-CD54-4428-AB1E-54F932860653}"/>
    <cellStyle name="Note 12 8 2" xfId="40864" xr:uid="{B8FD8D57-407E-4683-8ED8-8874BB27E9B5}"/>
    <cellStyle name="Note 12 9" xfId="22637" xr:uid="{B55ECBEE-355F-4FBD-A974-B9152B7767C1}"/>
    <cellStyle name="Note 13" xfId="4127" xr:uid="{CA147BBC-5E27-42A2-A929-7AE0B2DA1734}"/>
    <cellStyle name="Note 13 10" xfId="24411" xr:uid="{71D84385-3B84-48AF-A748-6EF2F0F4A761}"/>
    <cellStyle name="Note 13 11" xfId="27767" xr:uid="{81DB94F7-BE51-479A-BBC5-691C2599AC4F}"/>
    <cellStyle name="Note 13 12" xfId="33155" xr:uid="{E05327DB-1160-4A3B-9B75-E684B9E72B24}"/>
    <cellStyle name="Note 13 13" xfId="10272" xr:uid="{FBC22E30-9469-47B7-8865-C61E4E870574}"/>
    <cellStyle name="Note 13 14" xfId="9664" xr:uid="{BAC2DAA1-3A9B-48B9-A980-1AF77C6BBCA2}"/>
    <cellStyle name="Note 13 2" xfId="10606" xr:uid="{F707A4AB-5E54-477B-9D7E-5B2DA4394233}"/>
    <cellStyle name="Note 13 2 2" xfId="13860" xr:uid="{1984437F-CC8B-46BE-A5A1-7E0F71E2E169}"/>
    <cellStyle name="Note 13 2 2 2" xfId="19472" xr:uid="{285A3C6A-B3C5-4916-A679-D1CEA5DCC909}"/>
    <cellStyle name="Note 13 2 2 3" xfId="26658" xr:uid="{E5D172F3-221E-4777-B560-4C535C0DA760}"/>
    <cellStyle name="Note 13 2 2 4" xfId="30270" xr:uid="{3B9EB9FA-BAD6-4157-BEC8-842C58FA3723}"/>
    <cellStyle name="Note 13 2 2 5" xfId="35449" xr:uid="{89BD107F-398A-4A20-80BD-B385DCD258E1}"/>
    <cellStyle name="Note 13 2 3" xfId="16349" xr:uid="{C7D946AB-04A4-4143-BC17-816C2F25B338}"/>
    <cellStyle name="Note 13 2 3 2" xfId="21539" xr:uid="{8967F188-15AE-442A-8937-DFD303A69F96}"/>
    <cellStyle name="Note 13 2 3 3" xfId="32260" xr:uid="{6FA6FCE8-8482-472A-8207-5037B3A651DB}"/>
    <cellStyle name="Note 13 2 3 4" xfId="37519" xr:uid="{5A41912F-FCF5-4F3C-815A-A29093FF530B}"/>
    <cellStyle name="Note 13 2 4" xfId="17517" xr:uid="{18B0EE79-AB51-467C-B4A1-CAB67BA9AF25}"/>
    <cellStyle name="Note 13 2 5" xfId="22939" xr:uid="{F4D157CC-F71C-4E1F-90A2-B5CC194C1784}"/>
    <cellStyle name="Note 13 2 5 2" xfId="40865" xr:uid="{C07965DE-5086-41F8-BCDB-DDE4A383E9F8}"/>
    <cellStyle name="Note 13 2 6" xfId="24702" xr:uid="{51C15C60-193A-487B-94EE-515D74FA90A1}"/>
    <cellStyle name="Note 13 2 7" xfId="28772" xr:uid="{E19C66E2-ACDC-41C1-823B-FF50CAFD2C7C}"/>
    <cellStyle name="Note 13 2 8" xfId="33446" xr:uid="{EA11C313-6CBF-4713-8ED9-9E15E55F97D4}"/>
    <cellStyle name="Note 13 3" xfId="12017" xr:uid="{1B15B8BA-8983-482A-BDF2-23A7E1592506}"/>
    <cellStyle name="Note 13 3 2" xfId="14140" xr:uid="{848E7E13-5849-4FCF-B240-CD7AF97EB784}"/>
    <cellStyle name="Note 13 3 2 2" xfId="19770" xr:uid="{5B7F9006-88DA-47A2-A3F6-081C854EC51D}"/>
    <cellStyle name="Note 13 3 2 3" xfId="26957" xr:uid="{66E0DB22-21E1-40E0-99CD-93B8FDA3A517}"/>
    <cellStyle name="Note 13 3 2 4" xfId="30568" xr:uid="{02596972-B945-4323-BB6A-6E9BA812297A}"/>
    <cellStyle name="Note 13 3 2 5" xfId="35748" xr:uid="{52E6C3A5-6437-4881-9228-920E433042DE}"/>
    <cellStyle name="Note 13 3 3" xfId="16589" xr:uid="{9B748AF8-AF88-4577-BCC9-3487618880A5}"/>
    <cellStyle name="Note 13 3 3 2" xfId="21793" xr:uid="{FD07152B-87FE-4D7E-903D-0433CC307A54}"/>
    <cellStyle name="Note 13 3 3 3" xfId="32514" xr:uid="{CD584FC8-098D-4A64-9F4F-C4D2A2ACC556}"/>
    <cellStyle name="Note 13 3 3 4" xfId="37773" xr:uid="{A8229FF4-1DC2-4C29-A763-822E0E1F32AB}"/>
    <cellStyle name="Note 13 3 4" xfId="18226" xr:uid="{C0767E05-801A-4243-A563-8513A2DB0FBA}"/>
    <cellStyle name="Note 13 3 5" xfId="23651" xr:uid="{8A4F0739-A209-48B0-B67A-D3BB9B33D438}"/>
    <cellStyle name="Note 13 3 5 2" xfId="40866" xr:uid="{9D191D4B-5057-4EA6-85C5-DD02AB5A1EE0}"/>
    <cellStyle name="Note 13 3 6" xfId="25413" xr:uid="{AAB077CE-99F7-42F1-8E8F-D871D64E9977}"/>
    <cellStyle name="Note 13 3 7" xfId="29030" xr:uid="{4464C467-2AF9-4F40-AA4B-F1A8B0CCBEB1}"/>
    <cellStyle name="Note 13 3 8" xfId="34158" xr:uid="{C3A3C90E-CFA8-4435-8023-1F36FD2898A9}"/>
    <cellStyle name="Note 13 4" xfId="10654" xr:uid="{A31E3A04-D9AA-4DA3-A56E-FA7D5ABE577E}"/>
    <cellStyle name="Note 13 4 2" xfId="14853" xr:uid="{B20AAFEB-4996-4874-B1DB-B78B4C1E6095}"/>
    <cellStyle name="Note 13 4 2 2" xfId="20489" xr:uid="{75CB863E-1DBE-4C97-AD55-BC7C8FFED069}"/>
    <cellStyle name="Note 13 4 2 3" xfId="27676" xr:uid="{AEEE768F-C464-432D-8542-7842998BCD94}"/>
    <cellStyle name="Note 13 4 2 4" xfId="31285" xr:uid="{1C6BC82A-F643-4E01-9062-EB13A339FA66}"/>
    <cellStyle name="Note 13 4 2 5" xfId="36468" xr:uid="{957ABB38-9A12-4614-9C06-080B37B7407D}"/>
    <cellStyle name="Note 13 4 3" xfId="17037" xr:uid="{8CFAE9BC-77FB-4938-83C5-211D1C68A3E7}"/>
    <cellStyle name="Note 13 4 3 2" xfId="22246" xr:uid="{6A75BEEE-001A-47AB-974F-1DD188A18D33}"/>
    <cellStyle name="Note 13 4 3 3" xfId="32967" xr:uid="{1CA886AE-4DE3-4D3C-BD0E-B6CE0DC2B4B1}"/>
    <cellStyle name="Note 13 4 3 4" xfId="38225" xr:uid="{9CF54000-2AA4-44D9-8871-3483A1C393CB}"/>
    <cellStyle name="Note 13 4 4" xfId="17562" xr:uid="{6B0E1DA7-1CF3-44D8-8F03-CF5DA580EB07}"/>
    <cellStyle name="Note 13 4 5" xfId="22984" xr:uid="{6C285076-2CBE-4728-8E50-07EFF249C8D6}"/>
    <cellStyle name="Note 13 4 5 2" xfId="40867" xr:uid="{D629C0E2-59AF-49CB-8AD1-891FAE9FB3F5}"/>
    <cellStyle name="Note 13 4 6" xfId="24747" xr:uid="{72E286DB-0501-4BCC-BBF6-6E9C67E6864D}"/>
    <cellStyle name="Note 13 4 7" xfId="29502" xr:uid="{DF6879CA-977E-4536-8B8E-2B1CEAD2C3FA}"/>
    <cellStyle name="Note 13 4 8" xfId="33491" xr:uid="{86A3FAC7-0DFB-4F62-8EF2-5B2ADE46E3F6}"/>
    <cellStyle name="Note 13 5" xfId="13406" xr:uid="{908BA12C-AE3A-49FC-8DBF-BF80C9974A6B}"/>
    <cellStyle name="Note 13 5 2" xfId="18988" xr:uid="{D7883AD6-2470-4774-9C0F-E2FD43424048}"/>
    <cellStyle name="Note 13 5 2 2" xfId="40868" xr:uid="{44507324-E7D4-4C29-805C-1DC3E54CCF0F}"/>
    <cellStyle name="Note 13 5 3" xfId="26173" xr:uid="{520B7783-FDD3-49DE-AA40-736E531FD35F}"/>
    <cellStyle name="Note 13 5 4" xfId="29742" xr:uid="{D3125015-D159-4A4E-B104-98BD2E645276}"/>
    <cellStyle name="Note 13 5 5" xfId="34918" xr:uid="{89BA756E-B146-4938-A2C5-E6DB9C02B8F9}"/>
    <cellStyle name="Note 13 6" xfId="15195" xr:uid="{3C8A3817-22E7-4F52-85CC-BD924A278924}"/>
    <cellStyle name="Note 13 6 2" xfId="20571" xr:uid="{C7DD33DE-3860-45D6-A350-E72CB5FCAEBD}"/>
    <cellStyle name="Note 13 6 3" xfId="31347" xr:uid="{487C4CA5-B615-4502-8627-100520E8EBE0}"/>
    <cellStyle name="Note 13 6 4" xfId="36551" xr:uid="{09B412D8-FB0D-4094-AD4D-565EFD62AC3A}"/>
    <cellStyle name="Note 13 7" xfId="17271" xr:uid="{3C6B9753-7D7F-4E0B-9C53-D7FEB5E265A9}"/>
    <cellStyle name="Note 13 8" xfId="22451" xr:uid="{76E22D0F-16BE-4723-8BE9-BB9E562090CB}"/>
    <cellStyle name="Note 13 8 2" xfId="40869" xr:uid="{845EE0D7-E648-488D-94BD-FD0B68936E71}"/>
    <cellStyle name="Note 13 9" xfId="22651" xr:uid="{8278BAAB-A090-4AD6-BA80-006FCFCD9137}"/>
    <cellStyle name="Note 14" xfId="4128" xr:uid="{B319EA3A-37EE-490A-9FF5-AEEE1AE3345B}"/>
    <cellStyle name="Note 14 10" xfId="24425" xr:uid="{510E6911-96E0-4E72-AFFE-117E35CC4D2C}"/>
    <cellStyle name="Note 14 11" xfId="27779" xr:uid="{47284EA5-6A41-480E-BDEC-B4D678A3FBCB}"/>
    <cellStyle name="Note 14 12" xfId="33169" xr:uid="{1A62AA16-6F9C-40A4-B57F-07FC66CB4330}"/>
    <cellStyle name="Note 14 13" xfId="10314" xr:uid="{5D60CF97-B5FB-4294-B04B-60B1A05406AE}"/>
    <cellStyle name="Note 14 14" xfId="9665" xr:uid="{03A4CC71-C339-43D5-9CF9-973B753E73A1}"/>
    <cellStyle name="Note 14 2" xfId="10629" xr:uid="{1689FDCA-FF35-4381-8A17-AA35E655BA3E}"/>
    <cellStyle name="Note 14 2 2" xfId="13881" xr:uid="{D4B78337-72CA-40CC-A616-878C94FAE8B9}"/>
    <cellStyle name="Note 14 2 2 2" xfId="19493" xr:uid="{F78E5571-427E-448C-AD5D-3174EB404D27}"/>
    <cellStyle name="Note 14 2 2 3" xfId="26679" xr:uid="{517ABBBC-BF17-4296-881E-3BDC954E2D3B}"/>
    <cellStyle name="Note 14 2 2 4" xfId="30291" xr:uid="{3CE23337-6BEA-48A4-BD80-3DB14DEDC0A4}"/>
    <cellStyle name="Note 14 2 2 5" xfId="35470" xr:uid="{BE6F5F61-0520-4A46-AA98-E36F60951ED8}"/>
    <cellStyle name="Note 14 2 3" xfId="16368" xr:uid="{5AAE8575-39FF-47E4-8E21-2F679B941A02}"/>
    <cellStyle name="Note 14 2 3 2" xfId="21558" xr:uid="{31198E41-CEBE-43B7-A0D7-2673ED644D68}"/>
    <cellStyle name="Note 14 2 3 3" xfId="32279" xr:uid="{B1E54712-A105-41C1-A013-3ED545308878}"/>
    <cellStyle name="Note 14 2 3 4" xfId="37538" xr:uid="{D60E6801-E521-410E-BF4F-37F04103511D}"/>
    <cellStyle name="Note 14 2 4" xfId="17538" xr:uid="{2DDC8869-2CBE-4F85-8D2A-293A4E553822}"/>
    <cellStyle name="Note 14 2 5" xfId="22960" xr:uid="{AF14F4F9-A73C-4CC0-BB7B-16AA327E8153}"/>
    <cellStyle name="Note 14 2 5 2" xfId="40870" xr:uid="{40E67611-1C72-4E47-9584-CC4056CDEFBC}"/>
    <cellStyle name="Note 14 2 6" xfId="24723" xr:uid="{3EE78741-9600-4C39-9ABA-B6EEC00EBEDB}"/>
    <cellStyle name="Note 14 2 7" xfId="28791" xr:uid="{C654CA19-3CAF-4D2B-B172-0C555DB2150B}"/>
    <cellStyle name="Note 14 2 8" xfId="33467" xr:uid="{706D691B-B647-42D5-B2EB-711AB5760DF4}"/>
    <cellStyle name="Note 14 3" xfId="11566" xr:uid="{62B3CFD8-464E-4979-9DD3-4269C6C7208F}"/>
    <cellStyle name="Note 14 3 2" xfId="13782" xr:uid="{EA76334E-A5AD-4856-9655-43B57D39D9A9}"/>
    <cellStyle name="Note 14 3 2 2" xfId="19388" xr:uid="{59708FD2-90B4-40D5-ADDC-8B31AA9F978A}"/>
    <cellStyle name="Note 14 3 2 3" xfId="26574" xr:uid="{B1A6880E-A490-4CCA-B4D0-6E5710C426A0}"/>
    <cellStyle name="Note 14 3 2 4" xfId="30185" xr:uid="{0289FB91-EFF1-4ECE-A9EE-9F82ADEFEB58}"/>
    <cellStyle name="Note 14 3 2 5" xfId="35363" xr:uid="{08871604-E9B9-48B8-B1C1-66EDFE6AA566}"/>
    <cellStyle name="Note 14 3 3" xfId="16296" xr:uid="{8EB46655-9AD3-4979-98F1-D640A2B982FB}"/>
    <cellStyle name="Note 14 3 3 2" xfId="21479" xr:uid="{B9BCB2E0-9A87-4D5F-BB9E-AC047CC40CF2}"/>
    <cellStyle name="Note 14 3 3 3" xfId="32200" xr:uid="{A0D4B3FB-8A38-4506-A35C-D6BF29FCDD1A}"/>
    <cellStyle name="Note 14 3 3 4" xfId="37458" xr:uid="{CE5D68FE-B2AC-4D65-9F86-DEFB936088E2}"/>
    <cellStyle name="Note 14 3 4" xfId="17913" xr:uid="{E3607CEE-F69F-4111-B3D4-117443B7E639}"/>
    <cellStyle name="Note 14 3 5" xfId="23337" xr:uid="{AC25C375-F0D4-4245-8B88-AF4B35DA19C7}"/>
    <cellStyle name="Note 14 3 5 2" xfId="40871" xr:uid="{7AE81D29-5E84-459F-8F58-608A72B9030F}"/>
    <cellStyle name="Note 14 3 6" xfId="25099" xr:uid="{B76DC809-D199-4DC0-9F30-92F1BF33B201}"/>
    <cellStyle name="Note 14 3 7" xfId="28711" xr:uid="{9C851AB9-FC84-4C23-B685-32A5480AFA46}"/>
    <cellStyle name="Note 14 3 8" xfId="33844" xr:uid="{30D23D33-1F0D-4AD5-8C2F-0F56E6E66920}"/>
    <cellStyle name="Note 14 4" xfId="13071" xr:uid="{B9B0E344-182A-4D3A-84FC-EB6F7BF7772F}"/>
    <cellStyle name="Note 14 4 2" xfId="14867" xr:uid="{8D88B661-108F-4274-AB52-88B2A0613D09}"/>
    <cellStyle name="Note 14 4 2 2" xfId="20503" xr:uid="{83CDD81E-F257-47E0-A321-734C56CA6E8C}"/>
    <cellStyle name="Note 14 4 2 3" xfId="27690" xr:uid="{E3E5E8CA-BE6A-4E9E-8E32-5A785B2A6379}"/>
    <cellStyle name="Note 14 4 2 4" xfId="31299" xr:uid="{534F1CDC-7707-42A4-9F4C-ABA7BE976C75}"/>
    <cellStyle name="Note 14 4 2 5" xfId="36482" xr:uid="{C0490479-4954-46D6-9F4E-E8F1B9B60CBF}"/>
    <cellStyle name="Note 14 4 3" xfId="17051" xr:uid="{E1F7B3DD-BC52-4CD6-82BF-417B63844FCF}"/>
    <cellStyle name="Note 14 4 3 2" xfId="22260" xr:uid="{FACA14FE-CD11-4D5B-B73F-348C60A1ED44}"/>
    <cellStyle name="Note 14 4 3 3" xfId="32981" xr:uid="{6D28BAE7-F025-4D5F-BB52-4870E447B6FB}"/>
    <cellStyle name="Note 14 4 3 4" xfId="38239" xr:uid="{C0286BC8-01BD-4469-B7BE-681EE414D37E}"/>
    <cellStyle name="Note 14 4 4" xfId="18776" xr:uid="{A56A67A1-3A56-4DF4-A5DB-E5C35122CB9A}"/>
    <cellStyle name="Note 14 4 5" xfId="24199" xr:uid="{A363FC60-7963-4346-A336-97388B33CAC7}"/>
    <cellStyle name="Note 14 4 5 2" xfId="40872" xr:uid="{A178C31D-2783-4443-8096-552254DF97F8}"/>
    <cellStyle name="Note 14 4 6" xfId="25961" xr:uid="{8B67F0B1-4F54-4AF6-982C-8F07D1C238C0}"/>
    <cellStyle name="Note 14 4 7" xfId="29516" xr:uid="{BE698222-BA29-4D26-8BED-919804F886AB}"/>
    <cellStyle name="Note 14 4 8" xfId="34706" xr:uid="{823AF898-B1AB-4B03-8854-2EA4C1A3EB31}"/>
    <cellStyle name="Note 14 5" xfId="13420" xr:uid="{3B30705F-6C22-4BCE-AD7F-4C0D6DF634A3}"/>
    <cellStyle name="Note 14 5 2" xfId="19002" xr:uid="{4AA21E1B-EF1D-44D3-A38B-AB9CEF4E5E87}"/>
    <cellStyle name="Note 14 5 2 2" xfId="40873" xr:uid="{A980FA10-4BE6-4CF5-B683-5BF82704B768}"/>
    <cellStyle name="Note 14 5 3" xfId="26187" xr:uid="{58B5744C-729A-44C9-ACA7-EAB1B5B0236E}"/>
    <cellStyle name="Note 14 5 4" xfId="29756" xr:uid="{08C2C9AA-70B1-4A79-AB43-8ABC65DBF022}"/>
    <cellStyle name="Note 14 5 5" xfId="34932" xr:uid="{721B7E19-ABE3-401B-8DB2-C71C6B9ADDD6}"/>
    <cellStyle name="Note 14 6" xfId="15207" xr:uid="{61064641-D084-4389-9D46-E57B53108FDF}"/>
    <cellStyle name="Note 14 6 2" xfId="20583" xr:uid="{B3D0AFD1-09EE-4681-8E2F-251B4D498251}"/>
    <cellStyle name="Note 14 6 3" xfId="31359" xr:uid="{960E52BB-6C5F-4DE8-89A0-B1E1CB37C71A}"/>
    <cellStyle name="Note 14 6 4" xfId="36563" xr:uid="{4C312380-DADC-4E5E-B783-E2A8F5CCC911}"/>
    <cellStyle name="Note 14 7" xfId="17285" xr:uid="{FA0A0A74-971E-43CB-9D27-65577D913F5A}"/>
    <cellStyle name="Note 14 8" xfId="22465" xr:uid="{77CA6BDF-C1DC-445C-B3B9-966124677824}"/>
    <cellStyle name="Note 14 8 2" xfId="40874" xr:uid="{FA479D81-B407-4385-9378-5956786219D2}"/>
    <cellStyle name="Note 14 9" xfId="22665" xr:uid="{44848E5A-2A5A-49F5-9E3A-A391CE7400C6}"/>
    <cellStyle name="Note 15" xfId="4129" xr:uid="{CA2DE151-E190-4BC0-8CFD-A885E2FEAD70}"/>
    <cellStyle name="Note 15 2" xfId="16229" xr:uid="{00DF75AC-2343-443D-95B6-8BC39E3364FD}"/>
    <cellStyle name="Note 15 3" xfId="15185" xr:uid="{CB0AC5D5-4835-4DED-8AEA-5D583E584355}"/>
    <cellStyle name="Note 15 3 2" xfId="20559" xr:uid="{CF086869-1A8A-4708-BB2D-14419488DCC2}"/>
    <cellStyle name="Note 15 3 3" xfId="31335" xr:uid="{0AD566A9-23CE-4F5B-8D1B-154D35E2D1D0}"/>
    <cellStyle name="Note 15 3 4" xfId="36539" xr:uid="{D6DE46B3-50BF-4D98-A698-650D87DDD3A6}"/>
    <cellStyle name="Note 15 4" xfId="27755" xr:uid="{8B413F82-CF9F-4856-9364-2650E8B1D7E9}"/>
    <cellStyle name="Note 15 5" xfId="40875" xr:uid="{88482518-BA1B-43AD-A2FD-F7B2D5390DCA}"/>
    <cellStyle name="Note 15 6" xfId="9666" xr:uid="{AB0736B9-6685-41E7-B752-871587A6A3CC}"/>
    <cellStyle name="Note 16" xfId="4130" xr:uid="{6DC77E5C-2A41-449A-AC0C-2A3DD9FFF846}"/>
    <cellStyle name="Note 16 2" xfId="16230" xr:uid="{9B310CF5-F644-42BB-A666-4997CAB2EE50}"/>
    <cellStyle name="Note 16 3" xfId="15205" xr:uid="{743B1F42-E2FE-4EB3-B380-C9DBB438715E}"/>
    <cellStyle name="Note 16 3 2" xfId="20581" xr:uid="{1235D6EC-F8FF-4E64-A701-801C9A5EFCF2}"/>
    <cellStyle name="Note 16 3 3" xfId="31357" xr:uid="{FF49463A-E96C-4162-92D8-98C75C2BAC2A}"/>
    <cellStyle name="Note 16 3 4" xfId="36561" xr:uid="{41A930C0-35A3-4794-8DA3-9D4B2D191A04}"/>
    <cellStyle name="Note 16 4" xfId="27777" xr:uid="{023B0676-9F18-4CF9-9AAF-BB4B7C5986F2}"/>
    <cellStyle name="Note 16 5" xfId="40876" xr:uid="{326E1C07-0CEC-412D-A843-446E4F63DCC9}"/>
    <cellStyle name="Note 16 6" xfId="9667" xr:uid="{EFBE52E5-4B6C-4B37-8505-BF765E6ED795}"/>
    <cellStyle name="Note 17" xfId="4131" xr:uid="{17534D84-DAAB-408E-BE1C-737A31C6C51D}"/>
    <cellStyle name="Note 17 2" xfId="10680" xr:uid="{163DCFFD-7B29-443A-A74D-0FA03ADC064F}"/>
    <cellStyle name="Note 17 2 2" xfId="13925" xr:uid="{5A7B8C20-3EA8-44A6-9DFD-AF09582519B4}"/>
    <cellStyle name="Note 17 2 2 2" xfId="19536" xr:uid="{319A564B-FF1D-419E-9FA1-FE8C4170EBAE}"/>
    <cellStyle name="Note 17 2 2 3" xfId="26723" xr:uid="{85A2B4F3-AC21-408C-B0F9-8D9F8D6EF5D8}"/>
    <cellStyle name="Note 17 2 2 4" xfId="30334" xr:uid="{832D5170-1BDB-48B7-9B8A-31EABD72CE5E}"/>
    <cellStyle name="Note 17 2 2 5" xfId="35514" xr:uid="{A32CEA5C-3DF0-4FB7-8C5B-9886013DF2CA}"/>
    <cellStyle name="Note 17 2 3" xfId="16406" xr:uid="{AA04AA70-ABCB-4617-B21D-8305874125B8}"/>
    <cellStyle name="Note 17 2 3 2" xfId="21593" xr:uid="{8DF7743C-880F-4241-84C0-606205925D3C}"/>
    <cellStyle name="Note 17 2 3 3" xfId="32314" xr:uid="{CEA66EE1-FFB8-4263-AECD-1B4F8A8C5AC5}"/>
    <cellStyle name="Note 17 2 3 4" xfId="37573" xr:uid="{87700584-76A4-4668-BF95-31AA8A5B2DFB}"/>
    <cellStyle name="Note 17 2 4" xfId="17568" xr:uid="{9F9FC848-D350-46EB-A0C8-6BCF9C247091}"/>
    <cellStyle name="Note 17 2 5" xfId="22991" xr:uid="{3E18BDF8-7F1A-4AB0-911F-5E805646622A}"/>
    <cellStyle name="Note 17 2 6" xfId="24754" xr:uid="{77D4753C-5DA6-407D-AC3A-AE437C00A20B}"/>
    <cellStyle name="Note 17 2 7" xfId="28826" xr:uid="{D421F869-1738-43DF-8082-C1DF94D8EEF5}"/>
    <cellStyle name="Note 17 2 8" xfId="33498" xr:uid="{DE5C202A-7A65-4393-8D17-9C6E6380AEA0}"/>
    <cellStyle name="Note 17 3" xfId="11587" xr:uid="{2B1809C6-9FB1-4E95-8BDA-9CF3D2985028}"/>
    <cellStyle name="Note 17 3 2" xfId="13801" xr:uid="{4CC3B463-3C65-4DB3-93B7-9E6811A7FAF8}"/>
    <cellStyle name="Note 17 3 2 2" xfId="19407" xr:uid="{0B8FCB6D-4968-46A0-B474-954C903090B1}"/>
    <cellStyle name="Note 17 3 2 3" xfId="26593" xr:uid="{38E1599B-13F1-456F-9F28-DC020229D014}"/>
    <cellStyle name="Note 17 3 2 4" xfId="30204" xr:uid="{B06147C0-3EFF-47EC-835F-A1D1B5BA2010}"/>
    <cellStyle name="Note 17 3 2 5" xfId="35383" xr:uid="{4815F4DC-3EFC-48DA-B153-887CD293235B}"/>
    <cellStyle name="Note 17 3 3" xfId="16304" xr:uid="{246C7EEC-0704-488F-AA41-FC520A328365}"/>
    <cellStyle name="Note 17 3 3 2" xfId="21487" xr:uid="{26C18937-BF66-42D0-9FE4-A79F3C83CC98}"/>
    <cellStyle name="Note 17 3 3 3" xfId="32208" xr:uid="{AA23E984-3A31-447B-82E8-821AE1A4BD86}"/>
    <cellStyle name="Note 17 3 3 4" xfId="37467" xr:uid="{48BA00FF-055E-4BBD-A380-CEDF3AF03717}"/>
    <cellStyle name="Note 17 3 4" xfId="17925" xr:uid="{762AC27E-0D6D-4B73-8AB2-57D8A16E7B3B}"/>
    <cellStyle name="Note 17 3 5" xfId="23349" xr:uid="{820D9096-2916-4C7F-8B00-803CDE70CF97}"/>
    <cellStyle name="Note 17 3 6" xfId="25111" xr:uid="{1FDA7D33-35EA-4F6C-ADAB-73E7C4C6C615}"/>
    <cellStyle name="Note 17 3 7" xfId="28720" xr:uid="{A2673E5C-C1C0-4DA4-A5FC-C96585870C0F}"/>
    <cellStyle name="Note 17 3 8" xfId="33856" xr:uid="{D6BA30B2-819F-4522-A343-7666CD3E3CDF}"/>
    <cellStyle name="Note 17 4" xfId="13104" xr:uid="{0DE11CD0-93D3-4F4C-BE6B-028860856610}"/>
    <cellStyle name="Note 17 4 2" xfId="18791" xr:uid="{141610AC-4179-4EB9-8C0A-FF1EC96949EE}"/>
    <cellStyle name="Note 17 4 3" xfId="24214" xr:uid="{0A9B771F-DDC7-4E58-9C93-67E19559A76F}"/>
    <cellStyle name="Note 17 4 4" xfId="25976" xr:uid="{B21D3124-C514-4EC0-87F9-5379A2963795}"/>
    <cellStyle name="Note 17 4 5" xfId="29651" xr:uid="{C3238676-5A00-46D2-B779-275D17B826F4}"/>
    <cellStyle name="Note 17 4 6" xfId="34721" xr:uid="{A7B95FC1-5198-4805-9FDB-5F96373E826D}"/>
    <cellStyle name="Note 17 5" xfId="13436" xr:uid="{1E15182D-CFDF-467A-BA71-905F34B5A714}"/>
    <cellStyle name="Note 17 5 2" xfId="19018" xr:uid="{1883FCA0-821B-4239-8F3D-53FC966B41F7}"/>
    <cellStyle name="Note 17 5 3" xfId="26203" xr:uid="{8BA8DB67-FAEF-4A9B-803F-13A7DF7F7CE0}"/>
    <cellStyle name="Note 17 5 4" xfId="29772" xr:uid="{773020BA-8845-49C0-907F-9D3AD7544682}"/>
    <cellStyle name="Note 17 5 5" xfId="34948" xr:uid="{D6B62839-F700-4112-BCBE-68CFAC8A8AEE}"/>
    <cellStyle name="Note 17 6" xfId="15209" xr:uid="{4AD7B57E-9979-4458-9CAE-59E5A78A42DF}"/>
    <cellStyle name="Note 17 6 2" xfId="20585" xr:uid="{C2DD247B-20C8-4878-A194-837BA7837874}"/>
    <cellStyle name="Note 17 6 3" xfId="31361" xr:uid="{70EF7260-D034-441D-AC4C-CCBDDCC0296D}"/>
    <cellStyle name="Note 17 6 4" xfId="36565" xr:uid="{540EA720-B0D7-4AE9-8D41-FD1EBC24B7CD}"/>
    <cellStyle name="Note 17 7" xfId="27781" xr:uid="{AD1D92A1-7487-4B23-8CE3-DC03DCF5FACD}"/>
    <cellStyle name="Note 17 7 2" xfId="40877" xr:uid="{72C847EC-4A32-438A-A792-D257AE923986}"/>
    <cellStyle name="Note 17 8" xfId="9668" xr:uid="{6FED36A0-9F33-4759-BBF5-7A59D3A8875B}"/>
    <cellStyle name="Note 18" xfId="4132" xr:uid="{0E54D043-7988-4640-9ACC-E05FB07678C9}"/>
    <cellStyle name="Note 18 2" xfId="10722" xr:uid="{C7218DBF-AABA-4FC4-80E9-C6AE46370DCC}"/>
    <cellStyle name="Note 18 2 2" xfId="13951" xr:uid="{7AC34017-E544-40B3-9CF2-D38512F04931}"/>
    <cellStyle name="Note 18 2 2 2" xfId="19565" xr:uid="{94A4BAEF-6E0B-4485-AAA0-156EC6FEA9E7}"/>
    <cellStyle name="Note 18 2 2 3" xfId="26752" xr:uid="{3B5758AD-547F-4BF1-BF2B-07EDA1C1AEED}"/>
    <cellStyle name="Note 18 2 2 4" xfId="30363" xr:uid="{BC7C3812-69BC-4514-9752-535025E5BF74}"/>
    <cellStyle name="Note 18 2 2 5" xfId="35543" xr:uid="{3E74CB48-DA13-4195-9A48-DA709681DFE5}"/>
    <cellStyle name="Note 18 2 3" xfId="16426" xr:uid="{48154782-3CFA-455E-A68A-972D9CEADD89}"/>
    <cellStyle name="Note 18 2 3 2" xfId="21616" xr:uid="{560015E2-3527-49C3-8C19-CC73BB46C912}"/>
    <cellStyle name="Note 18 2 3 3" xfId="32337" xr:uid="{35D8EA43-432D-4767-8A19-29DA1AE40A25}"/>
    <cellStyle name="Note 18 2 3 4" xfId="37596" xr:uid="{94291138-E242-40B2-BC5A-545476194DA0}"/>
    <cellStyle name="Note 18 2 4" xfId="17582" xr:uid="{CD4B61F3-DE67-46ED-95AA-18C1BA5BC7FE}"/>
    <cellStyle name="Note 18 2 5" xfId="23005" xr:uid="{4126D86B-0E68-4267-94DA-0D688ACE17F2}"/>
    <cellStyle name="Note 18 2 6" xfId="24768" xr:uid="{E41BD311-28FE-460B-97AD-590055D7F5CE}"/>
    <cellStyle name="Note 18 2 7" xfId="28849" xr:uid="{B083BF2B-1774-405F-AF81-1DC3BB9354F7}"/>
    <cellStyle name="Note 18 2 8" xfId="33512" xr:uid="{2B671876-7F3F-47B6-91E9-FF442F4DBC92}"/>
    <cellStyle name="Note 18 3" xfId="11950" xr:uid="{1C73EF9A-8F39-4F8F-BE9A-4753974CB1D0}"/>
    <cellStyle name="Note 18 3 2" xfId="14094" xr:uid="{8C29FE15-AC3C-4E85-836D-1FF86DB2D881}"/>
    <cellStyle name="Note 18 3 2 2" xfId="19718" xr:uid="{3949EBFE-67BB-47EA-B659-F36C77BDAD1C}"/>
    <cellStyle name="Note 18 3 2 3" xfId="26905" xr:uid="{5C27314A-9FDF-4F9A-8776-FF9D11D6AAE7}"/>
    <cellStyle name="Note 18 3 2 4" xfId="30516" xr:uid="{143DA431-EB01-45CC-BBE2-1465F30309C9}"/>
    <cellStyle name="Note 18 3 2 5" xfId="35696" xr:uid="{E2E8B962-EC08-4354-88A4-822B74F83C2C}"/>
    <cellStyle name="Note 18 3 3" xfId="16549" xr:uid="{AF922076-4667-473E-A5AC-6D0366D516BA}"/>
    <cellStyle name="Note 18 3 3 2" xfId="21748" xr:uid="{4F193670-26AC-4881-8BE3-FF8A5E8FDAE7}"/>
    <cellStyle name="Note 18 3 3 3" xfId="32469" xr:uid="{8B970799-0B61-45B1-9710-1899AC7E648F}"/>
    <cellStyle name="Note 18 3 3 4" xfId="37728" xr:uid="{7B59ED0B-27C2-4682-82C5-A324DC68FEE6}"/>
    <cellStyle name="Note 18 3 4" xfId="18174" xr:uid="{D0924116-73E6-43DF-8455-6B45EC306D5A}"/>
    <cellStyle name="Note 18 3 5" xfId="23599" xr:uid="{145F092D-A7E9-4474-B62F-0D67DB085255}"/>
    <cellStyle name="Note 18 3 6" xfId="25361" xr:uid="{4623B10A-E4D5-43AA-810A-A537EDDACADF}"/>
    <cellStyle name="Note 18 3 7" xfId="28984" xr:uid="{0F3CD5E7-0DDD-4DAD-979F-95A3CAEB38AB}"/>
    <cellStyle name="Note 18 3 8" xfId="34106" xr:uid="{C4C0A051-2B84-4ABE-91A2-2BEA190E66D1}"/>
    <cellStyle name="Note 18 4" xfId="13145" xr:uid="{DF197319-FE04-4C9C-967C-2C1C8D8CF96E}"/>
    <cellStyle name="Note 18 4 2" xfId="18804" xr:uid="{36DD02EC-AC0F-44D4-819D-9E8D99649078}"/>
    <cellStyle name="Note 18 4 3" xfId="24227" xr:uid="{3CACDFF9-6C74-4073-A997-C14EA0A48232}"/>
    <cellStyle name="Note 18 4 4" xfId="25989" xr:uid="{EC53F570-5F25-4941-B9D1-2B13A632298A}"/>
    <cellStyle name="Note 18 4 5" xfId="29591" xr:uid="{35AAF724-8848-4B13-8A3C-6EFAE40652F2}"/>
    <cellStyle name="Note 18 4 6" xfId="34734" xr:uid="{AE5CE3D1-89DC-4FEC-8A72-79461046A7CA}"/>
    <cellStyle name="Note 18 5" xfId="13450" xr:uid="{59519602-EC79-4F3B-B27E-613C8EE41654}"/>
    <cellStyle name="Note 18 5 2" xfId="19032" xr:uid="{B3939676-92B4-41CE-AE1A-868B054B4C26}"/>
    <cellStyle name="Note 18 5 3" xfId="26217" xr:uid="{D505618B-FF86-43E5-8982-7507158B8235}"/>
    <cellStyle name="Note 18 5 4" xfId="29786" xr:uid="{96AE5A60-EA5F-4BC5-AB7A-26F9334DB0CC}"/>
    <cellStyle name="Note 18 5 5" xfId="34962" xr:uid="{C2413C6D-1F5D-41DB-950C-8906351D3636}"/>
    <cellStyle name="Note 18 6" xfId="15198" xr:uid="{9C7D5CBF-2684-4D27-83A1-F5D4510D4C06}"/>
    <cellStyle name="Note 18 6 2" xfId="20574" xr:uid="{D5D5D23E-F5D2-4CE5-82F2-2D3F075C9024}"/>
    <cellStyle name="Note 18 6 3" xfId="31350" xr:uid="{9C294282-369F-4985-8AA6-F9CB737A9C33}"/>
    <cellStyle name="Note 18 6 4" xfId="36554" xr:uid="{261959B1-6D2E-4A03-BA19-0DD18D7F4FBC}"/>
    <cellStyle name="Note 18 7" xfId="27770" xr:uid="{B57ED7BF-DC80-4BF4-AE44-E56A28988B8A}"/>
    <cellStyle name="Note 18 7 2" xfId="40878" xr:uid="{5F304ACE-4341-483E-A2A9-CCEA13FC8431}"/>
    <cellStyle name="Note 18 8" xfId="9669" xr:uid="{F84605FA-8246-4944-BEF1-B2937C448ADB}"/>
    <cellStyle name="Note 19" xfId="4133" xr:uid="{C7819D72-CFAD-4F6E-9EB7-59BDE77545FB}"/>
    <cellStyle name="Note 19 10" xfId="33527" xr:uid="{E0B56250-3123-4105-8433-1EC3D6FE7813}"/>
    <cellStyle name="Note 19 11" xfId="10765" xr:uid="{B25967E7-BA4E-4CCA-88C3-D8D35A62A2FD}"/>
    <cellStyle name="Note 19 12" xfId="9670" xr:uid="{E5C6AB58-61FA-4151-95C3-6411CA0A18D1}"/>
    <cellStyle name="Note 19 2" xfId="11780" xr:uid="{79EA3B14-2CEF-47F8-A242-31A439E26137}"/>
    <cellStyle name="Note 19 2 2" xfId="13976" xr:uid="{FE39CF7D-D3B1-4DBE-9A26-2C349F6B9CBC}"/>
    <cellStyle name="Note 19 2 2 2" xfId="19593" xr:uid="{5B7886C6-1288-43AB-A462-10D4F90997F3}"/>
    <cellStyle name="Note 19 2 2 3" xfId="26780" xr:uid="{6CA39B7C-F1D3-4AB5-A8C3-CE2C4AB255C1}"/>
    <cellStyle name="Note 19 2 2 4" xfId="30391" xr:uid="{1533A8B7-74CB-4747-B294-678EDE750237}"/>
    <cellStyle name="Note 19 2 2 5" xfId="35571" xr:uid="{74C45CB2-E89D-4C38-B19D-888E2F2FCE2A}"/>
    <cellStyle name="Note 19 2 3" xfId="16447" xr:uid="{C8DAE3B1-BF19-4D34-BD65-FFA05C4AFF74}"/>
    <cellStyle name="Note 19 2 3 2" xfId="21640" xr:uid="{65F68F54-3219-40B4-83AB-5869273DAFAA}"/>
    <cellStyle name="Note 19 2 3 3" xfId="32361" xr:uid="{36ABCB7F-B5BA-4E7F-9944-AF03FCCD6206}"/>
    <cellStyle name="Note 19 2 3 4" xfId="37620" xr:uid="{1AB41BE1-0565-420A-9C77-8596330AA316}"/>
    <cellStyle name="Note 19 2 4" xfId="18049" xr:uid="{083C4036-003E-4BC9-AC0A-DF9A1F8A24E3}"/>
    <cellStyle name="Note 19 2 5" xfId="23474" xr:uid="{9093BC07-715D-4C89-A019-A70E6C508218}"/>
    <cellStyle name="Note 19 2 6" xfId="25236" xr:uid="{8F689BD0-6C0C-4AF3-BF54-93263CA37DEE}"/>
    <cellStyle name="Note 19 2 7" xfId="28874" xr:uid="{3EA4E7CA-9FC4-4890-9C9A-C8D50F9CD9F9}"/>
    <cellStyle name="Note 19 2 8" xfId="33981" xr:uid="{227DE50A-6F60-430C-AAA9-D6F417F55231}"/>
    <cellStyle name="Note 19 3" xfId="11706" xr:uid="{3FEE7BD9-2C2D-4587-9DB8-7886096607E6}"/>
    <cellStyle name="Note 19 3 2" xfId="13909" xr:uid="{8657479B-6D64-469E-950D-CFB113A22545}"/>
    <cellStyle name="Note 19 3 2 2" xfId="19521" xr:uid="{399E6383-B496-4BD3-9E35-C6F089894D60}"/>
    <cellStyle name="Note 19 3 2 3" xfId="26707" xr:uid="{E7258441-94B7-40BA-8081-39C9D5B90978}"/>
    <cellStyle name="Note 19 3 2 4" xfId="30319" xr:uid="{E331C805-722C-4C8D-A4F1-165254CC1F49}"/>
    <cellStyle name="Note 19 3 2 5" xfId="35498" xr:uid="{82262C66-5F65-4405-9622-8FC1A070095D}"/>
    <cellStyle name="Note 19 3 3" xfId="16389" xr:uid="{BB26AEB9-933B-4AC1-82EF-A8D10BB6FFA0}"/>
    <cellStyle name="Note 19 3 3 2" xfId="21579" xr:uid="{9BD8B602-8271-4992-9856-EC3CD2F563D6}"/>
    <cellStyle name="Note 19 3 3 3" xfId="32300" xr:uid="{2C33B884-B041-44D7-8D04-55155E6D289F}"/>
    <cellStyle name="Note 19 3 3 4" xfId="37559" xr:uid="{1FC99FBB-7FE4-4675-A099-3C8791D831D4}"/>
    <cellStyle name="Note 19 3 4" xfId="17998" xr:uid="{9AD6DB1C-5889-43DF-95DE-CDE6CC1FE0C9}"/>
    <cellStyle name="Note 19 3 5" xfId="23422" xr:uid="{602B9034-2535-47F5-9A34-111A104CA36D}"/>
    <cellStyle name="Note 19 3 6" xfId="25184" xr:uid="{2824DF18-1BDB-42CF-B9EB-E3B0769BC333}"/>
    <cellStyle name="Note 19 3 7" xfId="28812" xr:uid="{DAD137C2-C976-461C-8298-021F967D25FB}"/>
    <cellStyle name="Note 19 3 8" xfId="33929" xr:uid="{EAC0FEB4-A09D-4ADE-9D53-B9860BEA2A53}"/>
    <cellStyle name="Note 19 4" xfId="13465" xr:uid="{1EBE59AA-85DC-4CCA-BF52-00E1652A7796}"/>
    <cellStyle name="Note 19 4 2" xfId="19047" xr:uid="{1429B9D1-CE13-48BC-A1F1-957295D9260B}"/>
    <cellStyle name="Note 19 4 3" xfId="26232" xr:uid="{519D23E2-8295-4E6A-B608-B19C8515227C}"/>
    <cellStyle name="Note 19 4 4" xfId="29801" xr:uid="{4F26209E-A12E-4142-BED3-4E8DF635D77A}"/>
    <cellStyle name="Note 19 4 5" xfId="34977" xr:uid="{A9A6C6E8-3DD4-4490-A26F-57E591FAC2CE}"/>
    <cellStyle name="Note 19 5" xfId="15186" xr:uid="{B18C9170-CA9C-4D5F-B7F0-001A67581434}"/>
    <cellStyle name="Note 19 5 2" xfId="20560" xr:uid="{2CE6A6A6-1DB6-4D3D-9471-3111B53F19E3}"/>
    <cellStyle name="Note 19 5 3" xfId="31336" xr:uid="{2506088C-3339-4189-B395-15DDD164A11D}"/>
    <cellStyle name="Note 19 5 4" xfId="36540" xr:uid="{9C9F27A0-52C2-428B-BE33-818DA6CE4C9C}"/>
    <cellStyle name="Note 19 6" xfId="17597" xr:uid="{C58AA69F-5576-4B1C-BBDF-E1A5CBF5171C}"/>
    <cellStyle name="Note 19 7" xfId="23020" xr:uid="{A34B3394-93A8-45CF-B1CA-B643AED0A6A1}"/>
    <cellStyle name="Note 19 7 2" xfId="40879" xr:uid="{015D3D23-0BC1-4A76-B432-58BBA80AFEA7}"/>
    <cellStyle name="Note 19 8" xfId="24783" xr:uid="{FDBC93C0-D103-4E7C-BA50-0784C7FA2EDD}"/>
    <cellStyle name="Note 19 9" xfId="27756" xr:uid="{B4AFBC9A-4AB5-42FF-AC25-5BB77B082965}"/>
    <cellStyle name="Note 2" xfId="4134" xr:uid="{2416B566-B61B-490F-89C4-6F15608A32D3}"/>
    <cellStyle name="Note 2 10" xfId="4135" xr:uid="{2DB42073-F9D2-4BD3-9017-A527A77AE9A9}"/>
    <cellStyle name="Note 2 10 2" xfId="40880" xr:uid="{52A8931D-DE9C-4563-AC52-8FB79819729E}"/>
    <cellStyle name="Note 2 11" xfId="4136" xr:uid="{F8E2B96C-08ED-4C83-BFC6-3CA42626B28D}"/>
    <cellStyle name="Note 2 11 2" xfId="40881" xr:uid="{A4724779-80CA-4AEF-9068-0F03664FB50A}"/>
    <cellStyle name="Note 2 12" xfId="4137" xr:uid="{EEF09E34-8E02-4016-9E61-88C56A93ACAA}"/>
    <cellStyle name="Note 2 12 2" xfId="40882" xr:uid="{5B904AAA-1649-4F37-89F1-0606DFAA1C09}"/>
    <cellStyle name="Note 2 13" xfId="40883" xr:uid="{5A5BF80E-7156-405A-9C4E-246E7D6BD9DC}"/>
    <cellStyle name="Note 2 14" xfId="40884" xr:uid="{FE8DA429-C3C0-4082-9F26-8E41CD3D3E94}"/>
    <cellStyle name="Note 2 15" xfId="7974" xr:uid="{CE14A9E3-C62B-4028-BF92-C3D86C7DFBAD}"/>
    <cellStyle name="Note 2 2" xfId="4138" xr:uid="{E408BF66-55EB-41E5-B8F6-B49C3F0FFBB6}"/>
    <cellStyle name="Note 2 2 10" xfId="27754" xr:uid="{C3F7DB6C-1A52-4EC2-85A8-82982D67B9AE}"/>
    <cellStyle name="Note 2 2 11" xfId="33001" xr:uid="{31D7E688-DD3B-46C0-845C-748BEBD65ACB}"/>
    <cellStyle name="Note 2 2 12" xfId="9814" xr:uid="{3638D186-266B-4C88-A4AD-088048CC25DA}"/>
    <cellStyle name="Note 2 2 13" xfId="8158" xr:uid="{9A215C89-E936-4650-B57A-FE793EDA2B7D}"/>
    <cellStyle name="Note 2 2 2" xfId="4139" xr:uid="{7B269286-AF1D-4A40-B3A4-391D4675880F}"/>
    <cellStyle name="Note 2 2 2 2" xfId="4140" xr:uid="{9F8187E7-C6BB-4706-BAE2-8DC81220E54C}"/>
    <cellStyle name="Note 2 2 2 2 2" xfId="17787" xr:uid="{79EBF142-2D81-41C1-8AC7-8D10E37C89E6}"/>
    <cellStyle name="Note 2 2 2 2 3" xfId="23210" xr:uid="{BECDE87D-4534-4346-8C1C-343CED0C6081}"/>
    <cellStyle name="Note 2 2 2 2 4" xfId="24972" xr:uid="{8E00396E-65E1-4577-9B29-FA5787AFBE31}"/>
    <cellStyle name="Note 2 2 2 2 5" xfId="28631" xr:uid="{1EC43FA7-42BA-4359-90A4-7777636304DA}"/>
    <cellStyle name="Note 2 2 2 2 6" xfId="33717" xr:uid="{32455D08-4036-4193-BB10-27670D048142}"/>
    <cellStyle name="Note 2 2 2 2 7" xfId="11373" xr:uid="{90B623CD-A776-449D-BC67-8B1B29A083E8}"/>
    <cellStyle name="Note 2 2 2 3" xfId="4141" xr:uid="{FA25B011-BE5D-4671-B58D-C67A87240CA7}"/>
    <cellStyle name="Note 2 2 2 3 2" xfId="18818" xr:uid="{A7BABCC9-0A00-46A3-9F85-839FE90642A1}"/>
    <cellStyle name="Note 2 2 2 3 3" xfId="24241" xr:uid="{E3E62222-7376-49AF-A5D2-A58FE21846CC}"/>
    <cellStyle name="Note 2 2 2 3 4" xfId="26003" xr:uid="{C8156D40-7663-4702-8A23-1A685888D566}"/>
    <cellStyle name="Note 2 2 2 3 5" xfId="29655" xr:uid="{EB1A84EB-2F9E-401F-83E7-0083AFBFC431}"/>
    <cellStyle name="Note 2 2 2 3 6" xfId="34748" xr:uid="{27BE4EE0-4EC4-4805-98A6-DCE4A6E04CB9}"/>
    <cellStyle name="Note 2 2 2 3 7" xfId="13228" xr:uid="{32E729ED-0EC9-457E-BADC-A85454F9582F}"/>
    <cellStyle name="Note 2 2 2 4" xfId="4142" xr:uid="{1B7CF9A8-CF88-406D-A58F-06879AFF0989}"/>
    <cellStyle name="Note 2 2 2 4 2" xfId="19239" xr:uid="{52E119A0-D4BB-4E14-B6EE-E1D7E29D86F1}"/>
    <cellStyle name="Note 2 2 2 4 3" xfId="26424" xr:uid="{3270C603-2D6C-4523-965D-40AC9811B89D}"/>
    <cellStyle name="Note 2 2 2 4 4" xfId="29992" xr:uid="{555A1817-93A7-46BB-986B-14E746577D82}"/>
    <cellStyle name="Note 2 2 2 4 5" xfId="35169" xr:uid="{057FBB9F-315E-4DB8-8197-8CCBECBAB5A2}"/>
    <cellStyle name="Note 2 2 2 4 6" xfId="13657" xr:uid="{ADDF2E02-8BF3-4E9D-8401-A8D7C24F975D}"/>
    <cellStyle name="Note 2 2 2 5" xfId="16241" xr:uid="{B1D96F7E-3884-4ABD-955A-08603AE66F08}"/>
    <cellStyle name="Note 2 2 2 5 2" xfId="21405" xr:uid="{0416CC22-CDF1-42BC-9223-616C4D06A7C1}"/>
    <cellStyle name="Note 2 2 2 5 3" xfId="32126" xr:uid="{98AF33B6-0DC6-40A3-865E-5E2373B92A25}"/>
    <cellStyle name="Note 2 2 2 5 4" xfId="37384" xr:uid="{B5B8EBE7-DD98-4D8D-8D41-BB780AD755DF}"/>
    <cellStyle name="Note 2 2 2 5 5" xfId="40885" xr:uid="{67ADBB2B-9415-41F1-A586-C2DD37BBB19F}"/>
    <cellStyle name="Note 2 2 2 6" xfId="28635" xr:uid="{368627AD-3A42-467B-B893-BD354CD39981}"/>
    <cellStyle name="Note 2 2 2 7" xfId="11355" xr:uid="{53B17B3F-E44D-4826-B670-E5553E0F93C7}"/>
    <cellStyle name="Note 2 2 2 8" xfId="9672" xr:uid="{9ED37659-82EC-456D-AAB2-37E87FE7EEF0}"/>
    <cellStyle name="Note 2 2 2_ResCo II" xfId="4143" xr:uid="{CFB9C513-8AF8-401A-9A25-F8979AFD2B50}"/>
    <cellStyle name="Note 2 2 3" xfId="4144" xr:uid="{2681A169-5877-4022-9F50-5A64C51BBB10}"/>
    <cellStyle name="Note 2 2 3 2" xfId="13948" xr:uid="{29BA6F2D-3B5A-4CCF-9083-760745AE8B1C}"/>
    <cellStyle name="Note 2 2 3 2 2" xfId="19562" xr:uid="{C53D7C27-1C2E-49C0-A8E6-C139014867C1}"/>
    <cellStyle name="Note 2 2 3 2 3" xfId="26749" xr:uid="{7D543A91-D68F-4E78-AC17-E7B7306260AB}"/>
    <cellStyle name="Note 2 2 3 2 4" xfId="30360" xr:uid="{B3135294-FF66-4A48-94A9-5F933DA5E1E8}"/>
    <cellStyle name="Note 2 2 3 2 5" xfId="35540" xr:uid="{50A98E1D-686F-402E-AAFF-F46F8D20FEC8}"/>
    <cellStyle name="Note 2 2 3 3" xfId="16425" xr:uid="{22D3DFFE-7833-4B3A-9EC4-9F13E7B02FF5}"/>
    <cellStyle name="Note 2 2 3 3 2" xfId="21615" xr:uid="{0491817D-F410-41E6-BEBB-D28C3E602FC0}"/>
    <cellStyle name="Note 2 2 3 3 3" xfId="32336" xr:uid="{311959F0-FD4A-4ADE-9361-7E8F9E96958A}"/>
    <cellStyle name="Note 2 2 3 3 4" xfId="37595" xr:uid="{BD9CE28E-4D18-4DAA-8F4A-AA7A9E930ACA}"/>
    <cellStyle name="Note 2 2 3 4" xfId="18028" xr:uid="{EFBD204C-A368-4D9F-A906-B0B95F213E5D}"/>
    <cellStyle name="Note 2 2 3 5" xfId="23452" xr:uid="{E7498CD5-12A0-4F1B-91AB-022BB1A6D0C0}"/>
    <cellStyle name="Note 2 2 3 5 2" xfId="40886" xr:uid="{7DCFDB05-9359-4528-9431-8A74EC418F30}"/>
    <cellStyle name="Note 2 2 3 6" xfId="25214" xr:uid="{5CA0ADF5-1925-4F17-A196-73916F0ACC6D}"/>
    <cellStyle name="Note 2 2 3 7" xfId="28848" xr:uid="{7F9E07D2-66FB-4BD5-8A2B-AF68343FF760}"/>
    <cellStyle name="Note 2 2 3 8" xfId="33959" xr:uid="{94B53A03-D496-4AD6-90F6-61C5B658CE16}"/>
    <cellStyle name="Note 2 2 3 9" xfId="11752" xr:uid="{DEE59BC9-9076-4BA5-8023-2609A9243456}"/>
    <cellStyle name="Note 2 2 4" xfId="4145" xr:uid="{D2C96508-5E9B-4DDD-B1CE-DEB52B8287FB}"/>
    <cellStyle name="Note 2 2 4 2" xfId="40887" xr:uid="{A62AB1D1-0810-464F-90A9-933879D87C8D}"/>
    <cellStyle name="Note 2 2 4 3" xfId="13208" xr:uid="{C2D0F78E-DDFD-4A49-83D0-48687C537C10}"/>
    <cellStyle name="Note 2 2 5" xfId="15184" xr:uid="{C61D3395-A498-471B-8E6B-BE8FC95EDA5F}"/>
    <cellStyle name="Note 2 2 5 2" xfId="20558" xr:uid="{1089DC27-0576-44C6-8EDD-1DECF30937B3}"/>
    <cellStyle name="Note 2 2 5 2 2" xfId="40888" xr:uid="{2415BE5D-EC8A-4EB2-903D-D5292999CA3A}"/>
    <cellStyle name="Note 2 2 5 3" xfId="31334" xr:uid="{CD3FD502-17D6-48D6-9467-7D9AFDD74DFC}"/>
    <cellStyle name="Note 2 2 5 4" xfId="36538" xr:uid="{D841CAA7-B723-40C1-A3BF-D0B2D8638330}"/>
    <cellStyle name="Note 2 2 6" xfId="17117" xr:uid="{25822FDD-D504-49CA-B1AD-8D9D03F451DA}"/>
    <cellStyle name="Note 2 2 7" xfId="22297" xr:uid="{38FBA781-6E3B-4726-9015-E7833315421A}"/>
    <cellStyle name="Note 2 2 8" xfId="22497" xr:uid="{9E856950-6D1A-4C6E-AB9E-459DDD30243B}"/>
    <cellStyle name="Note 2 2 9" xfId="24257" xr:uid="{EEC22440-22E4-44E3-924F-BF7564807767}"/>
    <cellStyle name="Note 2 2_ResCo II" xfId="4146" xr:uid="{CD380607-26A6-47CA-B455-FDF7CC8F23B7}"/>
    <cellStyle name="Note 2 3" xfId="4147" xr:uid="{C1BB47F0-5044-42F6-B6F8-97F459B1F16C}"/>
    <cellStyle name="Note 2 3 10" xfId="10370" xr:uid="{99A31EA0-F331-4DDE-9913-5630926E5C02}"/>
    <cellStyle name="Note 2 3 11" xfId="9671" xr:uid="{348D6946-6B55-4718-B1EA-8C9633517081}"/>
    <cellStyle name="Note 2 3 2" xfId="11595" xr:uid="{891AD8DB-6203-4DE2-B614-4D22AEBF302F}"/>
    <cellStyle name="Note 2 3 2 2" xfId="40889" xr:uid="{F4674329-2B96-44CB-A29E-9422144BF18B}"/>
    <cellStyle name="Note 2 3 3" xfId="13267" xr:uid="{F25C600D-925A-45CD-8CC3-5DBC94D7E94F}"/>
    <cellStyle name="Note 2 3 4" xfId="17301" xr:uid="{28E7A533-976F-4164-B6D2-7FB977A6656A}"/>
    <cellStyle name="Note 2 3 5" xfId="22481" xr:uid="{63C276B8-952A-47C5-B888-4A6937C22C28}"/>
    <cellStyle name="Note 2 3 6" xfId="22680" xr:uid="{A378F28D-4EB7-4689-A548-1808EA55C434}"/>
    <cellStyle name="Note 2 3 7" xfId="24441" xr:uid="{A103E463-0878-458C-83E2-6D25E4AF34C2}"/>
    <cellStyle name="Note 2 3 8" xfId="27741" xr:uid="{A7D50A1E-E5B5-4666-9ABC-8FA3D254DF20}"/>
    <cellStyle name="Note 2 3 9" xfId="33185" xr:uid="{CD069909-64EF-465F-B489-1AA2C6DC6A70}"/>
    <cellStyle name="Note 2 4" xfId="4148" xr:uid="{C614091D-8E51-4CBD-9E37-8129DB8CF528}"/>
    <cellStyle name="Note 2 4 2" xfId="14700" xr:uid="{F323E713-160D-45C5-8125-EA9BB0F02F3A}"/>
    <cellStyle name="Note 2 4 2 2" xfId="20335" xr:uid="{C56F4868-CDC6-4B82-B43F-C1E423584C60}"/>
    <cellStyle name="Note 2 4 2 3" xfId="27522" xr:uid="{F58CD8FD-E2E3-492D-A0A7-2F60819BD020}"/>
    <cellStyle name="Note 2 4 2 4" xfId="31132" xr:uid="{6F51F3BC-0749-441D-A362-CFAE97512EDC}"/>
    <cellStyle name="Note 2 4 2 5" xfId="36314" xr:uid="{6ABA3995-ED3C-48A4-ACC8-636EF226A4E5}"/>
    <cellStyle name="Note 2 4 3" xfId="16884" xr:uid="{55AFAF04-8E77-4122-A635-08442B3EDD74}"/>
    <cellStyle name="Note 2 4 3 2" xfId="22092" xr:uid="{F9D687E1-5C8C-4220-B896-8262280C327D}"/>
    <cellStyle name="Note 2 4 3 3" xfId="32813" xr:uid="{AE4C4A8B-3440-4848-8D8E-07F9D8BDCD73}"/>
    <cellStyle name="Note 2 4 3 4" xfId="38071" xr:uid="{6D91B6F7-BF6A-41DC-A330-9790F65441B7}"/>
    <cellStyle name="Note 2 4 4" xfId="17317" xr:uid="{5CD0FBF3-9838-44E4-8F61-E175898A8831}"/>
    <cellStyle name="Note 2 4 5" xfId="22695" xr:uid="{F413EE14-31AE-44E1-A474-B932803DF810}"/>
    <cellStyle name="Note 2 4 5 2" xfId="40890" xr:uid="{04851C11-7EE0-4579-9432-51D8327777BB}"/>
    <cellStyle name="Note 2 4 6" xfId="24457" xr:uid="{509FADA2-F2A1-496C-9810-356BF6CE7E09}"/>
    <cellStyle name="Note 2 4 7" xfId="29348" xr:uid="{12628E76-B69E-4CD0-B573-EA56E6ABA686}"/>
    <cellStyle name="Note 2 4 8" xfId="33201" xr:uid="{D6D0A1F7-AFEC-4967-AC43-7D6418B83FFD}"/>
    <cellStyle name="Note 2 4 9" xfId="10425" xr:uid="{0CBB9431-03A3-4ADE-9099-9E537D084D60}"/>
    <cellStyle name="Note 2 5" xfId="4149" xr:uid="{FEA971CE-0240-4F60-9741-AE7F941FB50E}"/>
    <cellStyle name="Note 2 5 2" xfId="17564" xr:uid="{2BD08EBD-AE22-4F3F-AFDA-5A7BFC77E3E5}"/>
    <cellStyle name="Note 2 5 3" xfId="22986" xr:uid="{A064FBBB-79F1-46C0-AB0C-258B2858F7AA}"/>
    <cellStyle name="Note 2 5 4" xfId="24749" xr:uid="{6024281A-6FC9-491A-A2AA-A36C2E4B238F}"/>
    <cellStyle name="Note 2 5 5" xfId="28629" xr:uid="{08E9DBCE-87C0-450A-8CFD-39974E24D7CA}"/>
    <cellStyle name="Note 2 5 6" xfId="33493" xr:uid="{928998AF-F973-4327-832A-E0E5F5CAB40F}"/>
    <cellStyle name="Note 2 5 7" xfId="40891" xr:uid="{B895AD5F-9377-4123-B14D-B5C13EE983B6}"/>
    <cellStyle name="Note 2 5 8" xfId="10656" xr:uid="{32329A68-15C5-45C8-97A2-A2BBF3CDE828}"/>
    <cellStyle name="Note 2 6" xfId="4150" xr:uid="{13FCF0CA-BBD2-4DB0-9C65-C0D83972E5BD}"/>
    <cellStyle name="Note 2 6 2" xfId="18834" xr:uid="{D09BC32D-C617-4832-A29E-E693F74D225E}"/>
    <cellStyle name="Note 2 6 2 2" xfId="40892" xr:uid="{20F05736-5188-499E-A7B0-ADA8F72B1360}"/>
    <cellStyle name="Note 2 6 3" xfId="26019" xr:uid="{C8774005-26CB-4DFF-A926-B0DAE04E5E04}"/>
    <cellStyle name="Note 2 6 4" xfId="29630" xr:uid="{5A7082EF-4513-4205-B7DE-622A63DD75A3}"/>
    <cellStyle name="Note 2 6 5" xfId="34764" xr:uid="{18869100-D5E0-4F62-ABE2-AB84E4CD8535}"/>
    <cellStyle name="Note 2 6 6" xfId="13299" xr:uid="{CEC194AB-DD16-4D40-87B5-D413B866FAFE}"/>
    <cellStyle name="Note 2 7" xfId="4151" xr:uid="{F211E87F-C433-4004-9DB3-0B9A230CEE65}"/>
    <cellStyle name="Note 2 7 2" xfId="40894" xr:uid="{90CECD62-7E9C-4C4E-BD62-2C82B66512A2}"/>
    <cellStyle name="Note 2 7 3" xfId="40893" xr:uid="{FE111EF9-DD8C-431A-BE51-DC9B6FFD12A8}"/>
    <cellStyle name="Note 2 7 4" xfId="9798" xr:uid="{B7375AB5-9662-4987-BB01-6630B84F8308}"/>
    <cellStyle name="Note 2 8" xfId="4152" xr:uid="{5DA37D05-53E1-4915-9CB2-225C2A3B128E}"/>
    <cellStyle name="Note 2 8 2" xfId="40896" xr:uid="{35C89C29-F10C-42E5-A7AB-37A68232A631}"/>
    <cellStyle name="Note 2 8 3" xfId="40895" xr:uid="{006CF046-E35D-4248-8615-F60E88CA7AC2}"/>
    <cellStyle name="Note 2 9" xfId="4153" xr:uid="{E68C857C-424D-43D1-ACD8-E8EDEC4C914D}"/>
    <cellStyle name="Note 2 9 2" xfId="40898" xr:uid="{DCFD42CD-B014-4A79-A7AE-21C44FC2E5FB}"/>
    <cellStyle name="Note 2 9 3" xfId="40897" xr:uid="{F13FCF28-4EAF-4C85-8320-B0090B76633C}"/>
    <cellStyle name="Note 2_AUDIT" xfId="4708" xr:uid="{C034499A-7386-4FB0-9BC6-4A285E8B7371}"/>
    <cellStyle name="Note 20" xfId="4154" xr:uid="{FFB20CFD-5BE4-4404-B793-AAE02FF8568B}"/>
    <cellStyle name="Note 20 10" xfId="33541" xr:uid="{A3F661F6-0B50-4ACA-9243-49E53045E029}"/>
    <cellStyle name="Note 20 11" xfId="10807" xr:uid="{E30302CA-FA7E-48AB-8535-147A86EA91D2}"/>
    <cellStyle name="Note 20 2" xfId="11812" xr:uid="{D85B8416-619E-43B5-A2AB-369F95FEBC82}"/>
    <cellStyle name="Note 20 2 2" xfId="13999" xr:uid="{CB5B008E-12FD-4CFE-AFBC-2FEC45781DC9}"/>
    <cellStyle name="Note 20 2 2 2" xfId="19617" xr:uid="{5E91B501-0D05-4B55-A833-665028557DCF}"/>
    <cellStyle name="Note 20 2 2 3" xfId="26804" xr:uid="{8ABABCD4-7CF3-44EC-B8DE-5B7AD162C78B}"/>
    <cellStyle name="Note 20 2 2 4" xfId="30415" xr:uid="{3B6AC6F2-B4D5-42C9-956B-8127586A3F78}"/>
    <cellStyle name="Note 20 2 2 5" xfId="35595" xr:uid="{35056804-278F-4FBF-A9BC-C15AE42ACD7A}"/>
    <cellStyle name="Note 20 2 3" xfId="16468" xr:uid="{9709D3D9-7609-48DD-AAD4-B2B3497DDFD9}"/>
    <cellStyle name="Note 20 2 3 2" xfId="21661" xr:uid="{CC3ED75E-0EEB-4CE6-BA72-A42EC8D1ED50}"/>
    <cellStyle name="Note 20 2 3 3" xfId="32382" xr:uid="{2EE9BFC7-F959-4345-A5A1-89B26909A43F}"/>
    <cellStyle name="Note 20 2 3 4" xfId="37641" xr:uid="{71D45CCE-32AA-407D-A225-6D4862A1859D}"/>
    <cellStyle name="Note 20 2 4" xfId="18073" xr:uid="{0A5A8289-0EDB-49D1-A4EB-171421B826BA}"/>
    <cellStyle name="Note 20 2 5" xfId="23498" xr:uid="{6871EFE4-0684-4D02-A9DB-4D7B2237DCD4}"/>
    <cellStyle name="Note 20 2 6" xfId="25260" xr:uid="{8D21CA2E-4B5B-471E-ACC6-A87B24AA9492}"/>
    <cellStyle name="Note 20 2 7" xfId="28896" xr:uid="{325D004B-CF61-4BE9-8FEB-19C03335010D}"/>
    <cellStyle name="Note 20 2 8" xfId="34005" xr:uid="{3CC52214-5D9A-4336-B956-9EA18C644561}"/>
    <cellStyle name="Note 20 3" xfId="12227" xr:uid="{317279F4-3517-4E50-B839-43C688FCBE80}"/>
    <cellStyle name="Note 20 3 2" xfId="14281" xr:uid="{7FE6FC95-0E77-48AF-A6AF-857F5481B9E3}"/>
    <cellStyle name="Note 20 3 2 2" xfId="19918" xr:uid="{E33289CF-B76E-45F3-994C-A35FF10FFA75}"/>
    <cellStyle name="Note 20 3 2 3" xfId="27105" xr:uid="{A0B6D398-B54E-4DDF-921B-BDA0D66BE6CD}"/>
    <cellStyle name="Note 20 3 2 4" xfId="30716" xr:uid="{065F3FB7-E6F4-4B94-8B28-845838B7584E}"/>
    <cellStyle name="Note 20 3 2 5" xfId="35896" xr:uid="{1A51237A-F192-4F56-AEAD-A8D3DDF1C7A0}"/>
    <cellStyle name="Note 20 3 3" xfId="16705" xr:uid="{BD2D70AC-B5C7-4783-8298-D1A58162CB6F}"/>
    <cellStyle name="Note 20 3 3 2" xfId="21916" xr:uid="{834C56F7-FAD1-47BD-9E62-25CC672DB7EF}"/>
    <cellStyle name="Note 20 3 3 3" xfId="32637" xr:uid="{01D95004-4ABF-4DCD-8E26-8569C414F523}"/>
    <cellStyle name="Note 20 3 3 4" xfId="37896" xr:uid="{FC728263-F5AB-4891-8226-1BEDAF98244B}"/>
    <cellStyle name="Note 20 3 4" xfId="18374" xr:uid="{A4740A85-5A9D-438F-8A89-684964FB9BC0}"/>
    <cellStyle name="Note 20 3 5" xfId="23799" xr:uid="{958ED1E5-2B87-4DD1-9499-20E017C14AF0}"/>
    <cellStyle name="Note 20 3 6" xfId="25561" xr:uid="{001C0AF0-776C-431F-B8E2-B61CA17B3E52}"/>
    <cellStyle name="Note 20 3 7" xfId="29156" xr:uid="{EE6E9366-4345-42C6-8254-6B504547487C}"/>
    <cellStyle name="Note 20 3 8" xfId="34306" xr:uid="{D5C9B082-1922-4096-900C-F40F16E7F479}"/>
    <cellStyle name="Note 20 4" xfId="13479" xr:uid="{0DFC19C2-C6D5-403D-B3D1-0C8C39DDBAEA}"/>
    <cellStyle name="Note 20 4 2" xfId="19061" xr:uid="{1071A89F-313B-419C-94A6-983E56911D05}"/>
    <cellStyle name="Note 20 4 3" xfId="26246" xr:uid="{DBA6FD28-3B52-4693-999A-AA186ED24630}"/>
    <cellStyle name="Note 20 4 4" xfId="29815" xr:uid="{76F9C443-A408-4615-BA1E-FCA328383010}"/>
    <cellStyle name="Note 20 4 5" xfId="34991" xr:uid="{F0D74015-CAE3-4995-ACB7-D8748AD522D3}"/>
    <cellStyle name="Note 20 5" xfId="15210" xr:uid="{BD5A7038-CC6D-4AA8-BAF9-6E7D5C302AC4}"/>
    <cellStyle name="Note 20 5 2" xfId="20586" xr:uid="{75D33F63-435C-42C4-8184-115F9EA41BA1}"/>
    <cellStyle name="Note 20 5 3" xfId="31362" xr:uid="{4EA77DD3-9537-4410-958F-F6A41E4387D8}"/>
    <cellStyle name="Note 20 5 4" xfId="36566" xr:uid="{A1A368CF-1261-41FE-959B-EF8712071C24}"/>
    <cellStyle name="Note 20 6" xfId="17611" xr:uid="{21E6B090-9FF7-4059-9EEE-732C99529BBB}"/>
    <cellStyle name="Note 20 7" xfId="23034" xr:uid="{9A91997E-22C5-4B0F-BC78-AA82E3F8BDFC}"/>
    <cellStyle name="Note 20 8" xfId="24797" xr:uid="{DBBE8670-A098-465F-9563-3008C937C7E8}"/>
    <cellStyle name="Note 20 9" xfId="27782" xr:uid="{B04C4930-EBBA-4697-9D5A-4C14874BCAAE}"/>
    <cellStyle name="Note 21" xfId="4155" xr:uid="{68DFFF40-1CA9-4EA4-AD77-17FF1A39B987}"/>
    <cellStyle name="Note 21 10" xfId="33554" xr:uid="{3C406638-E413-4B55-AF72-99709A06EEB3}"/>
    <cellStyle name="Note 21 11" xfId="10848" xr:uid="{18CD51DB-9EEC-4347-9529-9C1F685C7137}"/>
    <cellStyle name="Note 21 2" xfId="11845" xr:uid="{149B3B08-032F-4506-81FC-01DCE243C6F5}"/>
    <cellStyle name="Note 21 2 2" xfId="14022" xr:uid="{33A2AA82-5216-47A6-A7FD-E96C0A3D5431}"/>
    <cellStyle name="Note 21 2 2 2" xfId="19641" xr:uid="{6E9B81A0-7DF4-4CB5-9E81-756F72CDDF0D}"/>
    <cellStyle name="Note 21 2 2 3" xfId="26828" xr:uid="{2466CFE7-05B2-42BA-A0C2-DD29451ED0BA}"/>
    <cellStyle name="Note 21 2 2 4" xfId="30439" xr:uid="{56A2F78D-B2E7-42F7-B5BF-CA6D97977FA0}"/>
    <cellStyle name="Note 21 2 2 5" xfId="35619" xr:uid="{4A74EC29-1C70-4B51-BB89-15FDB0D5DEBA}"/>
    <cellStyle name="Note 21 2 3" xfId="16486" xr:uid="{3D8E229D-465E-46AD-9DCB-70BB9AE133B2}"/>
    <cellStyle name="Note 21 2 3 2" xfId="21680" xr:uid="{A1A59082-2B60-42E3-BA98-B855FE867182}"/>
    <cellStyle name="Note 21 2 3 3" xfId="32401" xr:uid="{D996858E-5C27-4FEF-83C3-067CDD4A0A39}"/>
    <cellStyle name="Note 21 2 3 4" xfId="37660" xr:uid="{5F57B778-80DA-4F94-B44D-1B49C3D40992}"/>
    <cellStyle name="Note 21 2 4" xfId="18097" xr:uid="{50A1873B-A09F-40FB-9DD9-AA28F6D03174}"/>
    <cellStyle name="Note 21 2 5" xfId="23522" xr:uid="{CDE9B3FF-7F10-4583-971F-F1ABE1708661}"/>
    <cellStyle name="Note 21 2 6" xfId="25284" xr:uid="{9A37692B-70B9-47FF-8A8E-B88012241BBE}"/>
    <cellStyle name="Note 21 2 7" xfId="28916" xr:uid="{B54AE86C-722F-4B47-92D6-2FA47E54E6D6}"/>
    <cellStyle name="Note 21 2 8" xfId="34029" xr:uid="{D0A2CCB1-9729-4313-89A2-90A634292E36}"/>
    <cellStyle name="Note 21 3" xfId="12259" xr:uid="{66B84D80-27F4-4110-8D6A-63139694CC63}"/>
    <cellStyle name="Note 21 3 2" xfId="14300" xr:uid="{C892FA0E-B4E7-4160-98B2-496E729075D1}"/>
    <cellStyle name="Note 21 3 2 2" xfId="19937" xr:uid="{E4F38DDF-4F05-4780-A747-C1199229C185}"/>
    <cellStyle name="Note 21 3 2 3" xfId="27124" xr:uid="{71A85C24-C9D0-48AD-9CEC-CB86631BFFCA}"/>
    <cellStyle name="Note 21 3 2 4" xfId="30735" xr:uid="{E26EAD11-0517-4F0E-8D4C-D3764A54E9AE}"/>
    <cellStyle name="Note 21 3 2 5" xfId="35915" xr:uid="{6A477584-D663-444C-9808-4E536BAAA341}"/>
    <cellStyle name="Note 21 3 3" xfId="16718" xr:uid="{C04777D6-6EFD-4D8D-86F3-82FFD698DA1D}"/>
    <cellStyle name="Note 21 3 3 2" xfId="21929" xr:uid="{F9000708-6F88-49D3-AFDD-5B822C19EFC8}"/>
    <cellStyle name="Note 21 3 3 3" xfId="32650" xr:uid="{36B600BB-B6BD-4DC0-9417-6191835E14D9}"/>
    <cellStyle name="Note 21 3 3 4" xfId="37909" xr:uid="{7F1409F6-716D-4037-9D3E-0A9B51D6EE84}"/>
    <cellStyle name="Note 21 3 4" xfId="18393" xr:uid="{12B8CBD2-5867-4C5D-8ECB-BBCE8CCB7644}"/>
    <cellStyle name="Note 21 3 5" xfId="23818" xr:uid="{6B0F7FBE-2575-406B-B769-B5401E6A12E7}"/>
    <cellStyle name="Note 21 3 6" xfId="25580" xr:uid="{DDC662D3-711B-478C-9987-60740336128F}"/>
    <cellStyle name="Note 21 3 7" xfId="29169" xr:uid="{D674811D-83D6-4745-99D1-D2E211432404}"/>
    <cellStyle name="Note 21 3 8" xfId="34325" xr:uid="{F3A65E51-0113-479B-8C59-BDBE6E9A9561}"/>
    <cellStyle name="Note 21 4" xfId="13492" xr:uid="{94E02981-9750-4D0C-A5F6-8DC8CB0D7782}"/>
    <cellStyle name="Note 21 4 2" xfId="19074" xr:uid="{0CEA842E-201C-4681-93D1-891B2A1F3DB9}"/>
    <cellStyle name="Note 21 4 3" xfId="26259" xr:uid="{6EC6A531-7CDA-4FDB-BEED-9A1730B69C31}"/>
    <cellStyle name="Note 21 4 4" xfId="29828" xr:uid="{0E5EACDF-6A47-4F30-9B3C-A6FD61635F6B}"/>
    <cellStyle name="Note 21 4 5" xfId="35004" xr:uid="{DC999AA5-D9C8-4A89-8BEB-C6DCE07B3A68}"/>
    <cellStyle name="Note 21 5" xfId="15208" xr:uid="{2BDBBE16-CB95-416D-9E15-E79899BB090D}"/>
    <cellStyle name="Note 21 5 2" xfId="20584" xr:uid="{15092083-C311-4353-9143-8E01444966DA}"/>
    <cellStyle name="Note 21 5 3" xfId="31360" xr:uid="{4F6A4679-EFDA-48C5-BAFA-29812D5797E8}"/>
    <cellStyle name="Note 21 5 4" xfId="36564" xr:uid="{B48DF47B-BBBD-4229-A61C-607FBF4589AB}"/>
    <cellStyle name="Note 21 6" xfId="17624" xr:uid="{C4EAB48F-1C6A-4612-B245-21106B8C4617}"/>
    <cellStyle name="Note 21 7" xfId="23047" xr:uid="{72A41FD8-51B6-4124-AA0C-D23515EBA7D0}"/>
    <cellStyle name="Note 21 8" xfId="24810" xr:uid="{A2DA19C9-DCC7-4185-B706-0BE1BFB26933}"/>
    <cellStyle name="Note 21 9" xfId="27780" xr:uid="{DE0C0B9A-1C98-4CA8-8A28-727F9012AB19}"/>
    <cellStyle name="Note 22" xfId="4156" xr:uid="{FA617399-435B-4F21-941A-D876781CCBDD}"/>
    <cellStyle name="Note 22 10" xfId="33567" xr:uid="{DE939C97-0FEA-4994-BE53-69DA227AB885}"/>
    <cellStyle name="Note 22 11" xfId="10889" xr:uid="{1AA79A3D-D308-48A0-9C40-48F892C68ECF}"/>
    <cellStyle name="Note 22 2" xfId="11877" xr:uid="{EF4AFB90-0560-4359-AF17-BE386172BA7C}"/>
    <cellStyle name="Note 22 2 2" xfId="14043" xr:uid="{B256A175-AE23-4481-A135-017CE0B9E8CC}"/>
    <cellStyle name="Note 22 2 2 2" xfId="19664" xr:uid="{D6197145-C772-4918-B114-9C5311C916D9}"/>
    <cellStyle name="Note 22 2 2 3" xfId="26851" xr:uid="{4CBF8C59-060E-4691-A402-C28D9C12D121}"/>
    <cellStyle name="Note 22 2 2 4" xfId="30462" xr:uid="{F6422A7E-1A14-490B-8F06-9541EFDDEC10}"/>
    <cellStyle name="Note 22 2 2 5" xfId="35642" xr:uid="{B9388248-5B8C-4BBE-8107-80D76E6F3C7F}"/>
    <cellStyle name="Note 22 2 3" xfId="16504" xr:uid="{D55E15EB-089B-4C82-B0C1-53435FCD58E5}"/>
    <cellStyle name="Note 22 2 3 2" xfId="21700" xr:uid="{67511A88-B45D-4A92-9DFE-53DAA1A1AE2A}"/>
    <cellStyle name="Note 22 2 3 3" xfId="32421" xr:uid="{ABD4EDF5-7128-42AB-AC3C-989106AFCA7F}"/>
    <cellStyle name="Note 22 2 3 4" xfId="37680" xr:uid="{F8034771-623F-40E0-88F7-38C514192EEA}"/>
    <cellStyle name="Note 22 2 4" xfId="18120" xr:uid="{79351E58-0B2D-4C0A-9CCE-F99C54BE79E3}"/>
    <cellStyle name="Note 22 2 5" xfId="23545" xr:uid="{4406BBFA-50D5-41DA-B04B-D2E7FD9A12D0}"/>
    <cellStyle name="Note 22 2 6" xfId="25307" xr:uid="{3853D555-2198-4876-A5AB-3B443818AF3F}"/>
    <cellStyle name="Note 22 2 7" xfId="28936" xr:uid="{64F9566B-F37B-4B03-BBAD-B0716F9241AC}"/>
    <cellStyle name="Note 22 2 8" xfId="34052" xr:uid="{9B8916EE-2ECA-4763-BD8B-86BECBB0BB47}"/>
    <cellStyle name="Note 22 3" xfId="12291" xr:uid="{F2CFD073-8CBB-4B54-BF08-2FDC56D6C7D5}"/>
    <cellStyle name="Note 22 3 2" xfId="14322" xr:uid="{A9072C70-88AE-4A37-950D-BCF109C5FF8F}"/>
    <cellStyle name="Note 22 3 2 2" xfId="19959" xr:uid="{8FC89323-DBA1-4EC8-804D-1308B337EE1F}"/>
    <cellStyle name="Note 22 3 2 3" xfId="27146" xr:uid="{DBBD7ACD-4045-4CD9-8F64-516A45A641DA}"/>
    <cellStyle name="Note 22 3 2 4" xfId="30757" xr:uid="{3FDA4FEB-CD0D-4BB9-9D3A-8701921522D2}"/>
    <cellStyle name="Note 22 3 2 5" xfId="35937" xr:uid="{BD579EDB-4BEA-4EEE-A195-2320DFC41CEE}"/>
    <cellStyle name="Note 22 3 3" xfId="16731" xr:uid="{25CFC870-62E3-4A31-9500-36BB553B3F8C}"/>
    <cellStyle name="Note 22 3 3 2" xfId="21942" xr:uid="{453635CE-47C0-401D-BBD0-CD9EFB7868BC}"/>
    <cellStyle name="Note 22 3 3 3" xfId="32663" xr:uid="{1AF7D7BB-EFBE-4231-85F1-903042987858}"/>
    <cellStyle name="Note 22 3 3 4" xfId="37922" xr:uid="{53AA0885-3086-4E92-96FA-25EFC0594ED7}"/>
    <cellStyle name="Note 22 3 4" xfId="18415" xr:uid="{4EB8748C-FF54-4DB1-B235-419FE7B2930B}"/>
    <cellStyle name="Note 22 3 5" xfId="23840" xr:uid="{7BAFF48A-26AC-4E76-B0B4-64AF264EB0E3}"/>
    <cellStyle name="Note 22 3 6" xfId="25602" xr:uid="{C96A4572-5404-40E1-9865-70AC0F13D231}"/>
    <cellStyle name="Note 22 3 7" xfId="29182" xr:uid="{D62C9EBD-9AD1-4295-9555-26FF6655D3DE}"/>
    <cellStyle name="Note 22 3 8" xfId="34347" xr:uid="{F37B07D8-3179-4AB7-9A45-5847F1AEB796}"/>
    <cellStyle name="Note 22 4" xfId="13505" xr:uid="{6D1D43D5-C548-463C-958D-7295AF2D0975}"/>
    <cellStyle name="Note 22 4 2" xfId="19087" xr:uid="{BD3ACE01-C16E-40C6-86C5-579AE797D019}"/>
    <cellStyle name="Note 22 4 3" xfId="26272" xr:uid="{3C5B73E5-AFFE-4D5A-9BD4-2FA224DF1343}"/>
    <cellStyle name="Note 22 4 4" xfId="29841" xr:uid="{F7DEB84B-FA79-4D0F-AFF7-E3B32236E620}"/>
    <cellStyle name="Note 22 4 5" xfId="35017" xr:uid="{9F2035A6-BEB6-40D6-B4C4-E272A1242F9A}"/>
    <cellStyle name="Note 22 5" xfId="15212" xr:uid="{4FE5914C-B43A-47A2-AADA-F35BFAE568C8}"/>
    <cellStyle name="Note 22 5 2" xfId="20588" xr:uid="{A5EDF9ED-5890-4948-A9D8-60D0EE939239}"/>
    <cellStyle name="Note 22 5 3" xfId="31364" xr:uid="{A8454953-56EF-4A57-96EC-00BC4A39486E}"/>
    <cellStyle name="Note 22 5 4" xfId="36568" xr:uid="{EE4367FC-379C-4D6E-8BEF-1C8EBBD8A463}"/>
    <cellStyle name="Note 22 6" xfId="17637" xr:uid="{FC191B71-26ED-4D6A-A912-8C542C2FD5A0}"/>
    <cellStyle name="Note 22 7" xfId="23060" xr:uid="{CB72318E-3CFA-4CEE-A12E-603678B9C887}"/>
    <cellStyle name="Note 22 7 2" xfId="40899" xr:uid="{93DBFB0E-7363-435C-8100-BEB0E75295BE}"/>
    <cellStyle name="Note 22 8" xfId="24823" xr:uid="{F6842B41-BA83-4526-8A4F-C3ADD6A6A2BD}"/>
    <cellStyle name="Note 22 9" xfId="27784" xr:uid="{01DBE3CE-6E22-406A-A418-67A5639E7970}"/>
    <cellStyle name="Note 23" xfId="4805" xr:uid="{E5ABE542-D03F-41A4-A7BF-5E352192296C}"/>
    <cellStyle name="Note 23 10" xfId="33580" xr:uid="{F80E24AC-604F-4B56-A16D-41EB35DBEA50}"/>
    <cellStyle name="Note 23 2" xfId="11909" xr:uid="{802B54E4-A986-48E2-8FC0-C33FA0B438D5}"/>
    <cellStyle name="Note 23 2 2" xfId="14065" xr:uid="{F9FA9AF8-1CF9-40DC-9967-17F830BC56D6}"/>
    <cellStyle name="Note 23 2 2 2" xfId="19689" xr:uid="{81BF21FF-F825-4505-AAE1-DCB7C4F0FD9C}"/>
    <cellStyle name="Note 23 2 2 3" xfId="26876" xr:uid="{CDB3E34F-CF0E-4BA5-A3C6-8D4843B96138}"/>
    <cellStyle name="Note 23 2 2 4" xfId="30487" xr:uid="{A34633B4-FB6A-4CD1-9BD5-DFCFBABC2825}"/>
    <cellStyle name="Note 23 2 2 5" xfId="35667" xr:uid="{294D566A-1604-4884-8A90-8741986BA13C}"/>
    <cellStyle name="Note 23 2 3" xfId="16523" xr:uid="{167F6160-AD68-41A4-A3CB-21B4EB06E4E3}"/>
    <cellStyle name="Note 23 2 3 2" xfId="21722" xr:uid="{51FA115C-6C16-42FD-89F2-B59CD1020417}"/>
    <cellStyle name="Note 23 2 3 3" xfId="32443" xr:uid="{4675FA12-DEFF-4C44-82EB-09E87F69B8D2}"/>
    <cellStyle name="Note 23 2 3 4" xfId="37702" xr:uid="{35087F18-70F1-4EB6-AF87-BFD09FB913AF}"/>
    <cellStyle name="Note 23 2 4" xfId="18145" xr:uid="{77DDB8BA-B206-4096-82E5-82D357400059}"/>
    <cellStyle name="Note 23 2 5" xfId="23570" xr:uid="{4384CAAE-58CF-4137-9744-C9AD7CD630C1}"/>
    <cellStyle name="Note 23 2 6" xfId="25332" xr:uid="{FDB1430C-DF74-4631-8F78-8C101159FD2C}"/>
    <cellStyle name="Note 23 2 7" xfId="28958" xr:uid="{FFF58F32-337F-4023-8548-DD5534252A79}"/>
    <cellStyle name="Note 23 2 8" xfId="34077" xr:uid="{B4D25EEA-85D6-4023-B147-A7BDD0146E31}"/>
    <cellStyle name="Note 23 3" xfId="12323" xr:uid="{F65AD53F-615C-46DE-AA62-9A968461C250}"/>
    <cellStyle name="Note 23 3 2" xfId="14342" xr:uid="{136BE1E0-9E86-47F7-926F-305207E42789}"/>
    <cellStyle name="Note 23 3 2 2" xfId="19979" xr:uid="{032400A3-DED3-491A-A266-6AF6C16F9DBF}"/>
    <cellStyle name="Note 23 3 2 3" xfId="27166" xr:uid="{0D67C53C-08D2-4AE2-9CE1-FBFD1899DC78}"/>
    <cellStyle name="Note 23 3 2 4" xfId="30777" xr:uid="{0E6E99B6-017A-4537-9936-01F4175952E2}"/>
    <cellStyle name="Note 23 3 2 5" xfId="35957" xr:uid="{9033A1A7-7F96-4C16-BC04-7BF68729DCD5}"/>
    <cellStyle name="Note 23 3 3" xfId="16744" xr:uid="{C6CE714E-9BB5-4704-AD15-96CDC0EEC741}"/>
    <cellStyle name="Note 23 3 3 2" xfId="21955" xr:uid="{1377E50E-7055-4ED6-BB08-AF978FEE3B51}"/>
    <cellStyle name="Note 23 3 3 3" xfId="32676" xr:uid="{9FC8FC15-7D3E-4CE5-9019-9ED570A06034}"/>
    <cellStyle name="Note 23 3 3 4" xfId="37935" xr:uid="{E8FD0BFA-D4C2-4837-A7FA-FAB7778E362F}"/>
    <cellStyle name="Note 23 3 4" xfId="18435" xr:uid="{B7E34858-6E1F-4805-9F23-89D75841C49E}"/>
    <cellStyle name="Note 23 3 5" xfId="23860" xr:uid="{671922D3-AB27-4515-A8CA-F56C72AA1869}"/>
    <cellStyle name="Note 23 3 6" xfId="25622" xr:uid="{0EAFA115-EFF6-459C-9CF4-38B3DD68FF4E}"/>
    <cellStyle name="Note 23 3 7" xfId="29196" xr:uid="{97178729-8091-4F70-9166-F911F511C29D}"/>
    <cellStyle name="Note 23 3 8" xfId="34367" xr:uid="{1C71234D-C515-462E-8AEE-3C787C387B32}"/>
    <cellStyle name="Note 23 4" xfId="13518" xr:uid="{0E9BDFD9-554E-49C2-A8F9-5178C46BD5A9}"/>
    <cellStyle name="Note 23 4 2" xfId="19100" xr:uid="{A51C3701-C7A2-41BB-BD6B-153E0AE9C8DE}"/>
    <cellStyle name="Note 23 4 3" xfId="26285" xr:uid="{3DD46606-C29A-4495-AE03-71AF92A72DB3}"/>
    <cellStyle name="Note 23 4 4" xfId="29854" xr:uid="{E23D2792-74D0-4171-AAB5-1C2A57F0FA31}"/>
    <cellStyle name="Note 23 4 5" xfId="35030" xr:uid="{89CCDD3A-563B-40AB-81FF-C3BBDA99924C}"/>
    <cellStyle name="Note 23 5" xfId="15211" xr:uid="{B34F372F-7404-425E-83E8-0B5A7B7E03BD}"/>
    <cellStyle name="Note 23 5 2" xfId="20587" xr:uid="{36940426-4BD8-4F54-9685-E2E67BBEF0EB}"/>
    <cellStyle name="Note 23 5 3" xfId="31363" xr:uid="{75309971-0B95-4DF4-8205-CF9DD0D41A55}"/>
    <cellStyle name="Note 23 5 4" xfId="36567" xr:uid="{4A1B751A-A7C1-4CA0-A732-3C781D674825}"/>
    <cellStyle name="Note 23 6" xfId="17650" xr:uid="{5B4D45F2-6EEC-4465-9039-051CA5F940A3}"/>
    <cellStyle name="Note 23 7" xfId="23073" xr:uid="{606CAB5D-AF52-4208-945C-DF4BFB253AAC}"/>
    <cellStyle name="Note 23 7 2" xfId="40900" xr:uid="{2B94A93E-00D0-4AF3-BDFF-8CF776F4CFA4}"/>
    <cellStyle name="Note 23 8" xfId="24836" xr:uid="{96D309CE-A1FE-4BBD-B946-757F89E99B10}"/>
    <cellStyle name="Note 23 9" xfId="27783" xr:uid="{3594C5D9-3922-454C-AE0B-6E29CDBFF696}"/>
    <cellStyle name="Note 24" xfId="4809" xr:uid="{7C19601E-CE84-455C-935B-3B1FB69ED24D}"/>
    <cellStyle name="Note 24 10" xfId="33594" xr:uid="{502B6FB5-0FC6-4AC5-84F0-586E8212C06E}"/>
    <cellStyle name="Note 24 2" xfId="11941" xr:uid="{0A39D14F-4657-41ED-862B-09DFC9A52345}"/>
    <cellStyle name="Note 24 2 2" xfId="14087" xr:uid="{713020D2-7958-45C3-BD9D-DE58CCCB5BF5}"/>
    <cellStyle name="Note 24 2 2 2" xfId="19711" xr:uid="{AF1523FC-4864-4CB8-8DCE-D711DE3F71D7}"/>
    <cellStyle name="Note 24 2 2 3" xfId="26898" xr:uid="{877B7E74-616E-448D-A60A-89F7839812E6}"/>
    <cellStyle name="Note 24 2 2 4" xfId="30509" xr:uid="{3B838F44-49E7-4191-8CDB-851685E5C9AF}"/>
    <cellStyle name="Note 24 2 2 5" xfId="35689" xr:uid="{844EA33C-3DED-4E1A-97DF-FBEA3BEBC83C}"/>
    <cellStyle name="Note 24 2 3" xfId="16543" xr:uid="{C01C1D25-2DC7-4FA8-B2BD-8CD8ED0BF4AB}"/>
    <cellStyle name="Note 24 2 3 2" xfId="21742" xr:uid="{4DB3478C-7C11-47DE-9CCD-543441EBD139}"/>
    <cellStyle name="Note 24 2 3 3" xfId="32463" xr:uid="{D31CB563-8363-44E0-BFAC-CCD2DE8A4393}"/>
    <cellStyle name="Note 24 2 3 4" xfId="37722" xr:uid="{88FD03A0-2174-48D3-B002-17BE1481ABD9}"/>
    <cellStyle name="Note 24 2 4" xfId="18167" xr:uid="{43616E1F-2322-4CAD-B51A-E6949A213C4E}"/>
    <cellStyle name="Note 24 2 5" xfId="23592" xr:uid="{9E672BE4-B0B7-435F-B426-77758A7531CF}"/>
    <cellStyle name="Note 24 2 6" xfId="25354" xr:uid="{7B1EBDE1-B7EE-4BA2-A9BE-4FCCDB14FFF7}"/>
    <cellStyle name="Note 24 2 7" xfId="28978" xr:uid="{453CD05A-19F3-48D6-9260-AE47CEDA90AD}"/>
    <cellStyle name="Note 24 2 8" xfId="34099" xr:uid="{381AB3A6-52DB-4C71-A4E3-137DC741EDC6}"/>
    <cellStyle name="Note 24 3" xfId="12356" xr:uid="{D2CA1553-30D6-45A1-8A3C-2A4F8A042291}"/>
    <cellStyle name="Note 24 3 2" xfId="14360" xr:uid="{F74E1C43-9CFD-4AC6-9D51-FDF020932A5A}"/>
    <cellStyle name="Note 24 3 2 2" xfId="19997" xr:uid="{79FDF57C-1E66-4FE3-BC7F-86176C65CF4A}"/>
    <cellStyle name="Note 24 3 2 3" xfId="27184" xr:uid="{24C93FB8-0946-4CD9-8B36-A0CCC4000535}"/>
    <cellStyle name="Note 24 3 2 4" xfId="30795" xr:uid="{0C4D207D-9B99-4A79-8E8A-DB167022012B}"/>
    <cellStyle name="Note 24 3 2 5" xfId="35975" xr:uid="{2E3D096A-9830-4E0A-922D-FF7DCE9CADCE}"/>
    <cellStyle name="Note 24 3 3" xfId="16758" xr:uid="{932891E2-159F-4D9D-BACF-7396C4873E8C}"/>
    <cellStyle name="Note 24 3 3 2" xfId="21969" xr:uid="{42BD90EA-ACB1-44EA-89FB-35CEE22A6326}"/>
    <cellStyle name="Note 24 3 3 3" xfId="32690" xr:uid="{936EFE58-4E70-437F-9042-8E1CA392BF77}"/>
    <cellStyle name="Note 24 3 3 4" xfId="37949" xr:uid="{0F205C5F-44DE-4707-8902-0C8F02EC73F2}"/>
    <cellStyle name="Note 24 3 4" xfId="18453" xr:uid="{6361414D-F741-4A05-B6CF-94E548CE9213}"/>
    <cellStyle name="Note 24 3 5" xfId="23878" xr:uid="{136C4144-E6A5-4915-BF2C-C92A946DA264}"/>
    <cellStyle name="Note 24 3 6" xfId="25640" xr:uid="{C34E0D99-A23B-4E0E-83C7-1C453B3A553E}"/>
    <cellStyle name="Note 24 3 7" xfId="29211" xr:uid="{B51F39F6-F7C0-46C8-8A3E-72D6FC9194C7}"/>
    <cellStyle name="Note 24 3 8" xfId="34385" xr:uid="{23F07F25-C824-4A64-B752-D60AED04353D}"/>
    <cellStyle name="Note 24 4" xfId="13532" xr:uid="{598EC17B-2C90-4093-B142-9AE6FFE014B4}"/>
    <cellStyle name="Note 24 4 2" xfId="19114" xr:uid="{77783B09-4837-4EFC-BB1E-F1B00EEC5317}"/>
    <cellStyle name="Note 24 4 3" xfId="26299" xr:uid="{88FEDA0B-DE58-40AF-9620-C174CFB380C2}"/>
    <cellStyle name="Note 24 4 4" xfId="29868" xr:uid="{DC8F802D-325C-421B-B48F-D99F3B029A0B}"/>
    <cellStyle name="Note 24 4 5" xfId="35044" xr:uid="{DB1E0618-C112-4C3F-95BD-7A475B097BBD}"/>
    <cellStyle name="Note 24 5" xfId="15218" xr:uid="{0E989BBE-19DE-4D7F-B53D-246074B7FE95}"/>
    <cellStyle name="Note 24 5 2" xfId="20594" xr:uid="{6116A840-CCD9-41A6-BADF-5F9430FE853A}"/>
    <cellStyle name="Note 24 5 3" xfId="31370" xr:uid="{CEF8A19B-C164-4B5C-B865-CB85228835CC}"/>
    <cellStyle name="Note 24 5 4" xfId="36574" xr:uid="{6BD65821-3CF8-48AB-B7A3-AD8A2E7E101A}"/>
    <cellStyle name="Note 24 6" xfId="17664" xr:uid="{E78C8BE3-878D-490C-A79B-BA0455701EE2}"/>
    <cellStyle name="Note 24 7" xfId="23087" xr:uid="{A8312290-0890-4605-BBF1-2C8BD55286E2}"/>
    <cellStyle name="Note 24 7 2" xfId="40901" xr:uid="{52BB8835-D5E4-4175-BB15-9E68DB99CBFE}"/>
    <cellStyle name="Note 24 8" xfId="24850" xr:uid="{5150EE48-5AD7-41B4-8223-F1F99E88BA8F}"/>
    <cellStyle name="Note 24 9" xfId="27790" xr:uid="{59A4D589-1BA8-4DF5-9D91-E7208A8ACFC5}"/>
    <cellStyle name="Note 25" xfId="11001" xr:uid="{AE0C8631-DEEB-4933-9C6C-4952D93120BC}"/>
    <cellStyle name="Note 25 10" xfId="33609" xr:uid="{F9FE8B97-FC6D-42BD-BFB4-596AA1451B2E}"/>
    <cellStyle name="Note 25 2" xfId="11977" xr:uid="{AAE57F9C-37FC-47C2-855B-933A2A06FC47}"/>
    <cellStyle name="Note 25 2 2" xfId="14113" xr:uid="{5BD8DDB9-3B3F-4390-B2D0-7A8206FBEA46}"/>
    <cellStyle name="Note 25 2 2 2" xfId="19739" xr:uid="{F218CB37-63AA-4D1F-A1DA-700BC20B35B1}"/>
    <cellStyle name="Note 25 2 2 3" xfId="26926" xr:uid="{9C2AB56E-B12A-4ABE-B81C-6DB12CFBB7AD}"/>
    <cellStyle name="Note 25 2 2 4" xfId="30537" xr:uid="{28464ABA-ABC5-4EE9-89E1-66E033EA8886}"/>
    <cellStyle name="Note 25 2 2 5" xfId="35717" xr:uid="{2544DD85-6CAB-4DB2-87A5-D63C88E84D05}"/>
    <cellStyle name="Note 25 2 3" xfId="16566" xr:uid="{F2890CF2-E631-4D1B-BA8E-CC60AB2526EB}"/>
    <cellStyle name="Note 25 2 3 2" xfId="21767" xr:uid="{1E45043E-A225-4333-9717-F6DAF5C74E05}"/>
    <cellStyle name="Note 25 2 3 3" xfId="32488" xr:uid="{891F3D0D-23B7-493B-A54B-E173BAA49A6A}"/>
    <cellStyle name="Note 25 2 3 4" xfId="37747" xr:uid="{BCF732E5-5FBC-4A4C-96FB-A6DD2FD0F545}"/>
    <cellStyle name="Note 25 2 4" xfId="18195" xr:uid="{055A13BD-16D6-4017-9D53-39DEAFA6BA50}"/>
    <cellStyle name="Note 25 2 5" xfId="23620" xr:uid="{8BDBBBC4-636E-45C6-BEC9-D36AB96E5DFB}"/>
    <cellStyle name="Note 25 2 6" xfId="25382" xr:uid="{0B7138B1-D0DE-4B7A-989F-EFD363EA1D0D}"/>
    <cellStyle name="Note 25 2 7" xfId="29003" xr:uid="{4284F5A8-3ACD-49D9-859B-2A6799407437}"/>
    <cellStyle name="Note 25 2 8" xfId="34127" xr:uid="{288D0779-38C0-4F4D-91B5-D2D375739CCF}"/>
    <cellStyle name="Note 25 3" xfId="12389" xr:uid="{8AC95D28-3AA6-49B8-A8E1-0E2F75EC58FB}"/>
    <cellStyle name="Note 25 3 2" xfId="14381" xr:uid="{B8426CF1-0DDB-4361-898E-75105FEC604A}"/>
    <cellStyle name="Note 25 3 2 2" xfId="20018" xr:uid="{BE1DA692-D239-4877-807D-A505228C1587}"/>
    <cellStyle name="Note 25 3 2 3" xfId="27205" xr:uid="{43740BC5-B9CB-4A79-9737-B1FF1073D936}"/>
    <cellStyle name="Note 25 3 2 4" xfId="30816" xr:uid="{462063E9-0447-4C16-B251-FB5290A546D2}"/>
    <cellStyle name="Note 25 3 2 5" xfId="35996" xr:uid="{63D5F641-0E7D-4632-9A78-1BF43DF8F57A}"/>
    <cellStyle name="Note 25 3 3" xfId="16773" xr:uid="{CC5D15C2-E1DE-47DA-BF4C-AA205F2FB597}"/>
    <cellStyle name="Note 25 3 3 2" xfId="21984" xr:uid="{D1C93BD0-70EE-487E-BF31-C4A42A8B8866}"/>
    <cellStyle name="Note 25 3 3 3" xfId="32705" xr:uid="{B9597967-5866-44B3-B082-D2C4E9E1D94A}"/>
    <cellStyle name="Note 25 3 3 4" xfId="37964" xr:uid="{A38D8086-76DE-415D-B0AE-6AA164F7DE6D}"/>
    <cellStyle name="Note 25 3 4" xfId="18475" xr:uid="{7B778F07-84CB-40BA-9438-7AB7E014780D}"/>
    <cellStyle name="Note 25 3 5" xfId="23899" xr:uid="{2BB2F0FC-2D52-4CFF-8EA5-E232B84E2187}"/>
    <cellStyle name="Note 25 3 6" xfId="25661" xr:uid="{78114092-C2AD-4A5C-9F5A-5952A09D4E2E}"/>
    <cellStyle name="Note 25 3 7" xfId="29226" xr:uid="{8918A7BE-88D3-4FD8-BBB6-CEEF4A86A7ED}"/>
    <cellStyle name="Note 25 3 8" xfId="34406" xr:uid="{E2D1BE70-FA07-416B-878A-FCC5A987A5BA}"/>
    <cellStyle name="Note 25 4" xfId="13547" xr:uid="{075598F9-2F64-4D43-A945-3B05FD2F92D8}"/>
    <cellStyle name="Note 25 4 2" xfId="19129" xr:uid="{A5207EE0-5AE4-464F-B0E1-FD8E126BF7EC}"/>
    <cellStyle name="Note 25 4 3" xfId="26314" xr:uid="{47847953-8F06-4D7B-AE91-4F5890D8829B}"/>
    <cellStyle name="Note 25 4 4" xfId="29883" xr:uid="{83D6600B-33CB-4A2A-B8BE-06B4333DA21E}"/>
    <cellStyle name="Note 25 4 5" xfId="35059" xr:uid="{1200C44B-FC1D-4786-9C70-449D30761E7D}"/>
    <cellStyle name="Note 25 5" xfId="15232" xr:uid="{74436968-B3F3-4132-BD25-2CC95B116224}"/>
    <cellStyle name="Note 25 5 2" xfId="20610" xr:uid="{D483200A-2F59-44E2-97F6-4C10D2105B46}"/>
    <cellStyle name="Note 25 5 3" xfId="31386" xr:uid="{348E6562-9514-429A-9DB4-BF4ED7812BC3}"/>
    <cellStyle name="Note 25 5 4" xfId="36590" xr:uid="{EA021566-486B-412B-A923-367914FF5DFE}"/>
    <cellStyle name="Note 25 6" xfId="17679" xr:uid="{8861AF17-79DB-44BE-8818-52A5DB18C0A9}"/>
    <cellStyle name="Note 25 7" xfId="23102" xr:uid="{40CB188C-B437-482A-B00E-121CAD93EB14}"/>
    <cellStyle name="Note 25 7 2" xfId="40902" xr:uid="{90A2467C-FF36-4BA2-BA05-EF76F9426AFE}"/>
    <cellStyle name="Note 25 8" xfId="24865" xr:uid="{22293BF1-F6E7-44D5-B420-12BA47A79B63}"/>
    <cellStyle name="Note 25 9" xfId="27806" xr:uid="{F5ECB2B4-3F23-4331-801F-BD18BDB5E72A}"/>
    <cellStyle name="Note 26" xfId="11043" xr:uid="{AF7EA926-B26A-4CFB-84C6-B992CE379680}"/>
    <cellStyle name="Note 26 10" xfId="33622" xr:uid="{E17985F0-61AD-4D37-B60A-AE61C7B99D5C}"/>
    <cellStyle name="Note 26 2" xfId="12010" xr:uid="{617B39DE-E09A-4821-9AD9-002792E0CD77}"/>
    <cellStyle name="Note 26 2 2" xfId="14135" xr:uid="{8BFB786A-D6CC-4163-A846-440610E3458B}"/>
    <cellStyle name="Note 26 2 2 2" xfId="19765" xr:uid="{798268EE-5862-4488-905C-0DF3E7A33BE0}"/>
    <cellStyle name="Note 26 2 2 3" xfId="26952" xr:uid="{AD24AB16-3A0A-4625-B5FF-7BEA469CF102}"/>
    <cellStyle name="Note 26 2 2 4" xfId="30563" xr:uid="{4074EB8C-33D5-4414-A530-4C402B76E3C7}"/>
    <cellStyle name="Note 26 2 2 5" xfId="35743" xr:uid="{8DDE11DA-C5C0-4AF5-A2FC-9BC8DCD8ED8B}"/>
    <cellStyle name="Note 26 2 3" xfId="16584" xr:uid="{93E8CCB6-139D-4642-AC41-2B4F261EAF46}"/>
    <cellStyle name="Note 26 2 3 2" xfId="21788" xr:uid="{7B89A89C-1084-4108-AB94-7605E5A3D123}"/>
    <cellStyle name="Note 26 2 3 3" xfId="32509" xr:uid="{70408242-2A5A-49C3-8261-87D0F563F12E}"/>
    <cellStyle name="Note 26 2 3 4" xfId="37768" xr:uid="{5F6301A0-D21A-4D7F-80FF-57644EE51531}"/>
    <cellStyle name="Note 26 2 4" xfId="18221" xr:uid="{77EA83C4-BF18-494C-801E-43848968C73D}"/>
    <cellStyle name="Note 26 2 5" xfId="23646" xr:uid="{E257192B-7CFA-479B-B217-DFBC19951481}"/>
    <cellStyle name="Note 26 2 6" xfId="25408" xr:uid="{63BE4EE0-F0ED-4180-AAD4-6912C40F2C67}"/>
    <cellStyle name="Note 26 2 7" xfId="29025" xr:uid="{7E5AAD05-3A37-4ABF-85CD-25B8619D11E1}"/>
    <cellStyle name="Note 26 2 8" xfId="34153" xr:uid="{1C69A2CE-7D0F-47F3-A85B-A87F8D3F8F45}"/>
    <cellStyle name="Note 26 3" xfId="12421" xr:uid="{4A816F28-9D0F-4E5A-945E-50B9AA98FEAA}"/>
    <cellStyle name="Note 26 3 2" xfId="14403" xr:uid="{47568BD7-B100-4EF4-8858-EC79A0D00CD3}"/>
    <cellStyle name="Note 26 3 2 2" xfId="20040" xr:uid="{EA98E7B0-402F-4BF1-B44B-F4057963C888}"/>
    <cellStyle name="Note 26 3 2 3" xfId="27227" xr:uid="{468EFCBD-0302-465C-BF10-869533A3462C}"/>
    <cellStyle name="Note 26 3 2 4" xfId="30838" xr:uid="{B897B041-BE7B-432C-81F1-4BB1E27676EB}"/>
    <cellStyle name="Note 26 3 2 5" xfId="36018" xr:uid="{823BB612-8023-4839-8336-9C073305F220}"/>
    <cellStyle name="Note 26 3 3" xfId="16786" xr:uid="{88FA69CB-DC15-44D2-A979-0081EF986CAA}"/>
    <cellStyle name="Note 26 3 3 2" xfId="21997" xr:uid="{7578F624-DD92-42A0-8769-31A39F23E209}"/>
    <cellStyle name="Note 26 3 3 3" xfId="32718" xr:uid="{D067863B-08F7-4C00-84FB-3CDA47C971A6}"/>
    <cellStyle name="Note 26 3 3 4" xfId="37977" xr:uid="{C27E241B-1748-4C78-8A0B-5EC1DDC36AB1}"/>
    <cellStyle name="Note 26 3 4" xfId="18497" xr:uid="{97C67440-21FF-4381-82D1-79AA7E0A3E99}"/>
    <cellStyle name="Note 26 3 5" xfId="23921" xr:uid="{005CAC8C-53B2-48F5-A86C-8159EEDA9815}"/>
    <cellStyle name="Note 26 3 6" xfId="25683" xr:uid="{2F08A154-EF32-4A8A-A033-8EB983DB6E21}"/>
    <cellStyle name="Note 26 3 7" xfId="29239" xr:uid="{610418DD-EE7E-4D20-92E2-0F01E45289A8}"/>
    <cellStyle name="Note 26 3 8" xfId="34428" xr:uid="{5DEE538C-F2E0-4E2B-88D4-6E1E2D13B3D9}"/>
    <cellStyle name="Note 26 4" xfId="13560" xr:uid="{CCC8C3DC-A941-4E88-85F0-2513C75E54E5}"/>
    <cellStyle name="Note 26 4 2" xfId="19142" xr:uid="{111C8B64-7C33-4F2E-A2F9-FDDC1361FDDF}"/>
    <cellStyle name="Note 26 4 3" xfId="26327" xr:uid="{AEDA2FC5-F73F-4EBF-A3C5-EAEC84B76E20}"/>
    <cellStyle name="Note 26 4 4" xfId="29896" xr:uid="{38C01AB3-1EBF-4464-84CA-7F54B7FD3F1C}"/>
    <cellStyle name="Note 26 4 5" xfId="35072" xr:uid="{08E6A126-7F13-4CC6-ACA8-992E030E57E3}"/>
    <cellStyle name="Note 26 5" xfId="15245" xr:uid="{228080F1-98B1-4B38-902E-909F0E56DA0D}"/>
    <cellStyle name="Note 26 5 2" xfId="20628" xr:uid="{747067D6-609E-45D1-9EB6-C8B09C9A6E4E}"/>
    <cellStyle name="Note 26 5 3" xfId="31404" xr:uid="{B43213DC-BE6E-4FBC-BE42-423DE2187DCD}"/>
    <cellStyle name="Note 26 5 4" xfId="36608" xr:uid="{47DE0AEB-8B94-4BC7-8160-C42B550F5648}"/>
    <cellStyle name="Note 26 6" xfId="17692" xr:uid="{228B11A4-05B5-4437-854F-CBFD7E8F84A6}"/>
    <cellStyle name="Note 26 7" xfId="23115" xr:uid="{498F334D-EF27-41B6-9699-042AEEA7794B}"/>
    <cellStyle name="Note 26 7 2" xfId="40903" xr:uid="{8DFD0F24-0CF6-49AD-BBD0-1A6888CBB957}"/>
    <cellStyle name="Note 26 8" xfId="24878" xr:uid="{ED794A1D-00A6-4F77-ADEE-3E98E15CBFC4}"/>
    <cellStyle name="Note 26 9" xfId="27824" xr:uid="{C51A0703-6075-40EA-A1B4-A14857766245}"/>
    <cellStyle name="Note 27" xfId="11085" xr:uid="{41DB9029-7B66-4762-9FBB-D5EFF764E931}"/>
    <cellStyle name="Note 27 10" xfId="33635" xr:uid="{B2B0D695-A414-4AAB-B582-A993A1C9AF1A}"/>
    <cellStyle name="Note 27 2" xfId="12046" xr:uid="{C52D48BD-BCC8-4C0D-8783-927ECEAA5FA4}"/>
    <cellStyle name="Note 27 2 2" xfId="14160" xr:uid="{6FD8C78E-4BEA-4BF6-ABCC-2D1A6D0A3EEE}"/>
    <cellStyle name="Note 27 2 2 2" xfId="19791" xr:uid="{408CB54E-BA41-406F-AAB1-54027743875B}"/>
    <cellStyle name="Note 27 2 2 3" xfId="26978" xr:uid="{7371B47E-82EE-41E5-82CE-8B1FDC107B27}"/>
    <cellStyle name="Note 27 2 2 4" xfId="30589" xr:uid="{AB9C560B-C098-4E7E-A5E9-0A953BCFB483}"/>
    <cellStyle name="Note 27 2 2 5" xfId="35769" xr:uid="{FA87E9C8-9106-4F26-97A4-7A98DBF716B3}"/>
    <cellStyle name="Note 27 2 3" xfId="16605" xr:uid="{A2F71B08-0888-41CD-AE46-67388ACB3AD2}"/>
    <cellStyle name="Note 27 2 3 2" xfId="21810" xr:uid="{C9F080CD-B6C0-4A5D-A3FE-0CB176BBF3F8}"/>
    <cellStyle name="Note 27 2 3 3" xfId="32531" xr:uid="{78513A6A-62EC-4E46-8F6B-D1A7A1332E4F}"/>
    <cellStyle name="Note 27 2 3 4" xfId="37790" xr:uid="{6E014CFD-B996-4D63-94EB-4DD90D912131}"/>
    <cellStyle name="Note 27 2 4" xfId="18247" xr:uid="{0910BCE1-4387-44C9-8CBC-BE7E85CD33B7}"/>
    <cellStyle name="Note 27 2 5" xfId="23672" xr:uid="{238A8887-3297-4499-8CBD-E8EA5AED3B99}"/>
    <cellStyle name="Note 27 2 6" xfId="25434" xr:uid="{CCB7845A-9E3E-4E1D-8658-4FA9423793D3}"/>
    <cellStyle name="Note 27 2 7" xfId="29047" xr:uid="{34E10643-EFC0-47F4-B6C3-DC4A6AF125BA}"/>
    <cellStyle name="Note 27 2 8" xfId="34179" xr:uid="{337E4A27-AB2D-40AD-A3F6-250487024C51}"/>
    <cellStyle name="Note 27 3" xfId="12452" xr:uid="{B6570359-2F92-414F-BA21-946A765842AB}"/>
    <cellStyle name="Note 27 3 2" xfId="14424" xr:uid="{1B0243DE-C9CF-4450-927B-5C6A6D810CA2}"/>
    <cellStyle name="Note 27 3 2 2" xfId="20061" xr:uid="{A627D6CF-CB2F-4C9D-A0CF-8F84A475AF9F}"/>
    <cellStyle name="Note 27 3 2 3" xfId="27248" xr:uid="{A5058B1E-B0F6-458A-B50F-585029B65840}"/>
    <cellStyle name="Note 27 3 2 4" xfId="30859" xr:uid="{DFB2DC4D-9597-4EB5-BF32-D45E41756D3B}"/>
    <cellStyle name="Note 27 3 2 5" xfId="36039" xr:uid="{BD89BA77-FD3A-475B-ADC8-539EAA4D03A6}"/>
    <cellStyle name="Note 27 3 3" xfId="16800" xr:uid="{0C220089-1DB2-4ABA-9CFA-FEF4634F8CF2}"/>
    <cellStyle name="Note 27 3 3 2" xfId="22011" xr:uid="{D1B8EA05-1E2B-4CCD-9BBB-09693117E85B}"/>
    <cellStyle name="Note 27 3 3 3" xfId="32732" xr:uid="{6FCE7538-00D9-46A0-82DF-19833786F24D}"/>
    <cellStyle name="Note 27 3 3 4" xfId="37991" xr:uid="{1B45FC75-A41A-46FA-924F-0F74045E162B}"/>
    <cellStyle name="Note 27 3 4" xfId="18518" xr:uid="{EE9DA6CB-BB6A-4E88-A106-C94865A363F0}"/>
    <cellStyle name="Note 27 3 5" xfId="23942" xr:uid="{272DDBDF-76AA-4D23-BD68-9B47FB5253F7}"/>
    <cellStyle name="Note 27 3 6" xfId="25704" xr:uid="{8DED41AD-497C-4091-B1A8-2D4F41062D10}"/>
    <cellStyle name="Note 27 3 7" xfId="29253" xr:uid="{14313B73-768D-4F71-A0F0-573A0B2B7A3E}"/>
    <cellStyle name="Note 27 3 8" xfId="34449" xr:uid="{8806FC37-4733-4599-B12B-E4C3D6BE2424}"/>
    <cellStyle name="Note 27 4" xfId="13573" xr:uid="{67C1E465-6AC5-4564-8046-22C3482401B5}"/>
    <cellStyle name="Note 27 4 2" xfId="19155" xr:uid="{BBFA4A30-D895-4F9E-8C81-396F14001FF9}"/>
    <cellStyle name="Note 27 4 3" xfId="26340" xr:uid="{5B46FEFE-CD4B-4308-B6C0-B814245EB6C2}"/>
    <cellStyle name="Note 27 4 4" xfId="29909" xr:uid="{B09EE965-E5A3-4173-9AE9-766BBA53DB4A}"/>
    <cellStyle name="Note 27 4 5" xfId="35085" xr:uid="{D61418E2-CAAE-4F17-A150-34B6AFE383FF}"/>
    <cellStyle name="Note 27 5" xfId="15249" xr:uid="{E821DEBB-30D1-4478-A7A3-8645617BF8C8}"/>
    <cellStyle name="Note 27 5 2" xfId="20642" xr:uid="{6855B86D-B2E2-4CFF-8DF3-802AD09BF4E8}"/>
    <cellStyle name="Note 27 5 3" xfId="31418" xr:uid="{1421DF6B-54A5-423A-BD8F-DBF9D4163DC4}"/>
    <cellStyle name="Note 27 5 4" xfId="36622" xr:uid="{FB675294-7BC7-48B2-9844-0C30D28548A4}"/>
    <cellStyle name="Note 27 6" xfId="17705" xr:uid="{7B138BB1-68DE-4E1A-9CEE-927782D16B5F}"/>
    <cellStyle name="Note 27 7" xfId="23128" xr:uid="{DC2D41CB-FF14-4B74-B43D-FC2DE911B54B}"/>
    <cellStyle name="Note 27 7 2" xfId="40904" xr:uid="{810D8F68-30AE-409C-B451-18109481B5BB}"/>
    <cellStyle name="Note 27 8" xfId="24891" xr:uid="{F2FD64BA-95FD-4896-9819-0AF1BA495E5A}"/>
    <cellStyle name="Note 27 9" xfId="27838" xr:uid="{5605EE2B-AD8E-4342-AF5B-16781B4BEE34}"/>
    <cellStyle name="Note 28" xfId="11127" xr:uid="{6EFE65A9-7A22-4042-BD33-0F755B74A59A}"/>
    <cellStyle name="Note 28 10" xfId="33648" xr:uid="{895906F7-9488-4F77-9815-708E176F3E5A}"/>
    <cellStyle name="Note 28 2" xfId="12080" xr:uid="{9AAC104D-0D69-4157-9C5B-B03208064B48}"/>
    <cellStyle name="Note 28 2 2" xfId="14184" xr:uid="{82714BF8-A84C-41AB-A198-C84A37901D42}"/>
    <cellStyle name="Note 28 2 2 2" xfId="19815" xr:uid="{2FCBCC59-2EFD-492C-9BD7-16D02DADA3DA}"/>
    <cellStyle name="Note 28 2 2 3" xfId="27002" xr:uid="{64976E88-0373-4D32-BB24-CE03321B2271}"/>
    <cellStyle name="Note 28 2 2 4" xfId="30613" xr:uid="{9267D08E-6FF2-4531-82CC-2D1670EDD263}"/>
    <cellStyle name="Note 28 2 2 5" xfId="35793" xr:uid="{9F31EC57-D1AF-4A3B-8609-76AA78BAD2EA}"/>
    <cellStyle name="Note 28 2 3" xfId="16626" xr:uid="{6C40D46F-7DA3-40B2-939D-3131440C1990}"/>
    <cellStyle name="Note 28 2 3 2" xfId="21831" xr:uid="{E6E0DB41-392E-4B65-B6B2-AF1E72F49B18}"/>
    <cellStyle name="Note 28 2 3 3" xfId="32552" xr:uid="{33988A10-7066-4DE8-A3B3-CDFC09EA4115}"/>
    <cellStyle name="Note 28 2 3 4" xfId="37811" xr:uid="{88802FA3-B7D3-40ED-9C11-ABE9B4243CD5}"/>
    <cellStyle name="Note 28 2 4" xfId="18271" xr:uid="{BAB9CE17-D1B2-4695-BF0D-CE670732EE3D}"/>
    <cellStyle name="Note 28 2 5" xfId="23696" xr:uid="{E3FAA42A-B519-4F3B-8E66-0428457764BF}"/>
    <cellStyle name="Note 28 2 6" xfId="25458" xr:uid="{C588D6A5-FF6D-41EA-8BFE-1116885146EE}"/>
    <cellStyle name="Note 28 2 7" xfId="29069" xr:uid="{54998F36-2111-4524-8554-FFF9CCB0E2B4}"/>
    <cellStyle name="Note 28 2 8" xfId="34203" xr:uid="{26135480-ABCB-4774-AA52-C678CD5AFC42}"/>
    <cellStyle name="Note 28 3" xfId="12482" xr:uid="{4B94D104-8914-4588-ABF8-1F0548D66B60}"/>
    <cellStyle name="Note 28 3 2" xfId="14439" xr:uid="{5E3A5372-7EEB-42E5-8BD3-5AEFD54D0DBD}"/>
    <cellStyle name="Note 28 3 2 2" xfId="20076" xr:uid="{3E0DB14C-DC3D-4960-ADD9-1D8976B11053}"/>
    <cellStyle name="Note 28 3 2 3" xfId="27263" xr:uid="{E53BCDA4-BC96-42BE-B121-FDEE5B35BE43}"/>
    <cellStyle name="Note 28 3 2 4" xfId="30874" xr:uid="{C9192B17-5B36-42EF-93A1-825A1A86D5E9}"/>
    <cellStyle name="Note 28 3 2 5" xfId="36054" xr:uid="{4BBD3E4D-005D-482E-B620-AF134597336B}"/>
    <cellStyle name="Note 28 3 3" xfId="16813" xr:uid="{E24EB896-B08E-4BF1-BAA8-EE9C3231026F}"/>
    <cellStyle name="Note 28 3 3 2" xfId="22024" xr:uid="{641FC355-5B61-41B4-AE66-EC16548715CF}"/>
    <cellStyle name="Note 28 3 3 3" xfId="32745" xr:uid="{007D46CF-315B-4A49-84F8-1F1D4B33C3C7}"/>
    <cellStyle name="Note 28 3 3 4" xfId="38004" xr:uid="{E9968D0C-0C16-4E3A-B3CC-1BAEB7823516}"/>
    <cellStyle name="Note 28 3 4" xfId="18533" xr:uid="{C77B3B18-3271-432C-ADAC-D8923F8530E2}"/>
    <cellStyle name="Note 28 3 5" xfId="23957" xr:uid="{9FAC503F-1E6E-4DE8-8152-C3F76BAA60E8}"/>
    <cellStyle name="Note 28 3 6" xfId="25719" xr:uid="{2F4A5807-427E-4970-977E-7A048C1F9F11}"/>
    <cellStyle name="Note 28 3 7" xfId="29267" xr:uid="{9DF73AC4-C64C-42F3-9927-D78E78719287}"/>
    <cellStyle name="Note 28 3 8" xfId="34464" xr:uid="{222FA665-6165-4695-B131-FA75EDA438F4}"/>
    <cellStyle name="Note 28 4" xfId="13586" xr:uid="{70A4BA8E-BFDD-425B-914D-861DAACA7284}"/>
    <cellStyle name="Note 28 4 2" xfId="19168" xr:uid="{E667A38B-BA50-4B1D-9C29-78934780B4FD}"/>
    <cellStyle name="Note 28 4 3" xfId="26353" xr:uid="{5C50D1FF-1AEC-4930-85FF-BB7E1AE62ABC}"/>
    <cellStyle name="Note 28 4 4" xfId="29922" xr:uid="{DB62A022-3F3A-4E41-A2DF-385E67DE712F}"/>
    <cellStyle name="Note 28 4 5" xfId="35098" xr:uid="{C44C64E0-1742-400D-BE7F-D79AD8101F0A}"/>
    <cellStyle name="Note 28 5" xfId="15252" xr:uid="{DDDBB6B1-6C3B-4971-BF3E-43485B75F0CA}"/>
    <cellStyle name="Note 28 5 2" xfId="20656" xr:uid="{0126BA4F-8067-4453-929E-6DB1480234BF}"/>
    <cellStyle name="Note 28 5 3" xfId="31432" xr:uid="{0BD033C2-8ED3-4784-8978-1FB424D54206}"/>
    <cellStyle name="Note 28 5 4" xfId="36636" xr:uid="{7046598E-3B25-4929-83AA-C6EECE40E4A0}"/>
    <cellStyle name="Note 28 6" xfId="17718" xr:uid="{F11C1856-2BDC-473B-807E-B60704018588}"/>
    <cellStyle name="Note 28 7" xfId="23141" xr:uid="{D42946B0-AAA3-4731-B29D-C8611D69DF22}"/>
    <cellStyle name="Note 28 7 2" xfId="40905" xr:uid="{CCAAE3AD-1BAA-48CC-A70A-503D39E3E508}"/>
    <cellStyle name="Note 28 8" xfId="24904" xr:uid="{68C41D44-FBB2-47D1-AA29-3B1A19AB2B0A}"/>
    <cellStyle name="Note 28 9" xfId="27852" xr:uid="{4C5924A1-6727-4521-8123-9A9DA3916F49}"/>
    <cellStyle name="Note 29" xfId="11169" xr:uid="{8229E983-AA03-4E88-A77D-1AE3AEF91B0F}"/>
    <cellStyle name="Note 29 10" xfId="33662" xr:uid="{1681EA39-FFE8-4147-A476-1D2C9034C334}"/>
    <cellStyle name="Note 29 2" xfId="12116" xr:uid="{3A68B44E-08B6-4C8E-BB64-BEE69B24F80A}"/>
    <cellStyle name="Note 29 2 2" xfId="14211" xr:uid="{BC7849F3-5697-4BCC-8B52-554B5784BC4C}"/>
    <cellStyle name="Note 29 2 2 2" xfId="19844" xr:uid="{53F246EE-DB18-41BA-8311-8C3A90BC3201}"/>
    <cellStyle name="Note 29 2 2 3" xfId="27031" xr:uid="{B8536BC7-1EB8-4248-A04D-754E6C8B7C22}"/>
    <cellStyle name="Note 29 2 2 4" xfId="30642" xr:uid="{A0829C94-AE57-4928-B84D-54B4E8FC910F}"/>
    <cellStyle name="Note 29 2 2 5" xfId="35822" xr:uid="{BA92C99B-67E1-4E9F-8079-FE748E9F2D0F}"/>
    <cellStyle name="Note 29 2 3" xfId="16646" xr:uid="{132ED1DF-ACD2-40D5-B2C0-1CBE182C831B}"/>
    <cellStyle name="Note 29 2 3 2" xfId="21853" xr:uid="{F4D3DA55-DEF6-4846-B887-23970EC2263F}"/>
    <cellStyle name="Note 29 2 3 3" xfId="32574" xr:uid="{65FA5735-6542-42E5-8A5A-06B6BCA81EB5}"/>
    <cellStyle name="Note 29 2 3 4" xfId="37833" xr:uid="{39A0239B-066F-4CA2-A1E4-8824BE74D3ED}"/>
    <cellStyle name="Note 29 2 4" xfId="18300" xr:uid="{7CFA8486-05D5-462C-AF93-402015EDDC5F}"/>
    <cellStyle name="Note 29 2 5" xfId="23725" xr:uid="{D53DF221-9E51-4891-B3FB-6B35A6358C99}"/>
    <cellStyle name="Note 29 2 6" xfId="25487" xr:uid="{4CA78FDB-ABC8-47FF-9882-4793612CE059}"/>
    <cellStyle name="Note 29 2 7" xfId="29091" xr:uid="{6B98CC4A-DDD4-404F-A6CB-E0266DE2A3DA}"/>
    <cellStyle name="Note 29 2 8" xfId="34232" xr:uid="{DE779131-98E8-4A6E-9779-4CE3FD2CD383}"/>
    <cellStyle name="Note 29 3" xfId="12512" xr:uid="{440F42D8-BC56-48AD-8571-001F0272DF45}"/>
    <cellStyle name="Note 29 3 2" xfId="14458" xr:uid="{FC4CECA4-BD32-410B-9E5B-6F58ABA8ABA2}"/>
    <cellStyle name="Note 29 3 2 2" xfId="20095" xr:uid="{DF10C666-1395-41D0-A8FD-A452C4AF0210}"/>
    <cellStyle name="Note 29 3 2 3" xfId="27282" xr:uid="{E662EC7A-C2C4-4BFE-93BB-064950E437F7}"/>
    <cellStyle name="Note 29 3 2 4" xfId="30893" xr:uid="{00B3FFB8-1322-41F4-8DF5-59562DD516E0}"/>
    <cellStyle name="Note 29 3 2 5" xfId="36073" xr:uid="{25125AD1-8121-470C-B909-18C138DB3FC1}"/>
    <cellStyle name="Note 29 3 3" xfId="16827" xr:uid="{367B0996-B918-4F14-8EA1-7EE5639D73B3}"/>
    <cellStyle name="Note 29 3 3 2" xfId="22038" xr:uid="{B70EC1B4-0570-4011-9DEB-A13B203A9E98}"/>
    <cellStyle name="Note 29 3 3 3" xfId="32759" xr:uid="{06CF2100-5D2F-4084-9CB2-B36A44AF7B3A}"/>
    <cellStyle name="Note 29 3 3 4" xfId="38018" xr:uid="{A28E32FC-FCB9-4E94-B782-86DDDF9B6A65}"/>
    <cellStyle name="Note 29 3 4" xfId="18552" xr:uid="{E4050FEA-6EE9-4AA5-9651-76A189BFD4D8}"/>
    <cellStyle name="Note 29 3 5" xfId="23976" xr:uid="{8C78E0F2-576B-45B3-A17D-8C943173B709}"/>
    <cellStyle name="Note 29 3 6" xfId="25738" xr:uid="{DF282CFE-B8BC-4A9B-B845-04F95D67FD14}"/>
    <cellStyle name="Note 29 3 7" xfId="29281" xr:uid="{442D5CFB-0C20-457E-9F9D-9591904B0E12}"/>
    <cellStyle name="Note 29 3 8" xfId="34483" xr:uid="{6A081152-7C3A-46E1-8874-A0C7F6981862}"/>
    <cellStyle name="Note 29 4" xfId="13600" xr:uid="{26960ABC-BF73-475B-8829-FC46E1E88287}"/>
    <cellStyle name="Note 29 4 2" xfId="19182" xr:uid="{163B8EEB-32A6-45F4-9D14-732CDE2669DB}"/>
    <cellStyle name="Note 29 4 3" xfId="26367" xr:uid="{BF780A69-696E-44CE-BA3C-F63D98061909}"/>
    <cellStyle name="Note 29 4 4" xfId="29936" xr:uid="{C78CF41A-5C2A-43B8-9717-B42138B7344B}"/>
    <cellStyle name="Note 29 4 5" xfId="35112" xr:uid="{590ACDC8-3838-4929-92DC-228390469CC3}"/>
    <cellStyle name="Note 29 5" xfId="15256" xr:uid="{E8111E3D-4956-43D8-8695-363E620C6AA3}"/>
    <cellStyle name="Note 29 5 2" xfId="20670" xr:uid="{C9161BF2-9955-4100-89A5-99618E8F4836}"/>
    <cellStyle name="Note 29 5 3" xfId="31446" xr:uid="{2E8C2D80-8F14-4D9D-A4EE-386AA4736290}"/>
    <cellStyle name="Note 29 5 4" xfId="36650" xr:uid="{725B6A23-A43E-4AD1-8BF3-8B48A87A4B78}"/>
    <cellStyle name="Note 29 6" xfId="17732" xr:uid="{245E1FC2-8FF5-46FD-AE44-F26D66144C93}"/>
    <cellStyle name="Note 29 7" xfId="23155" xr:uid="{E84794A3-8D49-4503-A2C0-CBE0D736E494}"/>
    <cellStyle name="Note 29 7 2" xfId="40906" xr:uid="{C4ED921B-D590-49F5-9D53-5484165AF1CE}"/>
    <cellStyle name="Note 29 8" xfId="24918" xr:uid="{D1A40F56-10E1-49FF-97B3-562F0AE41059}"/>
    <cellStyle name="Note 29 9" xfId="27866" xr:uid="{51E49860-A2CD-445C-AD3F-46464D59E8D2}"/>
    <cellStyle name="Note 3" xfId="4157" xr:uid="{0E53E886-821E-429E-8584-7C5A802BAC09}"/>
    <cellStyle name="Note 3 10" xfId="4158" xr:uid="{B67BF4EC-0DD4-477B-9E9B-34A2AE5FAD03}"/>
    <cellStyle name="Note 3 10 2" xfId="24272" xr:uid="{789E0BDF-EA2A-44A6-B7AE-769D295CC348}"/>
    <cellStyle name="Note 3 11" xfId="4159" xr:uid="{6C97DEFF-0633-4092-883A-64DE034F239C}"/>
    <cellStyle name="Note 3 11 2" xfId="33016" xr:uid="{9CC36D51-FEEA-4552-95C1-C5E7745EE679}"/>
    <cellStyle name="Note 3 12" xfId="4160" xr:uid="{09CB37A6-29CD-400A-96A0-9CCEA6E503EC}"/>
    <cellStyle name="Note 3 12 2" xfId="9856" xr:uid="{85C31039-D883-4E5E-9884-B10425447F63}"/>
    <cellStyle name="Note 3 13" xfId="7975" xr:uid="{20A366BF-1E12-4E29-9D5B-16CDC6D6BCA1}"/>
    <cellStyle name="Note 3 2" xfId="4161" xr:uid="{E38AD202-3F65-48F0-85D5-4C978A89EAA9}"/>
    <cellStyle name="Note 3 2 10" xfId="8156" xr:uid="{156CB910-F5B9-403C-8BCD-606A6A3C5102}"/>
    <cellStyle name="Note 3 2 2" xfId="4162" xr:uid="{1F61195A-8F4B-4602-B742-20A629187B1F}"/>
    <cellStyle name="Note 3 2 2 2" xfId="4163" xr:uid="{AFAD747F-9239-4216-BA53-0038FEFC1A9F}"/>
    <cellStyle name="Note 3 2 2 2 2" xfId="19258" xr:uid="{0102EB6C-6112-4997-8BFC-ADDE638F262B}"/>
    <cellStyle name="Note 3 2 2 3" xfId="4164" xr:uid="{61148E34-62BC-491F-9687-9724A768B09E}"/>
    <cellStyle name="Note 3 2 2 3 2" xfId="26444" xr:uid="{EEB0374F-3C4C-4487-85B3-3C4868C5ED93}"/>
    <cellStyle name="Note 3 2 2 4" xfId="4165" xr:uid="{54E65FEB-8445-4064-8EA1-450F1878E2CD}"/>
    <cellStyle name="Note 3 2 2 4 2" xfId="30012" xr:uid="{16074378-B7E2-43C5-B8E5-584878FD77AD}"/>
    <cellStyle name="Note 3 2 2 5" xfId="35190" xr:uid="{EC50AC8C-A83E-422E-A5EF-F97C6E2B262A}"/>
    <cellStyle name="Note 3 2 2 6" xfId="13676" xr:uid="{F7E3DDF5-C155-427F-AB43-2CE5668670D3}"/>
    <cellStyle name="Note 3 2 2 7" xfId="9673" xr:uid="{FB350D36-9806-445F-AED4-299A3E72F225}"/>
    <cellStyle name="Note 3 2 2_ResCo II" xfId="4166" xr:uid="{8BA7047E-3B12-4D82-A04E-50BCC55DB352}"/>
    <cellStyle name="Note 3 2 3" xfId="4167" xr:uid="{B8FB4158-E7CF-4473-9394-9DB8261AF189}"/>
    <cellStyle name="Note 3 2 3 2" xfId="20563" xr:uid="{77820A0A-7B2B-4FFA-88BC-CD467BAF56DA}"/>
    <cellStyle name="Note 3 2 3 3" xfId="31339" xr:uid="{F886A216-7371-4E27-89D8-2C565AFCA00E}"/>
    <cellStyle name="Note 3 2 3 4" xfId="36543" xr:uid="{776964DA-0A2F-4DDE-B780-D2552A5CF3E1}"/>
    <cellStyle name="Note 3 2 3 5" xfId="15188" xr:uid="{11DA48E0-E4F6-4C6C-B757-5A09B38A18DC}"/>
    <cellStyle name="Note 3 2 4" xfId="4168" xr:uid="{A45E99B0-73A0-4551-AD21-B2497FFE73FE}"/>
    <cellStyle name="Note 3 2 4 2" xfId="17334" xr:uid="{DE2C594A-234F-4FD9-9895-FE252C4C3D1E}"/>
    <cellStyle name="Note 3 2 5" xfId="22712" xr:uid="{E394959B-724A-4FB8-BD41-1A919D63EE75}"/>
    <cellStyle name="Note 3 2 5 2" xfId="40907" xr:uid="{C746A815-D0E3-4609-9E6C-8AC66DF6EF54}"/>
    <cellStyle name="Note 3 2 6" xfId="24474" xr:uid="{42A0A95E-B4EF-4CE0-9711-549C5197349D}"/>
    <cellStyle name="Note 3 2 7" xfId="27759" xr:uid="{0E684123-9658-4765-8EF1-B5DE9322A78E}"/>
    <cellStyle name="Note 3 2 8" xfId="33218" xr:uid="{B9DE3D25-3214-4607-99F5-13F18350361B}"/>
    <cellStyle name="Note 3 2 9" xfId="10458" xr:uid="{D4A7ECB4-6E2D-4C9D-BC45-7C25C1252067}"/>
    <cellStyle name="Note 3 2_ResCo II" xfId="4169" xr:uid="{E0E44D5E-78EC-4601-80D6-A1AC1BA90E6A}"/>
    <cellStyle name="Note 3 3" xfId="4170" xr:uid="{7F033B51-BD61-43EC-A2D7-8C1326819F46}"/>
    <cellStyle name="Note 3 3 2" xfId="13744" xr:uid="{9CED03DB-8734-4CC6-AE65-6ED6A01B2CF3}"/>
    <cellStyle name="Note 3 3 2 2" xfId="19347" xr:uid="{B4BC2896-C157-4E29-BFB0-47B6BD3B1E6A}"/>
    <cellStyle name="Note 3 3 2 3" xfId="26533" xr:uid="{AFE2A92D-2E11-4FED-A299-6192B9275B19}"/>
    <cellStyle name="Note 3 3 2 4" xfId="30143" xr:uid="{4EC71802-7CEF-45E3-AA91-4700BAC0F012}"/>
    <cellStyle name="Note 3 3 2 5" xfId="35321" xr:uid="{2505E2F7-9228-460C-AC7A-165B4BD5C502}"/>
    <cellStyle name="Note 3 3 3" xfId="16289" xr:uid="{C18CFEA7-98B4-4FEA-A6E5-97B1215C19F9}"/>
    <cellStyle name="Note 3 3 3 2" xfId="21468" xr:uid="{10584A45-4B8A-43B5-8B31-70C88849DE76}"/>
    <cellStyle name="Note 3 3 3 3" xfId="32189" xr:uid="{0E1F1A2E-5FB9-43B5-B38F-488EC1F92279}"/>
    <cellStyle name="Note 3 3 3 4" xfId="37447" xr:uid="{8B066B74-ABDF-4432-ADA7-F21A48A59861}"/>
    <cellStyle name="Note 3 3 4" xfId="17890" xr:uid="{7CF62A78-C309-4C0E-8436-80F699392F73}"/>
    <cellStyle name="Note 3 3 5" xfId="23314" xr:uid="{06CB0920-9F22-4067-AD9B-0DDE483C8FE0}"/>
    <cellStyle name="Note 3 3 5 2" xfId="40908" xr:uid="{496D3892-7044-4409-921E-DCFA341C1FCA}"/>
    <cellStyle name="Note 3 3 6" xfId="25076" xr:uid="{FEEC3922-A710-4340-9764-CB6C035E77D3}"/>
    <cellStyle name="Note 3 3 7" xfId="28700" xr:uid="{9F7BB381-66E7-41F1-8878-DD676ADE1BB8}"/>
    <cellStyle name="Note 3 3 8" xfId="33821" xr:uid="{93DC4483-EB98-4BB3-92E5-D67FEF5CC71D}"/>
    <cellStyle name="Note 3 3 9" xfId="11529" xr:uid="{50110D26-9311-4E8F-B36D-6971446731DC}"/>
    <cellStyle name="Note 3 4" xfId="4171" xr:uid="{CE0C22ED-108F-49E1-AB08-7BA2BD343A6B}"/>
    <cellStyle name="Note 3 4 2" xfId="14715" xr:uid="{ED4ACE05-14A6-47AE-A2C8-FA7AF63889BC}"/>
    <cellStyle name="Note 3 4 2 2" xfId="20350" xr:uid="{69E06978-336F-44B5-A36A-F8D4C8F43D86}"/>
    <cellStyle name="Note 3 4 2 3" xfId="27537" xr:uid="{7A91DD01-13D2-4BED-BE3A-A2B317370D5E}"/>
    <cellStyle name="Note 3 4 2 4" xfId="31146" xr:uid="{0CCD32F8-F0BE-47B4-83D8-23F1C4E57B80}"/>
    <cellStyle name="Note 3 4 2 5" xfId="36329" xr:uid="{AE3AF297-8121-42D5-AA65-276C75C9A063}"/>
    <cellStyle name="Note 3 4 3" xfId="16899" xr:uid="{8525271F-D570-4C82-8E5C-A3FAD6408835}"/>
    <cellStyle name="Note 3 4 3 2" xfId="22107" xr:uid="{F86DFDAE-6BFC-42E8-980A-927B9E7DF16C}"/>
    <cellStyle name="Note 3 4 3 3" xfId="32828" xr:uid="{C96B18F1-0133-4EF3-9031-719E5B1D055E}"/>
    <cellStyle name="Note 3 4 3 4" xfId="38086" xr:uid="{764A08CC-25D4-420D-B26B-A8F4337F4592}"/>
    <cellStyle name="Note 3 4 4" xfId="17450" xr:uid="{7464539F-0DF8-4167-BB0A-3BA5071F7710}"/>
    <cellStyle name="Note 3 4 5" xfId="22871" xr:uid="{605AD7F2-1B97-444C-9B5C-A6D102DDE8AD}"/>
    <cellStyle name="Note 3 4 5 2" xfId="40909" xr:uid="{C0DC7B94-BA9C-4F95-B8CA-91C93B0B359E}"/>
    <cellStyle name="Note 3 4 6" xfId="24634" xr:uid="{EAEECFA6-2C15-4DBC-86B1-950F84F0242B}"/>
    <cellStyle name="Note 3 4 7" xfId="29363" xr:uid="{55689E8A-0865-4CF6-8550-CD1572143613}"/>
    <cellStyle name="Note 3 4 8" xfId="33378" xr:uid="{FF174E89-896C-451F-809E-35C6786401E2}"/>
    <cellStyle name="Note 3 4 9" xfId="10542" xr:uid="{F6DFE564-5330-4C3F-A188-E5A7F720825B}"/>
    <cellStyle name="Note 3 5" xfId="4172" xr:uid="{C1D6F451-38EA-498D-8240-7C65096B2E03}"/>
    <cellStyle name="Note 3 5 2" xfId="18849" xr:uid="{F3294BF5-23C2-4F97-9394-C85BB4A51BF5}"/>
    <cellStyle name="Note 3 5 3" xfId="26034" xr:uid="{B5C28BF2-35EF-4917-B57A-D080A19A041C}"/>
    <cellStyle name="Note 3 5 4" xfId="29624" xr:uid="{8CC8641A-D1B0-4DD6-9CDA-5FFC9C964E24}"/>
    <cellStyle name="Note 3 5 5" xfId="34779" xr:uid="{5CB175ED-D3DE-4C9C-9235-74175C712831}"/>
    <cellStyle name="Note 3 5 6" xfId="40910" xr:uid="{9210DB35-14A9-4F97-B8D3-9975692B14BC}"/>
    <cellStyle name="Note 3 5 7" xfId="13313" xr:uid="{E15A82BB-8FA2-4A01-966C-32FAF2C8EB25}"/>
    <cellStyle name="Note 3 6" xfId="4173" xr:uid="{DE847E69-5126-4D83-A723-18CB78210212}"/>
    <cellStyle name="Note 3 6 2" xfId="14921" xr:uid="{E79E63CC-59C3-4AC9-A833-83BB442665A4}"/>
    <cellStyle name="Note 3 7" xfId="4174" xr:uid="{9473CDEF-DC63-4BCF-A4B1-F1A66EB5F8C1}"/>
    <cellStyle name="Note 3 7 2" xfId="17132" xr:uid="{1CC090C7-8C25-43B4-95EA-DB2248278FD3}"/>
    <cellStyle name="Note 3 8" xfId="4175" xr:uid="{BB38B6B8-184E-42E2-BCF6-54F04F1A29E1}"/>
    <cellStyle name="Note 3 8 2" xfId="22312" xr:uid="{E2307ABA-DA4A-41F7-B970-B7F1D92A5273}"/>
    <cellStyle name="Note 3 9" xfId="4176" xr:uid="{FCE8790B-7D1E-46B1-8418-05F3F54910B6}"/>
    <cellStyle name="Note 3 9 2" xfId="22512" xr:uid="{C8962579-7957-489D-B1D9-21E14E1199C9}"/>
    <cellStyle name="Note 3_AUDIT" xfId="4709" xr:uid="{A24BABC5-A17A-4177-B833-62B499D36781}"/>
    <cellStyle name="Note 30" xfId="11211" xr:uid="{CD60E227-B586-4563-B409-1D1F26BB2604}"/>
    <cellStyle name="Note 30 10" xfId="33676" xr:uid="{6072EDB3-334A-4B87-A970-ACC92817CA8C}"/>
    <cellStyle name="Note 30 2" xfId="12149" xr:uid="{9C124D76-8549-4D1D-B186-F76D0DA08DF1}"/>
    <cellStyle name="Note 30 2 2" xfId="14234" xr:uid="{5AD69508-A412-40F1-B66C-A3BD592A16C4}"/>
    <cellStyle name="Note 30 2 2 2" xfId="19870" xr:uid="{6424F394-4219-44C9-9E44-597D5585EDF3}"/>
    <cellStyle name="Note 30 2 2 3" xfId="27057" xr:uid="{EC6D606F-B20C-4CCA-B875-893BF8FBB877}"/>
    <cellStyle name="Note 30 2 2 4" xfId="30668" xr:uid="{F2A3D731-2DE2-49BB-BB92-E2DD67DAC008}"/>
    <cellStyle name="Note 30 2 2 5" xfId="35848" xr:uid="{3388E3CF-821D-467F-A859-B9B9502F7F0E}"/>
    <cellStyle name="Note 30 2 3" xfId="16666" xr:uid="{9B59AF0A-F5A5-4DBA-A4B2-4177094DF8D1}"/>
    <cellStyle name="Note 30 2 3 2" xfId="21876" xr:uid="{95F8345D-598F-4A47-914C-BD216DCDEB45}"/>
    <cellStyle name="Note 30 2 3 3" xfId="32597" xr:uid="{D5FC47B2-8C76-4412-8424-E8664A16D0AC}"/>
    <cellStyle name="Note 30 2 3 4" xfId="37856" xr:uid="{E6622528-302F-4097-A53D-2CD0354A5B55}"/>
    <cellStyle name="Note 30 2 4" xfId="18326" xr:uid="{A6E8EC9B-01C3-4E09-8C2C-FF9E9E3E7C0E}"/>
    <cellStyle name="Note 30 2 5" xfId="23751" xr:uid="{9379ED6F-4288-4D73-8430-601FBA80CEE8}"/>
    <cellStyle name="Note 30 2 6" xfId="25513" xr:uid="{D8EDBCC4-9858-4AD6-A22B-BDD22511422A}"/>
    <cellStyle name="Note 30 2 7" xfId="29114" xr:uid="{B0C1954C-DBA9-4DFD-89FE-D5DD3805683C}"/>
    <cellStyle name="Note 30 2 8" xfId="34258" xr:uid="{3C98DB00-A239-465A-8885-ABF1CF76E399}"/>
    <cellStyle name="Note 30 3" xfId="12543" xr:uid="{A39C5AF4-8901-4074-A1D5-CD9AE6A56C5F}"/>
    <cellStyle name="Note 30 3 2" xfId="14481" xr:uid="{7AAE86FB-CF63-4697-AE7F-916259673537}"/>
    <cellStyle name="Note 30 3 2 2" xfId="20118" xr:uid="{5B556874-F5D8-4E40-95F8-87483F70D9B4}"/>
    <cellStyle name="Note 30 3 2 3" xfId="27305" xr:uid="{40E1AB3B-F783-43AC-9EAC-9E49DCA4005D}"/>
    <cellStyle name="Note 30 3 2 4" xfId="30916" xr:uid="{9C767F06-BD2B-4319-893A-727042A260EE}"/>
    <cellStyle name="Note 30 3 2 5" xfId="36096" xr:uid="{AEF7BA23-F9D1-4AD9-93BF-D603E7F084B1}"/>
    <cellStyle name="Note 30 3 3" xfId="16842" xr:uid="{3F97231A-6AC4-45E3-8397-5A0E0CBAC8ED}"/>
    <cellStyle name="Note 30 3 3 2" xfId="22052" xr:uid="{C15CC638-B0D7-4F5F-B97B-67CB22FE913E}"/>
    <cellStyle name="Note 30 3 3 3" xfId="32773" xr:uid="{FF8E965D-6C3D-4A58-92EB-71B1DC87CA62}"/>
    <cellStyle name="Note 30 3 3 4" xfId="38032" xr:uid="{771A9F46-29F4-4E13-A730-503A43F50485}"/>
    <cellStyle name="Note 30 3 4" xfId="18575" xr:uid="{8874C2E4-EDE2-42BF-8554-034CADF4DBC9}"/>
    <cellStyle name="Note 30 3 5" xfId="23999" xr:uid="{20205671-E0F4-477C-908A-00A7DEE62EFB}"/>
    <cellStyle name="Note 30 3 6" xfId="25761" xr:uid="{86914594-F182-4538-9F89-60094655E955}"/>
    <cellStyle name="Note 30 3 7" xfId="29295" xr:uid="{0B9CBF7B-959F-4A41-8D62-A158AA2B45AD}"/>
    <cellStyle name="Note 30 3 8" xfId="34506" xr:uid="{4EA3C27D-AECF-4190-9A7E-8416742EB9A1}"/>
    <cellStyle name="Note 30 4" xfId="13614" xr:uid="{8607FD6B-CC39-457C-94ED-EDEFBBA51780}"/>
    <cellStyle name="Note 30 4 2" xfId="19196" xr:uid="{9D79851A-9A83-46D4-93D5-1BFABFC17F7C}"/>
    <cellStyle name="Note 30 4 3" xfId="26381" xr:uid="{DDE4311F-3CF9-4DF6-8AC4-D966AF804681}"/>
    <cellStyle name="Note 30 4 4" xfId="29950" xr:uid="{8D205749-1364-4C8F-92B1-DA2B5F7DF9EB}"/>
    <cellStyle name="Note 30 4 5" xfId="35126" xr:uid="{738A1F12-31D6-43D3-A245-BBE2A208A2FA}"/>
    <cellStyle name="Note 30 5" xfId="15262" xr:uid="{8FB502E7-FA81-41EA-8389-A50B0E9879A0}"/>
    <cellStyle name="Note 30 5 2" xfId="20684" xr:uid="{D2367983-1A88-4858-AC57-9FE7F096BBCD}"/>
    <cellStyle name="Note 30 5 3" xfId="31460" xr:uid="{D9296DD0-70D6-4160-9B54-2E51839C9ADD}"/>
    <cellStyle name="Note 30 5 4" xfId="36664" xr:uid="{48EEB7DA-4AC9-48F6-A3B2-795DC42C18BE}"/>
    <cellStyle name="Note 30 6" xfId="17746" xr:uid="{C30AD7F7-939C-4487-9C1F-9611BCFA58BC}"/>
    <cellStyle name="Note 30 7" xfId="23169" xr:uid="{88EC7597-A339-4D4D-BCC9-E227B56C8A5D}"/>
    <cellStyle name="Note 30 7 2" xfId="40911" xr:uid="{5BCC50E2-81D4-4A05-BB98-B1EEB5EF5F99}"/>
    <cellStyle name="Note 30 8" xfId="24932" xr:uid="{072969EA-0CEC-4276-9132-7ABE89A4A049}"/>
    <cellStyle name="Note 30 9" xfId="27880" xr:uid="{049E1BEA-6AC1-48AF-AD67-1B2617FB9A07}"/>
    <cellStyle name="Note 31" xfId="11253" xr:uid="{075D21A2-659F-4437-AAA0-2F682BC72530}"/>
    <cellStyle name="Note 31 10" xfId="33690" xr:uid="{4D8B8253-7CFF-4B9F-A87C-CF95FD1DDCA8}"/>
    <cellStyle name="Note 31 2" xfId="12184" xr:uid="{086F6FDB-2F9F-4B83-861A-01C4A3238A14}"/>
    <cellStyle name="Note 31 2 2" xfId="14258" xr:uid="{66B9A4DF-F33E-4544-B7BB-CEDB78CFDA3E}"/>
    <cellStyle name="Note 31 2 2 2" xfId="19895" xr:uid="{E7ABA4B9-3072-452D-8EDA-B012E847C463}"/>
    <cellStyle name="Note 31 2 2 3" xfId="27082" xr:uid="{9407DB04-297B-4B1F-BB7F-D9B1BD34BE12}"/>
    <cellStyle name="Note 31 2 2 4" xfId="30693" xr:uid="{4A5BF81B-93E8-4EFC-B62F-438E5E49E935}"/>
    <cellStyle name="Note 31 2 2 5" xfId="35873" xr:uid="{3D8AADDF-E3DB-4D9A-97C9-92917D97CF0A}"/>
    <cellStyle name="Note 31 2 3" xfId="16684" xr:uid="{574B43F4-BA99-4659-819A-4062EC7ECAEB}"/>
    <cellStyle name="Note 31 2 3 2" xfId="21895" xr:uid="{33EBD5C0-FF88-43E2-984B-3B855074159A}"/>
    <cellStyle name="Note 31 2 3 3" xfId="32616" xr:uid="{2460B0E2-60EA-47AB-BCFC-E57AE289D766}"/>
    <cellStyle name="Note 31 2 3 4" xfId="37875" xr:uid="{25CBD390-2C33-49C2-B86F-DECB59A47FF9}"/>
    <cellStyle name="Note 31 2 4" xfId="18351" xr:uid="{C8469EB1-A116-4972-BE45-282F852E13E5}"/>
    <cellStyle name="Note 31 2 5" xfId="23776" xr:uid="{16DD9903-60B1-4FCF-B1C5-23E343123E01}"/>
    <cellStyle name="Note 31 2 6" xfId="25538" xr:uid="{8C5ADF9E-C844-4DD6-929F-E67B9CA3E694}"/>
    <cellStyle name="Note 31 2 7" xfId="29134" xr:uid="{EAE1565A-440A-4908-8F82-65DF36B3C06B}"/>
    <cellStyle name="Note 31 2 8" xfId="34283" xr:uid="{2574103B-D4FC-4333-A625-369DA0F155C3}"/>
    <cellStyle name="Note 31 3" xfId="12576" xr:uid="{2B887175-B702-4F88-ACE8-93BC78CC86EF}"/>
    <cellStyle name="Note 31 3 2" xfId="14501" xr:uid="{6350AD66-645D-40F2-B5E6-6F7864319E27}"/>
    <cellStyle name="Note 31 3 2 2" xfId="20138" xr:uid="{B9206D57-78A8-4377-92E4-D2E04134FD43}"/>
    <cellStyle name="Note 31 3 2 3" xfId="27325" xr:uid="{E3E306EB-897A-49FD-A0F4-B6DAB90A0CA8}"/>
    <cellStyle name="Note 31 3 2 4" xfId="30936" xr:uid="{9034708E-089A-4871-AD6E-4B6F1120EEC3}"/>
    <cellStyle name="Note 31 3 2 5" xfId="36116" xr:uid="{F2029A8F-1F2C-4C98-842A-ABEE76DA642B}"/>
    <cellStyle name="Note 31 3 3" xfId="16856" xr:uid="{65B31F15-6BD8-45D5-AF58-5C093859CADE}"/>
    <cellStyle name="Note 31 3 3 2" xfId="22066" xr:uid="{88E7FDCE-AF90-4EF5-A386-7C4480EA7F99}"/>
    <cellStyle name="Note 31 3 3 3" xfId="32787" xr:uid="{B1DF042B-ABAA-4A3A-8232-286283262918}"/>
    <cellStyle name="Note 31 3 3 4" xfId="38046" xr:uid="{21886F9B-F1F1-490D-B3B9-CE9646A0457E}"/>
    <cellStyle name="Note 31 3 4" xfId="18595" xr:uid="{C9D9BF7B-7A00-41CD-9888-C336E6FE7DBC}"/>
    <cellStyle name="Note 31 3 5" xfId="24019" xr:uid="{A8456AC5-F3D4-4638-9D2A-6D2D6E779CAE}"/>
    <cellStyle name="Note 31 3 6" xfId="25781" xr:uid="{44BDFD2B-97E8-48BA-94A3-3C9C4CE75401}"/>
    <cellStyle name="Note 31 3 7" xfId="29310" xr:uid="{4903C41F-200D-46A6-84FD-8248071D12EF}"/>
    <cellStyle name="Note 31 3 8" xfId="34526" xr:uid="{72FB7819-FD5B-4504-B63F-081F4AEAC797}"/>
    <cellStyle name="Note 31 4" xfId="13628" xr:uid="{F3B1A4DC-417F-48DB-8E5F-17C5369C5B01}"/>
    <cellStyle name="Note 31 4 2" xfId="19210" xr:uid="{54E21BED-3046-446E-BA68-F869AC262E01}"/>
    <cellStyle name="Note 31 4 3" xfId="26395" xr:uid="{FFCBB658-42FB-4320-AA07-6226768FF27A}"/>
    <cellStyle name="Note 31 4 4" xfId="29964" xr:uid="{7BC3E079-FFF6-464F-ACD3-AA945C7BBCA3}"/>
    <cellStyle name="Note 31 4 5" xfId="35140" xr:uid="{19854A5A-523F-4CEE-8BD7-59ABBA7A110D}"/>
    <cellStyle name="Note 31 5" xfId="15272" xr:uid="{FC98B65E-895D-47FF-A997-E4FDF48FA508}"/>
    <cellStyle name="Note 31 5 2" xfId="20696" xr:uid="{8D306D60-15A4-4813-B9E8-7C964D11CECB}"/>
    <cellStyle name="Note 31 5 3" xfId="31472" xr:uid="{AE792A25-9C30-4EF1-8150-DEE9DC99C24B}"/>
    <cellStyle name="Note 31 5 4" xfId="36676" xr:uid="{6AAA36DA-2236-4741-AA19-145B74264CA5}"/>
    <cellStyle name="Note 31 6" xfId="17760" xr:uid="{CD592052-4234-408B-A3E8-C2A2B635B53A}"/>
    <cellStyle name="Note 31 7" xfId="23183" xr:uid="{1D7BA100-05F9-4D32-8E3D-ED0ABBDB8AD7}"/>
    <cellStyle name="Note 31 7 2" xfId="40912" xr:uid="{1607EF8D-2766-4305-A881-BCC981059ABE}"/>
    <cellStyle name="Note 31 8" xfId="24946" xr:uid="{77397C7E-9C7F-413A-994C-2B8A07BF3981}"/>
    <cellStyle name="Note 31 9" xfId="27892" xr:uid="{2D2CA64D-F3B0-4776-9315-559B53BFA5EA}"/>
    <cellStyle name="Note 32" xfId="11294" xr:uid="{33F39609-7EDB-4696-B335-4A2F84A8B386}"/>
    <cellStyle name="Note 32 2" xfId="13641" xr:uid="{47B15249-4672-407D-BDFD-9353ACE7CE17}"/>
    <cellStyle name="Note 32 2 2" xfId="19223" xr:uid="{8889A067-AB24-4CD3-B0C0-F1F91AEF3874}"/>
    <cellStyle name="Note 32 2 3" xfId="26408" xr:uid="{25E9317D-3AB1-417C-9995-2D6C1EB651E5}"/>
    <cellStyle name="Note 32 2 4" xfId="29977" xr:uid="{7713731A-A681-486A-B45C-1092C501C86D}"/>
    <cellStyle name="Note 32 2 5" xfId="35153" xr:uid="{51D83B29-7222-44BC-9382-E22C47BF5F2F}"/>
    <cellStyle name="Note 32 3" xfId="15284" xr:uid="{31C7EA16-6C96-4D10-A886-D14EC74384E9}"/>
    <cellStyle name="Note 32 3 2" xfId="20708" xr:uid="{839702C5-C8D8-4B8E-A5E5-113D1AC5C699}"/>
    <cellStyle name="Note 32 3 3" xfId="31484" xr:uid="{D7185E79-06FB-4587-9117-159A78883CEA}"/>
    <cellStyle name="Note 32 3 4" xfId="36688" xr:uid="{5F820463-1561-4310-AF8E-541CA8809000}"/>
    <cellStyle name="Note 32 4" xfId="17773" xr:uid="{549B1A68-C1B3-41D2-BF93-3109A34D84FF}"/>
    <cellStyle name="Note 32 5" xfId="23196" xr:uid="{4213BDA3-35FD-4CCE-AE98-BBCFDBEAD18F}"/>
    <cellStyle name="Note 32 5 2" xfId="40913" xr:uid="{0E7CFCBD-6F07-4833-B122-DD1099AF975D}"/>
    <cellStyle name="Note 32 6" xfId="24959" xr:uid="{1F41A4E1-86D7-4BD8-A055-C6051F72BA34}"/>
    <cellStyle name="Note 32 7" xfId="27904" xr:uid="{D2B62D53-7ED9-44EC-8458-5640E7F13270}"/>
    <cellStyle name="Note 32 8" xfId="33703" xr:uid="{1A9A8B38-20EF-4B9F-9908-5C241AD976F5}"/>
    <cellStyle name="Note 33" xfId="11876" xr:uid="{A8A1C18A-AB08-45A4-989C-982BC94B558D}"/>
    <cellStyle name="Note 33 2" xfId="14042" xr:uid="{22846EC0-8698-4152-972F-735F0A2E864E}"/>
    <cellStyle name="Note 33 2 2" xfId="19663" xr:uid="{63B0B2DF-0EF7-4140-95A1-7E0F458E16F9}"/>
    <cellStyle name="Note 33 2 3" xfId="26850" xr:uid="{4CEBC74D-0F02-4795-9793-ABA2241F3AE0}"/>
    <cellStyle name="Note 33 2 4" xfId="30461" xr:uid="{8B680BBF-756C-40E1-8875-CE5101EEB588}"/>
    <cellStyle name="Note 33 2 5" xfId="35641" xr:uid="{A575F709-6844-474F-9025-2FF9920C7DB8}"/>
    <cellStyle name="Note 33 3" xfId="15275" xr:uid="{A3B9C561-AF2C-4EA5-82C4-766D26C6617D}"/>
    <cellStyle name="Note 33 3 2" xfId="20699" xr:uid="{B4D11AD5-3F28-426F-AB66-AA5E70C90613}"/>
    <cellStyle name="Note 33 3 3" xfId="31475" xr:uid="{6E838652-069C-4311-BC7B-D0F4DB1DCE3F}"/>
    <cellStyle name="Note 33 3 4" xfId="36679" xr:uid="{D305E189-004E-49CC-AB57-6EE10B4419E5}"/>
    <cellStyle name="Note 33 4" xfId="18119" xr:uid="{F862530A-7FCB-4208-818A-1254ECFFE119}"/>
    <cellStyle name="Note 33 5" xfId="23544" xr:uid="{3B52243D-0AFA-4970-9705-39CB2B4E2DE8}"/>
    <cellStyle name="Note 33 5 2" xfId="40914" xr:uid="{A457434B-64F0-4E03-9285-68637C106663}"/>
    <cellStyle name="Note 33 6" xfId="25306" xr:uid="{C0B0E7A5-0DB1-451D-ADD2-EC8B4C6E7034}"/>
    <cellStyle name="Note 33 7" xfId="27895" xr:uid="{2733DD20-1845-4054-9678-77F715790363}"/>
    <cellStyle name="Note 33 8" xfId="34051" xr:uid="{52D34E4D-87FA-4D9E-8034-BDCBD5FEE4AB}"/>
    <cellStyle name="Note 34" xfId="12177" xr:uid="{BF5B3C9F-E6A6-4C02-BA2B-139C0F72189A}"/>
    <cellStyle name="Note 34 2" xfId="14254" xr:uid="{054AF8E7-39D7-4C02-8B6C-4BA78BCB13B5}"/>
    <cellStyle name="Note 34 2 2" xfId="19891" xr:uid="{246CFAAC-57AE-490A-B60C-5B4DFDFEB414}"/>
    <cellStyle name="Note 34 2 3" xfId="27078" xr:uid="{409AB6AD-02B1-4D51-80F8-63C4F8CF128E}"/>
    <cellStyle name="Note 34 2 4" xfId="30689" xr:uid="{288684C6-8608-4859-89D3-9972C44FBC18}"/>
    <cellStyle name="Note 34 2 5" xfId="35869" xr:uid="{3713D27F-817C-4FD9-83A6-D14F62639D36}"/>
    <cellStyle name="Note 34 3" xfId="15314" xr:uid="{8AF239ED-C634-4547-B2D3-6BDFEDAAC7C9}"/>
    <cellStyle name="Note 34 3 2" xfId="20738" xr:uid="{5BDA2CB6-E7F9-4B06-9D80-6E0A5017EF70}"/>
    <cellStyle name="Note 34 3 3" xfId="31514" xr:uid="{6DDDAD6E-B023-434B-A4B4-CC681D9621A6}"/>
    <cellStyle name="Note 34 3 4" xfId="36718" xr:uid="{067A3135-20A1-4807-85DB-3F77E73DE851}"/>
    <cellStyle name="Note 34 4" xfId="18347" xr:uid="{02F41A3A-7DDB-4C68-9316-E548A9B4E3C3}"/>
    <cellStyle name="Note 34 5" xfId="23772" xr:uid="{76BF4C76-E69A-424D-A107-AC6E8F3FEC37}"/>
    <cellStyle name="Note 34 5 2" xfId="40915" xr:uid="{8D484FD3-C8B6-4789-870A-56414C7E7F97}"/>
    <cellStyle name="Note 34 6" xfId="25534" xr:uid="{C3BDA7CD-3E61-45A8-B52D-C7E8736AE8D3}"/>
    <cellStyle name="Note 34 7" xfId="27934" xr:uid="{DEFE3E16-1823-4E94-B716-EB918720482C}"/>
    <cellStyle name="Note 34 8" xfId="34279" xr:uid="{7671ECA4-EA38-4B36-8F31-58737C9D7E93}"/>
    <cellStyle name="Note 35" xfId="12538" xr:uid="{C16D7EDC-9D23-4C78-9397-EB7551DD8A30}"/>
    <cellStyle name="Note 35 2" xfId="14477" xr:uid="{34A053EB-99DA-469E-9093-518731AAB2A7}"/>
    <cellStyle name="Note 35 2 2" xfId="20114" xr:uid="{26FD0526-CB6C-448B-A406-B976A5E32643}"/>
    <cellStyle name="Note 35 2 3" xfId="27301" xr:uid="{CE82A4D9-6461-438D-BD9D-FA4CA0F94FC4}"/>
    <cellStyle name="Note 35 2 4" xfId="30912" xr:uid="{BBE17A1E-C2A7-42B8-AEB0-3AA141AB0C5B}"/>
    <cellStyle name="Note 35 2 5" xfId="36092" xr:uid="{43AC6736-9C06-4D09-8651-C18E7AADE4ED}"/>
    <cellStyle name="Note 35 3" xfId="15331" xr:uid="{3DB44BBF-A9E9-4D2A-A367-AD38E422AF57}"/>
    <cellStyle name="Note 35 3 2" xfId="20755" xr:uid="{132C86AA-7F7D-4FCE-B5DE-8F36DCCBC04B}"/>
    <cellStyle name="Note 35 3 3" xfId="31531" xr:uid="{E02CD865-3FC1-45C1-BE25-B5F8F9343959}"/>
    <cellStyle name="Note 35 3 4" xfId="36735" xr:uid="{04C7D909-E3B8-4990-9291-D55818270606}"/>
    <cellStyle name="Note 35 4" xfId="18571" xr:uid="{7166FC37-80E2-4D69-947B-771A1CD498C8}"/>
    <cellStyle name="Note 35 5" xfId="23995" xr:uid="{E6BBE3FD-D2FE-4AD9-A1FC-A14F8DC490C2}"/>
    <cellStyle name="Note 35 5 2" xfId="40916" xr:uid="{93C15AFE-5D89-43A5-AF64-E0738D653626}"/>
    <cellStyle name="Note 35 6" xfId="25757" xr:uid="{EDF164B3-A3BF-4BF6-B897-6C632D647DF5}"/>
    <cellStyle name="Note 35 7" xfId="27951" xr:uid="{0B04D48D-10A7-4016-B120-858FE7A0C2E6}"/>
    <cellStyle name="Note 35 8" xfId="34502" xr:uid="{49A87B2C-6194-4FEE-8700-2836B3C2DF4C}"/>
    <cellStyle name="Note 36" xfId="11806" xr:uid="{35DCBA27-F4E8-478C-8393-A87F4A0D82D4}"/>
    <cellStyle name="Note 36 2" xfId="13996" xr:uid="{6DB765D2-0415-4278-8392-F5490251FCAE}"/>
    <cellStyle name="Note 36 2 2" xfId="19613" xr:uid="{83CA3C3B-BA7D-41FB-B795-02B90D384AAC}"/>
    <cellStyle name="Note 36 2 3" xfId="26800" xr:uid="{19457766-1882-431C-BB70-42F67F0F6038}"/>
    <cellStyle name="Note 36 2 4" xfId="30411" xr:uid="{BA2E80C9-A31B-46C0-88C0-BA09C05927FB}"/>
    <cellStyle name="Note 36 2 5" xfId="35591" xr:uid="{55636C20-4262-4DCF-8878-56A68D308069}"/>
    <cellStyle name="Note 36 3" xfId="15345" xr:uid="{EB2CE372-C8B0-4ABC-9E15-BA2D55E800CD}"/>
    <cellStyle name="Note 36 3 2" xfId="20769" xr:uid="{17242308-D49D-42AA-979F-E540529D557B}"/>
    <cellStyle name="Note 36 3 3" xfId="31545" xr:uid="{9B270ABF-E622-4D7E-94AA-92E2CFFCE05F}"/>
    <cellStyle name="Note 36 3 4" xfId="36749" xr:uid="{B64714BA-E0A7-403E-9AAA-A78AAC0AF23B}"/>
    <cellStyle name="Note 36 4" xfId="18069" xr:uid="{344322FE-4254-4E36-A7F1-A1703A533115}"/>
    <cellStyle name="Note 36 5" xfId="23494" xr:uid="{03AD5399-908A-4CF2-989B-C718CC299270}"/>
    <cellStyle name="Note 36 5 2" xfId="40917" xr:uid="{BD3BF4A0-0F42-415F-9AD1-959F45B783A0}"/>
    <cellStyle name="Note 36 6" xfId="25256" xr:uid="{B21B4C65-3551-4C1C-9993-E32522E0AA58}"/>
    <cellStyle name="Note 36 7" xfId="27965" xr:uid="{D2303F04-DE7E-4166-95AF-C4C38BE05DD8}"/>
    <cellStyle name="Note 36 8" xfId="34001" xr:uid="{CFBB1E06-09B2-4BED-86F2-F69110B344C2}"/>
    <cellStyle name="Note 37" xfId="11759" xr:uid="{28EA7661-7E9B-4BD9-A583-26A49C11E224}"/>
    <cellStyle name="Note 37 2" xfId="13954" xr:uid="{000B28A1-C98C-42C5-8468-49BBCF7BE8FF}"/>
    <cellStyle name="Note 37 2 2" xfId="19568" xr:uid="{7516FCA1-03DF-46B3-A401-3E5FBB63E091}"/>
    <cellStyle name="Note 37 2 3" xfId="26755" xr:uid="{F83D24D2-68DF-470D-9814-B2F253B7E3E4}"/>
    <cellStyle name="Note 37 2 4" xfId="30366" xr:uid="{A0D64156-BD0D-43DB-8771-E80D11D5164D}"/>
    <cellStyle name="Note 37 2 5" xfId="35546" xr:uid="{89DD552D-584B-4635-9A47-C958FC806838}"/>
    <cellStyle name="Note 37 3" xfId="15359" xr:uid="{8EC56425-D417-4038-975F-87065E8E1EEC}"/>
    <cellStyle name="Note 37 3 2" xfId="20783" xr:uid="{22612D25-A226-4A2A-9D46-5F34B7DA2E2A}"/>
    <cellStyle name="Note 37 3 3" xfId="31559" xr:uid="{5689E92D-E4EF-467F-954E-E29FF0BC1529}"/>
    <cellStyle name="Note 37 3 4" xfId="36763" xr:uid="{488E31AA-8A7C-416C-AD45-A7D5180E9F27}"/>
    <cellStyle name="Note 37 4" xfId="18031" xr:uid="{05B668CF-A797-43D2-A0D2-1B9007D1C4A0}"/>
    <cellStyle name="Note 37 5" xfId="23456" xr:uid="{A906E00A-CA99-4286-9C76-921F04416AE5}"/>
    <cellStyle name="Note 37 5 2" xfId="40918" xr:uid="{5DA0CB90-E140-4707-B414-92FE657CDB11}"/>
    <cellStyle name="Note 37 6" xfId="25218" xr:uid="{3050B7EA-8EB5-4751-8DD3-F024AE9E9E2E}"/>
    <cellStyle name="Note 37 7" xfId="27979" xr:uid="{173685C5-7DCD-4D18-8AE2-B265E1837DFB}"/>
    <cellStyle name="Note 37 8" xfId="33963" xr:uid="{7D23F714-76BE-4B46-8533-C7CB745B2648}"/>
    <cellStyle name="Note 38" xfId="12441" xr:uid="{35F41C67-2377-4070-8A1C-8775AF356DE4}"/>
    <cellStyle name="Note 38 2" xfId="14417" xr:uid="{C0BE5DDF-56C1-42B6-A1DF-7522459B50F7}"/>
    <cellStyle name="Note 38 2 2" xfId="20054" xr:uid="{24D75842-8611-4162-A719-D38AFDC4D3D8}"/>
    <cellStyle name="Note 38 2 3" xfId="27241" xr:uid="{8B6AFF01-F649-4A8B-8D33-BE4015DC693C}"/>
    <cellStyle name="Note 38 2 4" xfId="30852" xr:uid="{F610EC27-28C5-4078-8BD3-FBF558B9A759}"/>
    <cellStyle name="Note 38 2 5" xfId="36032" xr:uid="{1483F13F-B2A3-4590-B94A-8DE0AA2BE221}"/>
    <cellStyle name="Note 38 3" xfId="15371" xr:uid="{4DEE3841-8633-47C3-B222-B6FB5E5BD0CA}"/>
    <cellStyle name="Note 38 3 2" xfId="20795" xr:uid="{447D5131-A358-45A2-91A7-EFFCB674D087}"/>
    <cellStyle name="Note 38 3 3" xfId="31571" xr:uid="{91212164-7EAD-4D9F-91F9-2B76B3AD6E7F}"/>
    <cellStyle name="Note 38 3 4" xfId="36775" xr:uid="{8F7D4076-6C54-4FAB-8BFA-3B93AD5C1EDE}"/>
    <cellStyle name="Note 38 4" xfId="18511" xr:uid="{95287285-D763-437F-8EDF-2210AE443AC9}"/>
    <cellStyle name="Note 38 5" xfId="23935" xr:uid="{940CD50A-D286-442A-B7A3-0013FE9F69D5}"/>
    <cellStyle name="Note 38 5 2" xfId="40919" xr:uid="{956465FF-FE9D-4A53-9375-27297A440F6C}"/>
    <cellStyle name="Note 38 6" xfId="25697" xr:uid="{9EAA46E0-7A75-4683-B458-B8BF319DA97C}"/>
    <cellStyle name="Note 38 7" xfId="27991" xr:uid="{B4513838-ECD5-43B9-A094-8FCF2CFEF87D}"/>
    <cellStyle name="Note 38 8" xfId="34442" xr:uid="{9D544E5A-F6B9-47B8-AF35-DAFF24F7CEAC}"/>
    <cellStyle name="Note 39" xfId="12071" xr:uid="{D37B3130-18DC-4019-A90B-6729BF5821FA}"/>
    <cellStyle name="Note 39 2" xfId="14178" xr:uid="{1F469D98-845A-41CC-9FCE-E46869E095E7}"/>
    <cellStyle name="Note 39 2 2" xfId="19809" xr:uid="{90920E4D-533F-4EE0-AE8A-D9F97345A588}"/>
    <cellStyle name="Note 39 2 3" xfId="26996" xr:uid="{352AAF07-38E3-4E4E-BB8F-996B832C8195}"/>
    <cellStyle name="Note 39 2 4" xfId="30607" xr:uid="{723EFD3D-4277-4BB2-981B-423D67C8D738}"/>
    <cellStyle name="Note 39 2 5" xfId="35787" xr:uid="{BF2C1AC3-6B26-4E2C-867B-6C1F05E699F8}"/>
    <cellStyle name="Note 39 3" xfId="15378" xr:uid="{846DD1FA-2F80-4C10-BA6F-87849029A97A}"/>
    <cellStyle name="Note 39 3 2" xfId="20802" xr:uid="{4EA6E2B7-C452-4055-9C4C-906EDBE21420}"/>
    <cellStyle name="Note 39 3 3" xfId="31578" xr:uid="{B7C85992-ACC3-4B53-8049-EC061D9BB4D5}"/>
    <cellStyle name="Note 39 3 4" xfId="36782" xr:uid="{4F56F23D-51E5-430D-A61B-7A6AD3CAC4EA}"/>
    <cellStyle name="Note 39 4" xfId="18265" xr:uid="{1FC5099E-6F35-4EF8-A48B-578D6F3031C4}"/>
    <cellStyle name="Note 39 5" xfId="23690" xr:uid="{7B835753-9EBA-4E23-A662-3A6EB662EFE1}"/>
    <cellStyle name="Note 39 5 2" xfId="40920" xr:uid="{0B7FD159-BD0F-4F7D-8AA5-B1127A7BF3E2}"/>
    <cellStyle name="Note 39 6" xfId="25452" xr:uid="{702076F2-6FB6-4967-8491-69307B4824E6}"/>
    <cellStyle name="Note 39 7" xfId="27998" xr:uid="{2BC26CDA-2E6C-482B-80D5-CB482BEA37FB}"/>
    <cellStyle name="Note 39 8" xfId="34197" xr:uid="{E0B8D551-E72D-45CE-8606-34A9D116D09F}"/>
    <cellStyle name="Note 4" xfId="4177" xr:uid="{8DEBAACB-A4C5-4D7F-8723-2FA1EFACCB18}"/>
    <cellStyle name="Note 4 10" xfId="4178" xr:uid="{9A2C1F9B-5EC0-49DA-A78B-2D1711C12031}"/>
    <cellStyle name="Note 4 10 2" xfId="24285" xr:uid="{3E4122ED-022F-404C-B4BB-2D0CFB728CDE}"/>
    <cellStyle name="Note 4 11" xfId="4179" xr:uid="{CA9E8F97-2F2C-4A04-B1F5-2CEF31DB4B03}"/>
    <cellStyle name="Note 4 11 2" xfId="33029" xr:uid="{B1423B6E-B88D-47C8-A4F8-61464C209FDD}"/>
    <cellStyle name="Note 4 12" xfId="4180" xr:uid="{500C19F0-52A9-4386-B719-77EF3D60C68E}"/>
    <cellStyle name="Note 4 12 2" xfId="9897" xr:uid="{E82D04CE-FDA8-4175-A729-FD01C65AF8B3}"/>
    <cellStyle name="Note 4 13" xfId="8017" xr:uid="{C6D1E171-8338-40C2-8710-C15F8FD8F489}"/>
    <cellStyle name="Note 4 2" xfId="4181" xr:uid="{646D557B-7F61-42EC-A93B-B596E6C4E26F}"/>
    <cellStyle name="Note 4 2 2" xfId="4182" xr:uid="{EDA759CA-0014-4D89-8655-E6A0740CF314}"/>
    <cellStyle name="Note 4 2 2 2" xfId="4183" xr:uid="{C9864A10-F878-463F-A404-C58523B57E41}"/>
    <cellStyle name="Note 4 2 2 2 2" xfId="8766" xr:uid="{B26072F8-6CC2-4102-B71B-18BEF173E489}"/>
    <cellStyle name="Note 4 2 2 3" xfId="4184" xr:uid="{D52DCAA8-D304-4BD4-84F2-93F70D918239}"/>
    <cellStyle name="Note 4 2 2 3 2" xfId="8496" xr:uid="{C863B326-EE49-428E-B89C-6352E135F71B}"/>
    <cellStyle name="Note 4 2 2 4" xfId="4185" xr:uid="{04F1CCF5-C8DB-473D-878E-A3F88155AA45}"/>
    <cellStyle name="Note 4 2 2 4 2" xfId="30038" xr:uid="{351AD70C-63F2-4BE4-8B54-8C6873ABA001}"/>
    <cellStyle name="Note 4 2 2 5" xfId="35216" xr:uid="{02DDF534-5F12-4E73-92F9-A23C7E0DAA95}"/>
    <cellStyle name="Note 4 2 2 6" xfId="8225" xr:uid="{5A201094-0188-4597-B45E-A191C0CC3700}"/>
    <cellStyle name="Note 4 2 2_ResCo II" xfId="4186" xr:uid="{C1B61A58-7A2C-4E58-A37E-54472FADD485}"/>
    <cellStyle name="Note 4 2 3" xfId="4187" xr:uid="{2AB329C7-56D8-4CC4-ACBB-74BFBE548F95}"/>
    <cellStyle name="Note 4 2 3 2" xfId="20555" xr:uid="{2627461C-ADD2-434C-B13A-DEF7C56A6044}"/>
    <cellStyle name="Note 4 2 3 3" xfId="31331" xr:uid="{708F85DC-2BB4-427B-9E0F-4A7BA2C2181D}"/>
    <cellStyle name="Note 4 2 3 4" xfId="36535" xr:uid="{95DA9723-31A6-44CC-B049-2BD239832307}"/>
    <cellStyle name="Note 4 2 3 5" xfId="8631" xr:uid="{8C9A8DD4-DA67-4D90-996D-E5E3D9A2B7E4}"/>
    <cellStyle name="Note 4 2 4" xfId="4188" xr:uid="{ADF8FE2A-F1B8-4697-A8EE-80516ABF50CC}"/>
    <cellStyle name="Note 4 2 4 2" xfId="8361" xr:uid="{5461EB2A-5719-44D5-962D-7665B9E0DBC0}"/>
    <cellStyle name="Note 4 2 5" xfId="22734" xr:uid="{7A09DABC-195D-432A-80D4-8157211D76DA}"/>
    <cellStyle name="Note 4 2 5 2" xfId="40921" xr:uid="{12F04B44-0499-4062-A74B-49C61A05A2A5}"/>
    <cellStyle name="Note 4 2 6" xfId="24496" xr:uid="{1D1BB20F-B499-4927-A4D6-4D24F9C6D717}"/>
    <cellStyle name="Note 4 2 7" xfId="27751" xr:uid="{CCE23BFF-688A-40B5-BCBE-1F70076DF055}"/>
    <cellStyle name="Note 4 2 8" xfId="33240" xr:uid="{F5DD12F6-8CB6-4BE8-9B81-999AF9CE94BB}"/>
    <cellStyle name="Note 4 2 9" xfId="8084" xr:uid="{409BE72C-0851-4361-B0C4-AF2CBBDCDEC5}"/>
    <cellStyle name="Note 4 2_ResCo II" xfId="4189" xr:uid="{1766EBDA-6649-4A02-9309-3C963D7C290B}"/>
    <cellStyle name="Note 4 3" xfId="4190" xr:uid="{B98D51B0-CDA5-4483-A484-D31A8687D1E4}"/>
    <cellStyle name="Note 4 3 2" xfId="8700" xr:uid="{171BD243-C9A4-4897-A0CC-EF6D20A046CB}"/>
    <cellStyle name="Note 4 3 2 2" xfId="19685" xr:uid="{4D1CCC4E-D4C4-4088-B701-DAF5488061F8}"/>
    <cellStyle name="Note 4 3 2 3" xfId="26872" xr:uid="{A96189F6-A249-46C9-B098-F9D20F26763A}"/>
    <cellStyle name="Note 4 3 2 4" xfId="30483" xr:uid="{1BF510D0-A613-43B1-A843-652300196A37}"/>
    <cellStyle name="Note 4 3 2 5" xfId="35663" xr:uid="{4AD0B99F-0D51-4CBB-A700-8A201BECEB22}"/>
    <cellStyle name="Note 4 3 3" xfId="8430" xr:uid="{9017B9E1-12A3-4941-BAE9-571272731C69}"/>
    <cellStyle name="Note 4 3 3 2" xfId="21719" xr:uid="{67A6ABB3-D4B6-4FA6-8242-313C573332CF}"/>
    <cellStyle name="Note 4 3 3 3" xfId="32440" xr:uid="{4F39C708-7B65-42F0-B356-EA9497DD4D68}"/>
    <cellStyle name="Note 4 3 3 4" xfId="37699" xr:uid="{6242490B-0BB8-4007-B4F0-D3B253FFF73D}"/>
    <cellStyle name="Note 4 3 4" xfId="18141" xr:uid="{2240DAC8-8E56-4A3E-BE18-458256B11F02}"/>
    <cellStyle name="Note 4 3 5" xfId="23566" xr:uid="{41135E86-C903-479E-B450-29DF1A81544B}"/>
    <cellStyle name="Note 4 3 5 2" xfId="40922" xr:uid="{35C81F01-D958-420D-8DF2-49811CD2B834}"/>
    <cellStyle name="Note 4 3 6" xfId="25328" xr:uid="{1D07B4F2-69BC-4B18-81BB-A069C4136C10}"/>
    <cellStyle name="Note 4 3 7" xfId="28955" xr:uid="{59FC2145-13A9-4738-B5C6-B52D92145114}"/>
    <cellStyle name="Note 4 3 8" xfId="34073" xr:uid="{FA135E24-1545-4F79-9637-ABAE673B619F}"/>
    <cellStyle name="Note 4 3 9" xfId="8160" xr:uid="{5C355F4B-510A-47B7-8149-6029DAA27099}"/>
    <cellStyle name="Note 4 4" xfId="4191" xr:uid="{00F1427F-8933-4660-AC95-03D32DC73358}"/>
    <cellStyle name="Note 4 4 2" xfId="14728" xr:uid="{0AA72903-4D4F-44A5-B16C-1CDA879DD2E4}"/>
    <cellStyle name="Note 4 4 2 2" xfId="20363" xr:uid="{E00D320E-6E28-4EC6-B684-1AE522BEAB12}"/>
    <cellStyle name="Note 4 4 2 3" xfId="27550" xr:uid="{2B8A8951-3F3E-463C-99B7-E001373B2F69}"/>
    <cellStyle name="Note 4 4 2 4" xfId="31159" xr:uid="{16F9DA26-BD7D-4289-8A0B-99184D16EB55}"/>
    <cellStyle name="Note 4 4 2 5" xfId="36342" xr:uid="{053C0F55-E2B3-441A-8715-F40F0645BF54}"/>
    <cellStyle name="Note 4 4 3" xfId="16912" xr:uid="{BA4BF425-B396-440C-BF12-ADD04F8AA912}"/>
    <cellStyle name="Note 4 4 3 2" xfId="22120" xr:uid="{7710828D-3BEA-4411-8E25-A71B744DA910}"/>
    <cellStyle name="Note 4 4 3 3" xfId="32841" xr:uid="{CBECF380-DCA5-4DE6-9159-95BCC8777A7C}"/>
    <cellStyle name="Note 4 4 3 4" xfId="38099" xr:uid="{016D4E29-17E0-48F9-82D5-08ECB297B431}"/>
    <cellStyle name="Note 4 4 4" xfId="17362" xr:uid="{8F67A640-FE0C-4A37-93F9-3A83BBA4D0F0}"/>
    <cellStyle name="Note 4 4 5" xfId="22754" xr:uid="{0D7284E9-5A3E-4B0A-A474-F5B9E54DF962}"/>
    <cellStyle name="Note 4 4 5 2" xfId="40923" xr:uid="{613A8CCC-B3F7-4376-A3C1-3257F418C9F3}"/>
    <cellStyle name="Note 4 4 6" xfId="24516" xr:uid="{1B9D87A9-F6DF-4D62-B8EB-C3CE27A99B4A}"/>
    <cellStyle name="Note 4 4 7" xfId="29376" xr:uid="{9400623F-1221-43E4-8F99-9DE60D7ABC38}"/>
    <cellStyle name="Note 4 4 8" xfId="33260" xr:uid="{A4AD7EE2-E22A-468B-8926-AC7517052371}"/>
    <cellStyle name="Note 4 4 9" xfId="8565" xr:uid="{B0C2E997-AA5B-4CA1-A601-C1595CD3AAB2}"/>
    <cellStyle name="Note 4 5" xfId="4192" xr:uid="{F45B825A-BFDD-4FA3-A310-554BC8A7FE74}"/>
    <cellStyle name="Note 4 5 2" xfId="18862" xr:uid="{4F4A3182-85DE-4AE6-BA22-59CA07667FF6}"/>
    <cellStyle name="Note 4 5 3" xfId="26047" xr:uid="{2914193D-E91A-44CB-B9B5-B5AE2CAC9E97}"/>
    <cellStyle name="Note 4 5 4" xfId="29599" xr:uid="{FAC65F9B-BD42-427E-BF64-1C8889D93344}"/>
    <cellStyle name="Note 4 5 5" xfId="34792" xr:uid="{4B9875EF-847F-4B8F-A776-4A6236DA02C6}"/>
    <cellStyle name="Note 4 5 6" xfId="40924" xr:uid="{7AEEF130-1F69-4281-A765-6995893B494B}"/>
    <cellStyle name="Note 4 5 7" xfId="8295" xr:uid="{526C46E9-54EF-4F2B-855B-FCDBA976E384}"/>
    <cellStyle name="Note 4 6" xfId="4193" xr:uid="{9FD33EDF-1DBB-4BBD-AEB2-E79751FDA688}"/>
    <cellStyle name="Note 4 6 2" xfId="9674" xr:uid="{87860F2C-CFD7-493B-88E6-AD8D5547B853}"/>
    <cellStyle name="Note 4 7" xfId="4194" xr:uid="{A49811B7-D665-40B5-A29F-A6F7E431F1B0}"/>
    <cellStyle name="Note 4 7 2" xfId="17145" xr:uid="{4EC20752-97B9-4D7A-BA86-E270809C4617}"/>
    <cellStyle name="Note 4 8" xfId="4195" xr:uid="{39A926F3-1F91-4FDB-9711-60A62A1A6820}"/>
    <cellStyle name="Note 4 8 2" xfId="22325" xr:uid="{E2957582-FC10-4C92-8FFB-0690148960A3}"/>
    <cellStyle name="Note 4 9" xfId="4196" xr:uid="{D5357393-CBA3-4D99-BA7D-1ECD7564AC6C}"/>
    <cellStyle name="Note 4 9 2" xfId="22525" xr:uid="{F7D02FAF-892C-4862-A1DA-852D4F1E8AD8}"/>
    <cellStyle name="Note 4_AUDIT" xfId="4710" xr:uid="{60F3D715-A69A-40E8-B1E9-18336C6920CC}"/>
    <cellStyle name="Note 40" xfId="11560" xr:uid="{65622761-EB22-4D9E-8B5B-B119AE870D3F}"/>
    <cellStyle name="Note 40 2" xfId="13774" xr:uid="{EE35EB65-F42A-4EE9-A24D-F7A48E6E0C0E}"/>
    <cellStyle name="Note 40 2 2" xfId="19380" xr:uid="{F307B25F-A012-4CD7-AFDC-AB0F44AB501C}"/>
    <cellStyle name="Note 40 2 3" xfId="26566" xr:uid="{4F0C1E75-473A-416B-B298-722BD7DA39C6}"/>
    <cellStyle name="Note 40 2 4" xfId="30177" xr:uid="{872E5550-3A76-4D70-B5FF-2D4D5C652F84}"/>
    <cellStyle name="Note 40 2 5" xfId="35355" xr:uid="{3227EE97-5C65-40FE-83D1-9CA654816AFB}"/>
    <cellStyle name="Note 40 3" xfId="15400" xr:uid="{4E416BCA-B5DE-436C-A6A3-722C739E26C5}"/>
    <cellStyle name="Note 40 3 2" xfId="20824" xr:uid="{A8D16D9C-03E0-4DE1-8F6E-DBE4E25376F2}"/>
    <cellStyle name="Note 40 3 3" xfId="31600" xr:uid="{17EB8FB5-D91D-44E1-A37B-6B6E94CA6CAE}"/>
    <cellStyle name="Note 40 3 4" xfId="36804" xr:uid="{BEB65CC0-8339-4B20-998C-A418D451F6EA}"/>
    <cellStyle name="Note 40 4" xfId="17908" xr:uid="{F40682C8-00CE-47FD-A9D6-5B334E7BD6FB}"/>
    <cellStyle name="Note 40 5" xfId="23332" xr:uid="{84D4CB01-05EA-4B2A-8733-F3E4996F5031}"/>
    <cellStyle name="Note 40 5 2" xfId="40925" xr:uid="{3A7EE94F-3794-4411-819C-45A3F74609ED}"/>
    <cellStyle name="Note 40 6" xfId="25094" xr:uid="{56B5CA75-A04A-4B2E-8A1A-9ADF3B5F4622}"/>
    <cellStyle name="Note 40 7" xfId="28020" xr:uid="{ED334353-CD98-417C-B493-A1C25004DB8F}"/>
    <cellStyle name="Note 40 8" xfId="33839" xr:uid="{C42A0214-C1F8-44FB-9EC9-B9A5BA3D0276}"/>
    <cellStyle name="Note 41" xfId="12541" xr:uid="{B8B23A2C-9867-4CE9-A684-B960281F9D9C}"/>
    <cellStyle name="Note 41 2" xfId="14480" xr:uid="{F8555C98-3A1D-4784-B1C4-20F7AFA7AA24}"/>
    <cellStyle name="Note 41 2 2" xfId="20117" xr:uid="{8A13A239-827E-460A-AF5A-9D4C8C117002}"/>
    <cellStyle name="Note 41 2 3" xfId="27304" xr:uid="{C078F213-1541-4965-B908-25324C5FCFB6}"/>
    <cellStyle name="Note 41 2 4" xfId="30915" xr:uid="{948C0002-1532-40FD-9EB8-73F6863632FB}"/>
    <cellStyle name="Note 41 2 5" xfId="36095" xr:uid="{A1321365-FC4F-4507-9590-64F3CC0C2FD3}"/>
    <cellStyle name="Note 41 3" xfId="15413" xr:uid="{43F07A5D-83B9-439F-B047-606A92C11E04}"/>
    <cellStyle name="Note 41 3 2" xfId="20837" xr:uid="{7AAB7F5C-949A-4134-9089-B038918E5F80}"/>
    <cellStyle name="Note 41 3 3" xfId="31613" xr:uid="{9EC2A218-9C69-4EC7-B108-CD38E4593E9F}"/>
    <cellStyle name="Note 41 3 4" xfId="36817" xr:uid="{EBC34A93-E65D-4CD7-B005-C9DB1230D4AD}"/>
    <cellStyle name="Note 41 4" xfId="18574" xr:uid="{F3AB2DE0-8FD4-4BB0-A7D4-31FAFE927804}"/>
    <cellStyle name="Note 41 5" xfId="23998" xr:uid="{4A5D99EF-6125-4DD9-95ED-DC7074DBB590}"/>
    <cellStyle name="Note 41 5 2" xfId="40926" xr:uid="{170EDB81-EBB7-44D1-B4BA-ACA490AD6886}"/>
    <cellStyle name="Note 41 6" xfId="25760" xr:uid="{09C6E2E7-8A91-48FF-812C-46A431B4E1EB}"/>
    <cellStyle name="Note 41 7" xfId="28033" xr:uid="{8F8760A5-3DBA-4BF5-A539-D348460E7302}"/>
    <cellStyle name="Note 41 8" xfId="34505" xr:uid="{448B05E4-CCAF-4859-9506-B90ABFD7790D}"/>
    <cellStyle name="Note 42" xfId="11499" xr:uid="{79E0AFFC-E8B0-4EEF-B7C6-BD146F7E2D54}"/>
    <cellStyle name="Note 42 2" xfId="13730" xr:uid="{094C34C3-0B3F-42DC-A1F2-A02F923BD9A0}"/>
    <cellStyle name="Note 42 2 2" xfId="19319" xr:uid="{1AE40CC5-465E-495D-81A7-94F33FEB1501}"/>
    <cellStyle name="Note 42 2 3" xfId="26505" xr:uid="{3AB1A93B-7B88-495A-9DC5-223A226BAC14}"/>
    <cellStyle name="Note 42 2 4" xfId="30113" xr:uid="{51D05009-7E9A-4884-8065-F9DED059D701}"/>
    <cellStyle name="Note 42 2 5" xfId="35291" xr:uid="{B1BA8E06-403D-463A-986F-0A6AD30C6A33}"/>
    <cellStyle name="Note 42 3" xfId="15425" xr:uid="{E26423F4-F13F-4CE0-8449-A6B9A1076547}"/>
    <cellStyle name="Note 42 3 2" xfId="20849" xr:uid="{DE29252D-344E-4200-AB53-D1AA476DCBAD}"/>
    <cellStyle name="Note 42 3 3" xfId="31625" xr:uid="{E2F5F9FC-3533-420D-BAC6-A1D9CAA08786}"/>
    <cellStyle name="Note 42 3 4" xfId="36829" xr:uid="{3851916A-2C15-484D-AB9D-F8C5341E4F5C}"/>
    <cellStyle name="Note 42 4" xfId="17870" xr:uid="{34A2F8FA-C22E-497B-B98D-730A5C6F0B5A}"/>
    <cellStyle name="Note 42 5" xfId="23294" xr:uid="{F6871EC9-FDFD-4505-9D89-898CBC514F51}"/>
    <cellStyle name="Note 42 5 2" xfId="40927" xr:uid="{80620F1A-3867-410D-AB20-222FAACB5ECF}"/>
    <cellStyle name="Note 42 6" xfId="25056" xr:uid="{F3C180FF-3502-4AAA-BE96-806B9D941D4E}"/>
    <cellStyle name="Note 42 7" xfId="28045" xr:uid="{F11B810D-7CA9-41C4-BDCE-BD382699E46C}"/>
    <cellStyle name="Note 42 8" xfId="33801" xr:uid="{D511C811-BD6E-4221-82A5-FFD2AB06CB46}"/>
    <cellStyle name="Note 43" xfId="12072" xr:uid="{C01DB5FE-EEA5-4843-9021-0B15354AAD84}"/>
    <cellStyle name="Note 43 2" xfId="14179" xr:uid="{73D3B55D-3643-446E-B444-B619BE6AAF8C}"/>
    <cellStyle name="Note 43 2 2" xfId="19810" xr:uid="{A5DC165D-238D-4EB2-8625-FFC1F7596842}"/>
    <cellStyle name="Note 43 2 3" xfId="26997" xr:uid="{B2384A33-4A58-4442-A43C-C76482B8B030}"/>
    <cellStyle name="Note 43 2 4" xfId="30608" xr:uid="{F895F303-D9B2-4B06-BDAF-9D10F047B68F}"/>
    <cellStyle name="Note 43 2 5" xfId="35788" xr:uid="{C79B22BE-25E8-4C22-BA7A-208791B4BC3A}"/>
    <cellStyle name="Note 43 3" xfId="15439" xr:uid="{7FB13906-D199-48D3-99E0-5BEB126B3F94}"/>
    <cellStyle name="Note 43 3 2" xfId="20863" xr:uid="{375A5D9D-9ED4-4FEA-8A53-F42D2D5A2952}"/>
    <cellStyle name="Note 43 3 3" xfId="31639" xr:uid="{F0DABA10-B670-4DAC-8A97-9367F40C3A40}"/>
    <cellStyle name="Note 43 3 4" xfId="36843" xr:uid="{29298E20-A95F-49AC-8DB1-9E6F8EE6EE9D}"/>
    <cellStyle name="Note 43 4" xfId="18266" xr:uid="{DC89D48E-A493-4814-ADC8-738E6C0AB4E5}"/>
    <cellStyle name="Note 43 5" xfId="23691" xr:uid="{64706A0E-8404-44CD-B11B-04E72972AEE3}"/>
    <cellStyle name="Note 43 5 2" xfId="40928" xr:uid="{E2874E30-C081-4084-8141-00EB8C5A04C3}"/>
    <cellStyle name="Note 43 6" xfId="25453" xr:uid="{2877667D-23A5-4F8D-AFC8-903642CA0594}"/>
    <cellStyle name="Note 43 7" xfId="28059" xr:uid="{0E9424CC-A236-43B7-8942-A05F1182E985}"/>
    <cellStyle name="Note 43 8" xfId="34198" xr:uid="{5B93E7A3-29B9-4704-9D55-7A7F9372B53A}"/>
    <cellStyle name="Note 44" xfId="11858" xr:uid="{4AAEAB56-3D70-4518-9571-D23CF754C323}"/>
    <cellStyle name="Note 44 2" xfId="14031" xr:uid="{9625341C-CD08-457F-AB90-41522791FA37}"/>
    <cellStyle name="Note 44 2 2" xfId="19650" xr:uid="{A09AC15B-9083-4468-AF11-0187E737DDCE}"/>
    <cellStyle name="Note 44 2 3" xfId="26837" xr:uid="{98B8C44F-8C15-447F-B4EE-41A9F4F3A12D}"/>
    <cellStyle name="Note 44 2 4" xfId="30448" xr:uid="{BBE1267D-B707-4CC2-99A4-64ADF091185D}"/>
    <cellStyle name="Note 44 2 5" xfId="35628" xr:uid="{992BEB4B-0C0D-402A-B3BE-46B344C9FE2D}"/>
    <cellStyle name="Note 44 3" xfId="15355" xr:uid="{F0D06D0C-9FAE-48F8-B26C-0C4010ECEFF7}"/>
    <cellStyle name="Note 44 3 2" xfId="20779" xr:uid="{2F41D2D7-99E4-4248-800B-90F1F3BB07A1}"/>
    <cellStyle name="Note 44 3 3" xfId="31555" xr:uid="{9903D82D-987D-486C-BDA0-99A92C662FDC}"/>
    <cellStyle name="Note 44 3 4" xfId="36759" xr:uid="{E0E254EB-821C-4B29-AE69-BC4FF9181B89}"/>
    <cellStyle name="Note 44 4" xfId="18106" xr:uid="{AD96FA26-4B6E-4CEF-9F10-969D09CA9AED}"/>
    <cellStyle name="Note 44 5" xfId="23531" xr:uid="{772EAEA1-39B8-4D99-8EEC-8A8282DBB0BC}"/>
    <cellStyle name="Note 44 5 2" xfId="40929" xr:uid="{A0A7D9E6-B735-400D-A592-0085359F8FB9}"/>
    <cellStyle name="Note 44 6" xfId="25293" xr:uid="{9CA297E5-019A-42C5-AFD8-2032F7799778}"/>
    <cellStyle name="Note 44 7" xfId="27975" xr:uid="{5D24BE02-BD88-472F-84C2-1ABB97A179CE}"/>
    <cellStyle name="Note 44 8" xfId="34038" xr:uid="{1732BF3E-C438-4CEE-90FF-278F224FC4B0}"/>
    <cellStyle name="Note 45" xfId="12488" xr:uid="{7AEE1A73-359D-4E9F-8750-442BC9A30A74}"/>
    <cellStyle name="Note 45 2" xfId="14444" xr:uid="{3F215968-9BCA-4584-8240-06F4323AAA77}"/>
    <cellStyle name="Note 45 2 2" xfId="20081" xr:uid="{350291E5-DFA6-48A9-BDEB-EA59AF30AB65}"/>
    <cellStyle name="Note 45 2 3" xfId="27268" xr:uid="{58871847-6C1E-45D2-A6D9-88A5F63B3963}"/>
    <cellStyle name="Note 45 2 4" xfId="30879" xr:uid="{F4FAEB69-F8D3-4FB8-85D0-FF01BD3B66AD}"/>
    <cellStyle name="Note 45 2 5" xfId="36059" xr:uid="{B5ACDCA3-77B2-4FD8-A28B-1454B49F401D}"/>
    <cellStyle name="Note 45 3" xfId="15459" xr:uid="{C9D4622F-7D1B-4458-99C2-6F2234BDBD36}"/>
    <cellStyle name="Note 45 3 2" xfId="20883" xr:uid="{10950563-BB82-446D-9B30-CFA9CA83C0F1}"/>
    <cellStyle name="Note 45 3 3" xfId="31659" xr:uid="{BEF79937-94A5-4B9E-87F9-99EE1EF0DC1E}"/>
    <cellStyle name="Note 45 3 4" xfId="36863" xr:uid="{A4E53C03-5EEC-4A50-8A80-A6F6E85B7CE8}"/>
    <cellStyle name="Note 45 4" xfId="18538" xr:uid="{78422800-81EC-440F-8F2E-E04BA0635497}"/>
    <cellStyle name="Note 45 5" xfId="23962" xr:uid="{59DACAAE-CF13-41B1-B80D-2949B903D619}"/>
    <cellStyle name="Note 45 5 2" xfId="40930" xr:uid="{23B3BFB9-C5A8-4A74-9BC0-440794B80B58}"/>
    <cellStyle name="Note 45 6" xfId="25724" xr:uid="{C7C0CF7B-6CF3-4791-9F4C-D121652AF040}"/>
    <cellStyle name="Note 45 7" xfId="28079" xr:uid="{14B686FD-B85B-443E-B4D6-00AF022F9FA9}"/>
    <cellStyle name="Note 45 8" xfId="34469" xr:uid="{9D0E61AF-8E3C-4C20-8BB6-77C933209DDB}"/>
    <cellStyle name="Note 46" xfId="12611" xr:uid="{AD518B91-519F-4DF8-B6AF-CD69AEB8CE70}"/>
    <cellStyle name="Note 46 2" xfId="14517" xr:uid="{3EA63E1C-7BED-47D4-B11F-63F92A46A447}"/>
    <cellStyle name="Note 46 2 2" xfId="20154" xr:uid="{38C37904-25F8-48A7-AC44-7B21C9F29919}"/>
    <cellStyle name="Note 46 2 3" xfId="27341" xr:uid="{2E1C2E13-8335-40B3-BB85-522AA045D9A9}"/>
    <cellStyle name="Note 46 2 4" xfId="30952" xr:uid="{1C077B6E-BFCF-4B7E-BA87-28BFEA2D7DFA}"/>
    <cellStyle name="Note 46 2 5" xfId="36132" xr:uid="{B57D6DEA-A8EE-48F3-9BA7-7C9AFF29A91D}"/>
    <cellStyle name="Note 46 3" xfId="15473" xr:uid="{E75D7BAC-ECD4-493D-B1EB-5EFC1838408B}"/>
    <cellStyle name="Note 46 3 2" xfId="20899" xr:uid="{E393024F-5CE1-4A64-945B-955E33E58C1D}"/>
    <cellStyle name="Note 46 3 3" xfId="31675" xr:uid="{5A153B50-2CFA-45DF-88C2-30EDEC8074A4}"/>
    <cellStyle name="Note 46 3 4" xfId="36879" xr:uid="{56222038-04BA-4881-BCD9-F7629D289C9B}"/>
    <cellStyle name="Note 46 4" xfId="18611" xr:uid="{6DD577CD-DBCB-4768-9903-75691221A561}"/>
    <cellStyle name="Note 46 5" xfId="24035" xr:uid="{5AF7B9AF-42F5-4DC3-A6A8-EAD25EB24A03}"/>
    <cellStyle name="Note 46 5 2" xfId="40931" xr:uid="{CF8A7BED-3E74-4541-AA1E-0115EF4E1FBA}"/>
    <cellStyle name="Note 46 6" xfId="25797" xr:uid="{CEE8D11B-98E3-48B4-8A6A-86A33875F644}"/>
    <cellStyle name="Note 46 7" xfId="28095" xr:uid="{514CE490-1FCB-44A6-91C4-FE02253F0204}"/>
    <cellStyle name="Note 46 8" xfId="34542" xr:uid="{22572FE6-ED5B-40D5-8912-328E7F48C69D}"/>
    <cellStyle name="Note 47" xfId="12652" xr:uid="{B91BBC84-C55D-4B2A-A2DB-76CC0E9A5CB6}"/>
    <cellStyle name="Note 47 2" xfId="14530" xr:uid="{10313CF4-BDBE-41CE-963A-7DCD19A6121D}"/>
    <cellStyle name="Note 47 2 2" xfId="20167" xr:uid="{E0B4B0D6-23D3-4DAE-B338-32C5D5AD4F1A}"/>
    <cellStyle name="Note 47 2 3" xfId="27354" xr:uid="{14B17488-564A-4803-8F8B-B9F42A35EE3B}"/>
    <cellStyle name="Note 47 2 4" xfId="30965" xr:uid="{AF83D48E-9AEF-48E4-A152-53D27352B9BB}"/>
    <cellStyle name="Note 47 2 5" xfId="36145" xr:uid="{6F77A0A6-480E-4ECC-8D33-A93AF3658BB8}"/>
    <cellStyle name="Note 47 3" xfId="15494" xr:uid="{1A9D37AD-4B6A-4AF0-9DF9-8832207715A4}"/>
    <cellStyle name="Note 47 3 2" xfId="20920" xr:uid="{D17E211C-5B66-470D-B5AD-8F72CB060663}"/>
    <cellStyle name="Note 47 3 3" xfId="31695" xr:uid="{ADEE3571-0730-4356-8EB9-B13E58E77A01}"/>
    <cellStyle name="Note 47 3 4" xfId="36900" xr:uid="{54F1555F-0E27-47B4-8E6E-77264B2C1D53}"/>
    <cellStyle name="Note 47 4" xfId="18624" xr:uid="{2F0133CD-CAE3-4621-BAB2-D6973C5EF538}"/>
    <cellStyle name="Note 47 5" xfId="24048" xr:uid="{AECAA20E-FB84-426F-B878-20FC776AF9CD}"/>
    <cellStyle name="Note 47 5 2" xfId="40932" xr:uid="{66B8718B-044D-4548-BC71-B379827FE8E4}"/>
    <cellStyle name="Note 47 6" xfId="25810" xr:uid="{B7373E7B-C4AC-4992-8E5B-B16A509168A1}"/>
    <cellStyle name="Note 47 7" xfId="28116" xr:uid="{DA1FE45C-AB77-4E30-A3D2-BFBF34BB79B3}"/>
    <cellStyle name="Note 47 8" xfId="34555" xr:uid="{FA440B93-260E-48B9-932C-D488E646D12C}"/>
    <cellStyle name="Note 48" xfId="12694" xr:uid="{FEA6BE82-0015-4A86-AB85-53D63175FFBB}"/>
    <cellStyle name="Note 48 2" xfId="14544" xr:uid="{F19F83F2-C455-4A03-BD12-1937A927AE1B}"/>
    <cellStyle name="Note 48 2 2" xfId="20181" xr:uid="{E295C253-AF1C-44AA-AEB8-94692144F503}"/>
    <cellStyle name="Note 48 2 3" xfId="27368" xr:uid="{4F5DA67C-8981-40C5-AB44-B79708E03681}"/>
    <cellStyle name="Note 48 2 4" xfId="30979" xr:uid="{D43C3DDC-18EC-48B1-A54F-10212F03E6CA}"/>
    <cellStyle name="Note 48 2 5" xfId="36159" xr:uid="{AAB58430-31F2-447F-9ABA-0C17D5CC6A4E}"/>
    <cellStyle name="Note 48 3" xfId="15505" xr:uid="{0D7702C1-74C6-43A3-8F66-3E0C5E426D9B}"/>
    <cellStyle name="Note 48 3 2" xfId="20931" xr:uid="{81FDEB3B-C024-4F28-8E89-8C8169ABF828}"/>
    <cellStyle name="Note 48 3 3" xfId="31706" xr:uid="{078198C9-A18E-4A1E-B188-0AB7740250C4}"/>
    <cellStyle name="Note 48 3 4" xfId="36911" xr:uid="{1EA5E4BA-B72E-4C3A-B231-6ED5E3D4DEDC}"/>
    <cellStyle name="Note 48 4" xfId="18638" xr:uid="{784AE836-DD7F-4787-9768-385F17841425}"/>
    <cellStyle name="Note 48 5" xfId="24062" xr:uid="{B8DBEA3D-C476-4C93-A703-C2AA4061A23E}"/>
    <cellStyle name="Note 48 5 2" xfId="40933" xr:uid="{631C9E26-12FF-4AD4-85D7-9BA771E97E90}"/>
    <cellStyle name="Note 48 6" xfId="25824" xr:uid="{4DC48653-0119-4963-95FE-55597CD2F337}"/>
    <cellStyle name="Note 48 7" xfId="28127" xr:uid="{53A00661-7537-4055-944A-E88C97157072}"/>
    <cellStyle name="Note 48 8" xfId="34569" xr:uid="{54EBFC0C-1F18-471D-A40A-4C87AEF02AFB}"/>
    <cellStyle name="Note 49" xfId="12736" xr:uid="{6E0F504D-AFB9-4D35-BDBF-68079F67CC03}"/>
    <cellStyle name="Note 49 2" xfId="14558" xr:uid="{588756E2-4DE5-461E-8C37-0F87EF464981}"/>
    <cellStyle name="Note 49 2 2" xfId="20195" xr:uid="{C90945E1-A0E7-4DCF-859E-00BA99AE57E8}"/>
    <cellStyle name="Note 49 2 3" xfId="27382" xr:uid="{141BAECB-AF09-4CB2-A191-6CD0460E17BD}"/>
    <cellStyle name="Note 49 2 4" xfId="30993" xr:uid="{098D0077-DCCC-4DF8-8D30-5E2C1718214F}"/>
    <cellStyle name="Note 49 2 5" xfId="36173" xr:uid="{6FA39E92-C70F-4233-B56B-B5BF034B0C14}"/>
    <cellStyle name="Note 49 3" xfId="15518" xr:uid="{C24FB3FF-FE80-4BFF-A76B-F58343804233}"/>
    <cellStyle name="Note 49 3 2" xfId="20944" xr:uid="{FDCE7864-D689-4F64-9162-A7CD1D10454F}"/>
    <cellStyle name="Note 49 3 3" xfId="31719" xr:uid="{71FE0739-309D-49A6-9DBA-993BBD13574D}"/>
    <cellStyle name="Note 49 3 4" xfId="36924" xr:uid="{131F159E-6631-4E61-84ED-E9289EF689DA}"/>
    <cellStyle name="Note 49 4" xfId="18652" xr:uid="{CBF33586-9FF4-4219-B686-527CCE02C2A2}"/>
    <cellStyle name="Note 49 5" xfId="24076" xr:uid="{F9AE3A2D-59B6-4BD9-8995-CEE42B54822C}"/>
    <cellStyle name="Note 49 5 2" xfId="40934" xr:uid="{3194BADE-BAF0-44B0-B493-84F865206E23}"/>
    <cellStyle name="Note 49 6" xfId="25838" xr:uid="{C90EB9C1-20B7-465D-A048-D4A424B292AC}"/>
    <cellStyle name="Note 49 7" xfId="28140" xr:uid="{5C5FF4FD-2211-4C22-A628-AA10DF1744C3}"/>
    <cellStyle name="Note 49 8" xfId="34583" xr:uid="{68888920-CCEB-4E36-8AFC-DFE80B3F2778}"/>
    <cellStyle name="Note 5" xfId="4197" xr:uid="{36BD392B-E49F-4C4D-B7CB-E18C8048C9E1}"/>
    <cellStyle name="Note 5 10" xfId="4198" xr:uid="{40550165-4A93-4009-BB4D-AA623D0D9E02}"/>
    <cellStyle name="Note 5 10 2" xfId="24299" xr:uid="{68B075C6-8F52-49DA-8D96-302988158735}"/>
    <cellStyle name="Note 5 11" xfId="4199" xr:uid="{873AB745-F895-415C-A3FF-B5C9230F81BD}"/>
    <cellStyle name="Note 5 11 2" xfId="33043" xr:uid="{A63BE457-7534-44DA-9A89-1FE2D3293E3B}"/>
    <cellStyle name="Note 5 12" xfId="4200" xr:uid="{5A43C42A-8CAD-4585-9574-B97C93E24016}"/>
    <cellStyle name="Note 5 12 2" xfId="9938" xr:uid="{EBFC30F7-C765-46BA-882A-F10A89D7261A}"/>
    <cellStyle name="Note 5 13" xfId="8019" xr:uid="{F700E1B4-9CEE-4A65-8BC2-3419931C2DED}"/>
    <cellStyle name="Note 5 2" xfId="4201" xr:uid="{E1D17112-B8D8-410E-9992-8CE1DAD25876}"/>
    <cellStyle name="Note 5 2 2" xfId="4202" xr:uid="{AA649751-46C0-42A7-94B8-C426C34E056D}"/>
    <cellStyle name="Note 5 2 2 2" xfId="8768" xr:uid="{95B52D0E-B143-4C62-A131-295F2171B9FB}"/>
    <cellStyle name="Note 5 2 2 3" xfId="8498" xr:uid="{3D679874-D0DE-41D6-B7FB-ED9AB50F64E4}"/>
    <cellStyle name="Note 5 2 2 4" xfId="30066" xr:uid="{A4486243-B9A2-4C40-8D59-A75722486B36}"/>
    <cellStyle name="Note 5 2 2 5" xfId="35244" xr:uid="{C64B656A-8E73-44BF-A366-BD78AB3E6D6B}"/>
    <cellStyle name="Note 5 2 2 6" xfId="8227" xr:uid="{39B6965F-9317-4DCF-BC65-82100FFD9A74}"/>
    <cellStyle name="Note 5 2 3" xfId="4203" xr:uid="{7C82B49C-F307-46B3-9D6C-9B2D8339A9D7}"/>
    <cellStyle name="Note 5 2 3 2" xfId="20556" xr:uid="{38C8F24D-B782-485D-AC37-E87B18019A2A}"/>
    <cellStyle name="Note 5 2 3 3" xfId="31332" xr:uid="{72B15BA4-B53A-41EF-B94C-9CEA4282BC39}"/>
    <cellStyle name="Note 5 2 3 4" xfId="36536" xr:uid="{32E7ABD8-2D90-4D34-8031-30E4E7474D7F}"/>
    <cellStyle name="Note 5 2 3 5" xfId="8633" xr:uid="{CFF15A54-9FEB-4262-B286-E11049CFB9E0}"/>
    <cellStyle name="Note 5 2 4" xfId="4204" xr:uid="{9ED2A6A5-945C-4AC0-98FF-5CBBA17B0BBF}"/>
    <cellStyle name="Note 5 2 4 2" xfId="8363" xr:uid="{E9A3A0B1-06E1-4859-A7AD-B0E4B3D072AC}"/>
    <cellStyle name="Note 5 2 5" xfId="22760" xr:uid="{202654A7-B316-4A65-B5F3-BD8B3F8A7C69}"/>
    <cellStyle name="Note 5 2 5 2" xfId="40935" xr:uid="{F1F13BE0-4A6A-45A0-B5D0-CF783FBA1ADF}"/>
    <cellStyle name="Note 5 2 6" xfId="24522" xr:uid="{97803E06-8954-478D-B886-23701756B2F0}"/>
    <cellStyle name="Note 5 2 7" xfId="27752" xr:uid="{B9DBD4F9-0167-44CF-89EC-E16CCE432990}"/>
    <cellStyle name="Note 5 2 8" xfId="33266" xr:uid="{A02515C7-7EE7-417A-9327-DF73027CD81E}"/>
    <cellStyle name="Note 5 2 9" xfId="8086" xr:uid="{942EBC32-661D-41BC-9127-01C17C1A54DC}"/>
    <cellStyle name="Note 5 2_ResCo II" xfId="4205" xr:uid="{2A217480-66B3-4F07-AED4-3C6576614916}"/>
    <cellStyle name="Note 5 3" xfId="4206" xr:uid="{7273D0D7-76D7-4F29-BB33-535DBF7A99BF}"/>
    <cellStyle name="Note 5 3 2" xfId="8702" xr:uid="{6EEC8941-C190-442D-A98C-DA32DE16B677}"/>
    <cellStyle name="Note 5 3 2 2" xfId="19308" xr:uid="{C708EE59-7812-4F7A-B5A8-08BA2A157B23}"/>
    <cellStyle name="Note 5 3 2 3" xfId="26494" xr:uid="{5774EB2E-E961-4871-9804-09760E0B2E2E}"/>
    <cellStyle name="Note 5 3 2 4" xfId="30089" xr:uid="{DC7CEE3E-0508-450C-B534-C061038B25DB}"/>
    <cellStyle name="Note 5 3 2 5" xfId="35267" xr:uid="{60DD0373-56E1-467F-B087-CA50D44DE152}"/>
    <cellStyle name="Note 5 3 3" xfId="8432" xr:uid="{F484C97D-B5E7-4B5B-9B18-C0CE225F0369}"/>
    <cellStyle name="Note 5 3 3 2" xfId="21449" xr:uid="{3D4FAA16-5288-4C04-8751-97A629CD2F4E}"/>
    <cellStyle name="Note 5 3 3 3" xfId="32170" xr:uid="{31C89870-B385-409C-A5EF-EC8B8039D2B3}"/>
    <cellStyle name="Note 5 3 3 4" xfId="37428" xr:uid="{CFEC5DE0-99B9-4EAF-B24A-E80E0FFE6EBA}"/>
    <cellStyle name="Note 5 3 4" xfId="17855" xr:uid="{C06A7980-A426-4D7B-8574-CEDFF936B95B}"/>
    <cellStyle name="Note 5 3 5" xfId="23279" xr:uid="{246A1A7F-7E79-4C04-A2F0-E743CB8D8784}"/>
    <cellStyle name="Note 5 3 5 2" xfId="40936" xr:uid="{3EBF7C8C-2C4F-43E2-99BC-247DE9BC5778}"/>
    <cellStyle name="Note 5 3 6" xfId="25041" xr:uid="{BF7554B3-4605-420B-AE46-3A7588AB4EE6}"/>
    <cellStyle name="Note 5 3 7" xfId="28680" xr:uid="{CB818CCC-4811-4601-941A-11881C79D3F9}"/>
    <cellStyle name="Note 5 3 8" xfId="33786" xr:uid="{3BA9D90A-A5EE-4CF7-988C-DCB2CFCE781E}"/>
    <cellStyle name="Note 5 3 9" xfId="8162" xr:uid="{0C75A4AC-1C9C-42C7-8A57-31C9DC2D9B21}"/>
    <cellStyle name="Note 5 4" xfId="4207" xr:uid="{78072075-DA3A-4C92-B97A-6783A8F35B6C}"/>
    <cellStyle name="Note 5 4 2" xfId="14742" xr:uid="{AB673F4A-42AE-4B86-B7DA-2E6DD063D76C}"/>
    <cellStyle name="Note 5 4 2 2" xfId="20377" xr:uid="{FED77E85-0966-4215-B6B3-271599D12298}"/>
    <cellStyle name="Note 5 4 2 3" xfId="27564" xr:uid="{C4B8AFD7-A789-499F-AE53-B1800E76813F}"/>
    <cellStyle name="Note 5 4 2 4" xfId="31173" xr:uid="{6C5FC5A5-8DC3-4F8C-B36E-81C40765BE75}"/>
    <cellStyle name="Note 5 4 2 5" xfId="36356" xr:uid="{119E97B2-34A6-4E8A-AEB4-C55BB950F99C}"/>
    <cellStyle name="Note 5 4 3" xfId="16926" xr:uid="{D347CBFD-FC55-479E-936B-9503280B2ED7}"/>
    <cellStyle name="Note 5 4 3 2" xfId="22134" xr:uid="{DC89421C-6CA3-45DB-B352-ECC8DC5203FE}"/>
    <cellStyle name="Note 5 4 3 3" xfId="32855" xr:uid="{388F6DFC-40DC-4625-942C-CFD59439A46E}"/>
    <cellStyle name="Note 5 4 3 4" xfId="38113" xr:uid="{1CF5FEF2-576E-4893-BC91-E91511B526CB}"/>
    <cellStyle name="Note 5 4 4" xfId="17566" xr:uid="{D54C1F42-5C6D-4DEA-9216-401B68B62424}"/>
    <cellStyle name="Note 5 4 5" xfId="22989" xr:uid="{EC67842A-825A-42DE-B018-3126063C63E5}"/>
    <cellStyle name="Note 5 4 5 2" xfId="40937" xr:uid="{AC5C2339-F26C-4639-BE26-7E68679F9E41}"/>
    <cellStyle name="Note 5 4 6" xfId="24752" xr:uid="{CECB5EF1-79E9-4635-9FCB-C032722318D4}"/>
    <cellStyle name="Note 5 4 7" xfId="29390" xr:uid="{6307D12B-FB25-4524-961F-482E96DDBB24}"/>
    <cellStyle name="Note 5 4 8" xfId="33496" xr:uid="{6F67AD62-805F-4947-AE59-B9BEE998B6FC}"/>
    <cellStyle name="Note 5 4 9" xfId="8567" xr:uid="{194C8F39-72D0-40FC-8B13-54D061CACACF}"/>
    <cellStyle name="Note 5 5" xfId="4208" xr:uid="{A1359C3D-2453-4CFB-AD90-AE9B60982A61}"/>
    <cellStyle name="Note 5 5 2" xfId="18876" xr:uid="{02036F68-4864-431B-8529-D4734551FCF1}"/>
    <cellStyle name="Note 5 5 3" xfId="26061" xr:uid="{2A057216-241E-4DE6-AF25-5401734FFD18}"/>
    <cellStyle name="Note 5 5 4" xfId="28616" xr:uid="{9E5DDB8E-7D38-4135-867F-7C9F5A15A43D}"/>
    <cellStyle name="Note 5 5 5" xfId="34806" xr:uid="{0CB8A572-5310-4E37-A087-5EF2B6A50EE9}"/>
    <cellStyle name="Note 5 5 6" xfId="40938" xr:uid="{9E5679F3-FB11-4ECE-8920-90A3874E35F0}"/>
    <cellStyle name="Note 5 5 7" xfId="8297" xr:uid="{F2D5679C-16F7-4183-8401-453965A3C242}"/>
    <cellStyle name="Note 5 6" xfId="4209" xr:uid="{77D28058-6450-45AC-92E6-C404B621B74B}"/>
    <cellStyle name="Note 5 6 2" xfId="9675" xr:uid="{0F96EFB0-30A8-47B0-9E3F-9DAD95B86BA1}"/>
    <cellStyle name="Note 5 7" xfId="4210" xr:uid="{EE338047-36E4-49B6-A3E5-1FEFEEBFB73E}"/>
    <cellStyle name="Note 5 7 2" xfId="17159" xr:uid="{297A539E-C606-4177-846A-AD6179DEDD0D}"/>
    <cellStyle name="Note 5 8" xfId="4211" xr:uid="{8C253ADF-E6A3-425F-8186-D3B8EC683FA4}"/>
    <cellStyle name="Note 5 8 2" xfId="22339" xr:uid="{049900B3-51B1-493B-ABE1-78078826B7A9}"/>
    <cellStyle name="Note 5 9" xfId="4212" xr:uid="{F7AF9F97-154B-475D-A14B-2BACD8EB1A0A}"/>
    <cellStyle name="Note 5 9 2" xfId="22539" xr:uid="{C7029E10-030F-48FD-8600-73172B74FDB5}"/>
    <cellStyle name="Note 5_AUDIT" xfId="4711" xr:uid="{992F84FA-4FEE-4192-AB39-C9DA7B51B8AC}"/>
    <cellStyle name="Note 50" xfId="12778" xr:uid="{C6169CA5-0478-4631-8B99-FD7C451DB986}"/>
    <cellStyle name="Note 50 2" xfId="14572" xr:uid="{951DFEF5-3903-4DB9-B4F4-280F4E8E2785}"/>
    <cellStyle name="Note 50 2 2" xfId="20209" xr:uid="{45376EC7-DB75-4281-8E9A-DAAD4757CC94}"/>
    <cellStyle name="Note 50 2 3" xfId="27396" xr:uid="{D4BE0FAA-4A9D-4AC4-BB40-4EB638C60EB3}"/>
    <cellStyle name="Note 50 2 4" xfId="31007" xr:uid="{0F0B0925-4E16-4DE1-B20F-C5829D9AA638}"/>
    <cellStyle name="Note 50 2 5" xfId="36187" xr:uid="{987CCBCA-476C-4496-8E82-198E856E4F6E}"/>
    <cellStyle name="Note 50 3" xfId="15538" xr:uid="{1B81233E-411B-4EEF-B0B5-92ADE5F128F2}"/>
    <cellStyle name="Note 50 3 2" xfId="20964" xr:uid="{A762682C-ACED-45FB-9BE7-83B6888313A4}"/>
    <cellStyle name="Note 50 3 3" xfId="31739" xr:uid="{C4CCC067-B94C-49AC-9743-0C75ADA88E9B}"/>
    <cellStyle name="Note 50 3 4" xfId="36944" xr:uid="{341D805F-71AC-4A92-BB1B-5A73479D84C6}"/>
    <cellStyle name="Note 50 4" xfId="18667" xr:uid="{B20E2D3D-96FF-44FD-BE63-141FD4BCFE8E}"/>
    <cellStyle name="Note 50 5" xfId="24090" xr:uid="{8FDAB788-BE10-4E3F-B3EB-8E7BB78F8A40}"/>
    <cellStyle name="Note 50 5 2" xfId="40939" xr:uid="{395F8047-69F6-466E-9820-3706E34CD1A4}"/>
    <cellStyle name="Note 50 6" xfId="25852" xr:uid="{0987FF87-4176-4857-9D48-725F4C9819C2}"/>
    <cellStyle name="Note 50 7" xfId="28160" xr:uid="{13189FC9-E7AA-46AC-B321-119795A87A27}"/>
    <cellStyle name="Note 50 8" xfId="34597" xr:uid="{F9B84D87-E5CF-4524-B3DC-2CEA158F407B}"/>
    <cellStyle name="Note 51" xfId="12820" xr:uid="{8FBCCDD1-1353-46D3-B32E-A355320603FE}"/>
    <cellStyle name="Note 51 2" xfId="14586" xr:uid="{25CF81E0-D538-42F6-AE2C-7CFE7EA8EE35}"/>
    <cellStyle name="Note 51 2 2" xfId="20223" xr:uid="{A80962A4-1748-44E8-B97B-7DF798F5B2F9}"/>
    <cellStyle name="Note 51 2 3" xfId="27410" xr:uid="{E82AC3A4-AAB1-4266-B38A-E7F280BF1663}"/>
    <cellStyle name="Note 51 2 4" xfId="31021" xr:uid="{67B044E3-27A9-4147-BA56-1BE20DDB0BB9}"/>
    <cellStyle name="Note 51 2 5" xfId="36201" xr:uid="{A3BF5AE0-799B-4650-A1A2-E64413B7F5F7}"/>
    <cellStyle name="Note 51 3" xfId="15552" xr:uid="{65838EA0-E31C-49E4-A95C-F6F2FA1FCD71}"/>
    <cellStyle name="Note 51 3 2" xfId="20978" xr:uid="{A2CFAE60-F5DF-464F-8FF8-577D1425746A}"/>
    <cellStyle name="Note 51 3 3" xfId="31753" xr:uid="{9CB7A37E-E255-4AAF-8011-4DCB98A4C158}"/>
    <cellStyle name="Note 51 3 4" xfId="36958" xr:uid="{8F4A26CA-9317-444C-A3B9-F48C6C05A448}"/>
    <cellStyle name="Note 51 4" xfId="18681" xr:uid="{4BA4AC2F-F81B-42D9-8D36-CEB9D7E8BE5B}"/>
    <cellStyle name="Note 51 5" xfId="24104" xr:uid="{A884075D-A322-43DD-A5CF-9A0E11FF88EA}"/>
    <cellStyle name="Note 51 5 2" xfId="40940" xr:uid="{4F0317A8-63C9-4D18-BAC0-D196AA1BBF63}"/>
    <cellStyle name="Note 51 6" xfId="25866" xr:uid="{016E0C73-74C2-4B5F-BC97-65B0123A5756}"/>
    <cellStyle name="Note 51 7" xfId="28174" xr:uid="{942E8365-AE6A-4FA0-A946-D295875C0899}"/>
    <cellStyle name="Note 51 8" xfId="34611" xr:uid="{446E5838-8065-4EE2-A6D3-35E35EDA181F}"/>
    <cellStyle name="Note 52" xfId="12862" xr:uid="{09DE0648-13B1-43A7-8420-333823970607}"/>
    <cellStyle name="Note 52 2" xfId="14600" xr:uid="{53301BBE-39EE-4839-94D6-913FD9F6948C}"/>
    <cellStyle name="Note 52 2 2" xfId="20237" xr:uid="{9324FD5C-7341-44D9-B29D-946B97A678B8}"/>
    <cellStyle name="Note 52 2 3" xfId="27424" xr:uid="{5F20A507-B0D0-4A85-9D1D-BEE11EB1C302}"/>
    <cellStyle name="Note 52 2 4" xfId="31035" xr:uid="{6DCD7227-C1A7-4115-8201-DADB45CD1961}"/>
    <cellStyle name="Note 52 2 5" xfId="36215" xr:uid="{7C7EFDDA-CA59-4261-AF76-5FB5935FB7FF}"/>
    <cellStyle name="Note 52 3" xfId="15567" xr:uid="{4FAEB061-4827-4BDC-9D5E-4C7F22FF0B91}"/>
    <cellStyle name="Note 52 3 2" xfId="20993" xr:uid="{6546D6AF-2262-4995-8949-02EE937ED431}"/>
    <cellStyle name="Note 52 3 3" xfId="31768" xr:uid="{44CC390E-45E7-4F04-8BF3-39DACDC1E8DE}"/>
    <cellStyle name="Note 52 3 4" xfId="36973" xr:uid="{C67DC831-4255-48AC-8804-7D57BCD7F4D5}"/>
    <cellStyle name="Note 52 4" xfId="18695" xr:uid="{44E27689-647E-4C00-A3AC-2E1152A4DF2F}"/>
    <cellStyle name="Note 52 5" xfId="24118" xr:uid="{1828392A-C979-4145-93E6-0D2D07D74160}"/>
    <cellStyle name="Note 52 5 2" xfId="40941" xr:uid="{966035FA-DD3A-4BDC-95FE-ADBF356B60C6}"/>
    <cellStyle name="Note 52 6" xfId="25880" xr:uid="{C5530451-CE4B-43B3-AAA8-E568E611261B}"/>
    <cellStyle name="Note 52 7" xfId="28189" xr:uid="{7C0E425D-2892-4800-9B50-C8C67A4C46E7}"/>
    <cellStyle name="Note 52 8" xfId="34625" xr:uid="{D4EE847C-96C0-4FE1-BAB7-DE3EEEC70BD7}"/>
    <cellStyle name="Note 53" xfId="12905" xr:uid="{AB50648A-D4E9-40A2-81CB-CD2C7873888D}"/>
    <cellStyle name="Note 53 2" xfId="14613" xr:uid="{28297209-5A5F-409E-BA0D-7F7EE9A5FD96}"/>
    <cellStyle name="Note 53 2 2" xfId="20250" xr:uid="{95C9E958-DB9D-4A97-AA5A-2B8CE0717B24}"/>
    <cellStyle name="Note 53 2 3" xfId="27437" xr:uid="{48A2468A-A6A6-4F55-8020-0E25CF893671}"/>
    <cellStyle name="Note 53 2 4" xfId="31048" xr:uid="{D0912530-B4C0-492D-933A-FC99FE7617CD}"/>
    <cellStyle name="Note 53 2 5" xfId="36228" xr:uid="{66BC51E6-3B6B-4EEA-9D7B-BF2F7BF4823C}"/>
    <cellStyle name="Note 53 3" xfId="15581" xr:uid="{C2DF7E44-5290-4ACE-9818-BFD943EC1596}"/>
    <cellStyle name="Note 53 3 2" xfId="21007" xr:uid="{82D49917-D8D1-4CAA-BF69-67C3354609E7}"/>
    <cellStyle name="Note 53 3 3" xfId="31782" xr:uid="{495123C9-7097-4503-AFCC-1AF177DB7EEA}"/>
    <cellStyle name="Note 53 3 4" xfId="36987" xr:uid="{58EB41D4-1635-482E-A878-6CF998AF9718}"/>
    <cellStyle name="Note 53 4" xfId="18708" xr:uid="{EA66E7EF-46A7-4F03-B1E0-F9746DA5AD0C}"/>
    <cellStyle name="Note 53 5" xfId="24131" xr:uid="{17077D21-664F-4C36-878E-AC03B6DDAD83}"/>
    <cellStyle name="Note 53 5 2" xfId="40942" xr:uid="{BB42E81C-C5FA-41CB-98A8-B64316907DD9}"/>
    <cellStyle name="Note 53 6" xfId="25893" xr:uid="{FF1FC51F-83AD-45BE-ADCC-4E69AAF9872E}"/>
    <cellStyle name="Note 53 7" xfId="28203" xr:uid="{9A676931-F425-4C73-AA5B-871F15525427}"/>
    <cellStyle name="Note 53 8" xfId="34638" xr:uid="{E8A09117-DFFB-4B44-BCB1-F94E7022BE9C}"/>
    <cellStyle name="Note 54" xfId="12947" xr:uid="{CB86ACF6-CC97-436A-B6CD-687049C39EC3}"/>
    <cellStyle name="Note 54 2" xfId="14627" xr:uid="{1ECB1FEB-8CB7-4DB2-B84B-C7123C5640B7}"/>
    <cellStyle name="Note 54 2 2" xfId="20264" xr:uid="{D23FEF00-D554-46D0-AE43-2C86B4E73834}"/>
    <cellStyle name="Note 54 2 3" xfId="27451" xr:uid="{2DB5AC3F-FE37-4436-A82D-048D39E47459}"/>
    <cellStyle name="Note 54 2 4" xfId="31062" xr:uid="{69F257B1-50D8-4400-8246-70AA247773AD}"/>
    <cellStyle name="Note 54 2 5" xfId="36242" xr:uid="{24738E3B-FA68-4872-A6BA-F86C7124DD1C}"/>
    <cellStyle name="Note 54 3" xfId="15595" xr:uid="{A98E4380-F125-4A0E-9D99-2F5A53BE1B89}"/>
    <cellStyle name="Note 54 3 2" xfId="21021" xr:uid="{5BBF55FE-F6E3-491B-BC7F-05654F73F596}"/>
    <cellStyle name="Note 54 3 3" xfId="31796" xr:uid="{DE4C9C14-0382-4BD2-90EB-F4AC1BE3B1BC}"/>
    <cellStyle name="Note 54 3 4" xfId="37001" xr:uid="{1CCBF90C-6BA3-45FF-9056-64352DBFAB80}"/>
    <cellStyle name="Note 54 4" xfId="18722" xr:uid="{FC921C09-FFC7-4FDE-8F11-F1DAB9BDEC33}"/>
    <cellStyle name="Note 54 5" xfId="24145" xr:uid="{7AE3551D-4460-467B-A8B0-16A6984A467A}"/>
    <cellStyle name="Note 54 5 2" xfId="40943" xr:uid="{52BBE6C2-EB88-4785-B6B1-751FAA7E9363}"/>
    <cellStyle name="Note 54 6" xfId="25907" xr:uid="{668CE999-6FAE-4091-B0C8-838517E4ECDC}"/>
    <cellStyle name="Note 54 7" xfId="28217" xr:uid="{372E46DC-4A06-4256-A7D7-C4F099261FE2}"/>
    <cellStyle name="Note 54 8" xfId="34652" xr:uid="{762EE43E-FB06-497F-8CAE-935D6D4AEDCA}"/>
    <cellStyle name="Note 55" xfId="12989" xr:uid="{8FAC2649-FFC2-4F17-AFCE-001CF32493EC}"/>
    <cellStyle name="Note 55 2" xfId="14641" xr:uid="{0BBFD8E2-4F41-4075-B8F7-65AD494FC8B9}"/>
    <cellStyle name="Note 55 2 2" xfId="20278" xr:uid="{174A1863-E1A4-4BDE-ABDA-33D81B2139E0}"/>
    <cellStyle name="Note 55 2 3" xfId="27465" xr:uid="{4EFEE061-C266-4A13-83DB-2506798D0916}"/>
    <cellStyle name="Note 55 2 4" xfId="31076" xr:uid="{6D560314-87E7-4B1C-9212-3B470F0F5436}"/>
    <cellStyle name="Note 55 2 5" xfId="36256" xr:uid="{67C3E9D1-F395-446D-B3E7-DC4A5D00049B}"/>
    <cellStyle name="Note 55 3" xfId="15609" xr:uid="{8ADB209D-1239-48FB-B338-6125BB0BADF8}"/>
    <cellStyle name="Note 55 3 2" xfId="21035" xr:uid="{BC08530D-F5F2-4D10-9074-5517C7F47E24}"/>
    <cellStyle name="Note 55 3 3" xfId="31810" xr:uid="{4ED39FE7-C5AD-4F23-8ED9-CD6CBD3B1C5E}"/>
    <cellStyle name="Note 55 3 4" xfId="37015" xr:uid="{8AF1663E-59A9-40B7-B453-6BA35A078C09}"/>
    <cellStyle name="Note 55 4" xfId="18736" xr:uid="{6AE95DE1-08A2-4227-B1AA-AE6FD11FA375}"/>
    <cellStyle name="Note 55 5" xfId="24159" xr:uid="{48DAB5E4-7B5A-4ED6-9081-FC5E305E348F}"/>
    <cellStyle name="Note 55 5 2" xfId="40944" xr:uid="{70F9392B-DB9D-4D3F-8C0F-8F374F540116}"/>
    <cellStyle name="Note 55 6" xfId="25921" xr:uid="{1EAEC456-A9E1-414C-A920-A60C89962EDA}"/>
    <cellStyle name="Note 55 7" xfId="28231" xr:uid="{DEEB5CC7-688C-4AAF-8250-87308F61D9EE}"/>
    <cellStyle name="Note 55 8" xfId="34666" xr:uid="{D75EC06C-0A85-43B4-9C67-75F56309FE68}"/>
    <cellStyle name="Note 56" xfId="13032" xr:uid="{311C5D47-47E9-4EF0-8AE3-C7CBC03F7A78}"/>
    <cellStyle name="Note 56 2" xfId="14656" xr:uid="{D4894481-99A3-4C89-A2D9-C58820B93211}"/>
    <cellStyle name="Note 56 2 2" xfId="20293" xr:uid="{174024F0-CB6C-427C-A941-5EEA82E6ACA7}"/>
    <cellStyle name="Note 56 2 3" xfId="27480" xr:uid="{4DD3DAA4-E8C2-4A38-B0D7-E7F5D3787571}"/>
    <cellStyle name="Note 56 2 4" xfId="31091" xr:uid="{2730F9F6-A1E9-4D2F-8A2C-B1C1F86DCC33}"/>
    <cellStyle name="Note 56 2 5" xfId="36271" xr:uid="{FCACCDCB-1478-4C59-9695-86782688D94C}"/>
    <cellStyle name="Note 56 3" xfId="15623" xr:uid="{3DF16810-9B3D-4B72-937F-B8A9935CD253}"/>
    <cellStyle name="Note 56 3 2" xfId="21049" xr:uid="{E94854F2-8C6E-4C47-80FA-A602C803E6BE}"/>
    <cellStyle name="Note 56 3 3" xfId="31824" xr:uid="{EFCCEED7-2216-46BB-B8F1-CF3BB6D13BE5}"/>
    <cellStyle name="Note 56 3 4" xfId="37029" xr:uid="{F4A4069F-764A-42F2-A1DC-6DF335C73682}"/>
    <cellStyle name="Note 56 4" xfId="18751" xr:uid="{C9178AF4-3BEA-4768-81B0-4199EFE57972}"/>
    <cellStyle name="Note 56 5" xfId="24174" xr:uid="{6EDB1FF4-C57A-4A28-87F4-9D47E1A7398F}"/>
    <cellStyle name="Note 56 5 2" xfId="40945" xr:uid="{912C9887-353B-4BC6-8319-24A12C72E49A}"/>
    <cellStyle name="Note 56 6" xfId="25936" xr:uid="{001AFC91-463C-4C14-8C69-78EDB6799634}"/>
    <cellStyle name="Note 56 7" xfId="28245" xr:uid="{8D28DD90-2FF2-48ED-9BB8-FDA7D598D1DE}"/>
    <cellStyle name="Note 56 8" xfId="34681" xr:uid="{C654B89F-E849-447F-8B86-6325853FAADC}"/>
    <cellStyle name="Note 57" xfId="10543" xr:uid="{8D02983D-6B7D-42D9-8857-2FCDCD2BA2CC}"/>
    <cellStyle name="Note 57 2" xfId="14684" xr:uid="{A6190288-DA1A-4AE0-99FC-13FC5B4F1933}"/>
    <cellStyle name="Note 57 2 2" xfId="20320" xr:uid="{680C38D4-DFE4-4C7E-83F3-4D8B52FCC1E0}"/>
    <cellStyle name="Note 57 2 3" xfId="27507" xr:uid="{366D2734-ECB2-4AFF-9FC7-037BC1F67E35}"/>
    <cellStyle name="Note 57 2 4" xfId="31117" xr:uid="{6A9A57BE-4FE9-4DA9-9A72-2D69B21B57DE}"/>
    <cellStyle name="Note 57 2 5" xfId="36298" xr:uid="{AE9A3A4D-41C0-4167-9098-E1D81F42461A}"/>
    <cellStyle name="Note 57 3" xfId="15637" xr:uid="{99741767-52D4-4111-9DCB-0A0E343A862F}"/>
    <cellStyle name="Note 57 3 2" xfId="21063" xr:uid="{08519786-E643-471A-A662-F2D28DDFA328}"/>
    <cellStyle name="Note 57 3 3" xfId="31838" xr:uid="{739BDAD3-4684-485C-BB18-393E84CCD38D}"/>
    <cellStyle name="Note 57 3 4" xfId="37043" xr:uid="{F2541D42-710B-47ED-BBC0-8D1FB2844F34}"/>
    <cellStyle name="Note 57 4" xfId="28259" xr:uid="{E73D95C2-29BE-4524-A5A3-B59531CB28EC}"/>
    <cellStyle name="Note 58" xfId="15650" xr:uid="{9F348F01-1285-4ABE-B11C-1D928C1CABDF}"/>
    <cellStyle name="Note 58 2" xfId="21076" xr:uid="{C1EFD4AD-C895-4D0A-A808-B89161B73341}"/>
    <cellStyle name="Note 58 3" xfId="28272" xr:uid="{D38AB8F1-9EDB-43F1-9A8F-3C23F7A7E21A}"/>
    <cellStyle name="Note 58 4" xfId="37056" xr:uid="{37BFD2DE-B01F-4753-8F4E-1D26F90AA86C}"/>
    <cellStyle name="Note 59" xfId="15662" xr:uid="{8581AE14-A446-4C52-AC25-CA1734F7AFAC}"/>
    <cellStyle name="Note 59 2" xfId="21088" xr:uid="{7AD9C21C-17DD-46CB-B1CE-0982B24C95FF}"/>
    <cellStyle name="Note 59 3" xfId="28284" xr:uid="{6567B8A1-1F9C-403B-9B9F-6AC840A155F1}"/>
    <cellStyle name="Note 59 4" xfId="37068" xr:uid="{4C3B21CD-B157-4E94-82AF-5ADE091E9B34}"/>
    <cellStyle name="Note 6" xfId="4213" xr:uid="{DAC69AEC-A877-4EF4-A4DA-B2293BD648F4}"/>
    <cellStyle name="Note 6 10" xfId="24314" xr:uid="{4F5C7014-8573-4A0E-A5B3-134F0075D5E3}"/>
    <cellStyle name="Note 6 11" xfId="33058" xr:uid="{77BBEC6C-40A6-4A65-97E4-488F6C73B475}"/>
    <cellStyle name="Note 6 12" xfId="9979" xr:uid="{48B31BDA-03D6-4141-9F00-209B1B63E2E3}"/>
    <cellStyle name="Note 6 13" xfId="8034" xr:uid="{95972D21-BA6A-4C74-90E7-A414D1FDDD77}"/>
    <cellStyle name="Note 6 2" xfId="4214" xr:uid="{E67BE2C5-C632-4C88-AEFE-ADB7DEAC53FC}"/>
    <cellStyle name="Note 6 2 2" xfId="8241" xr:uid="{8A962BD9-DAF7-48C3-B12F-F14C061EB37C}"/>
    <cellStyle name="Note 6 2 2 2" xfId="8782" xr:uid="{D739A3C6-1467-4792-9C3B-5BAF85E77912}"/>
    <cellStyle name="Note 6 2 2 3" xfId="8512" xr:uid="{0FE6B2A6-83E3-4BB9-8BBD-27377869E74F}"/>
    <cellStyle name="Note 6 2 2 4" xfId="30093" xr:uid="{1B88629D-4B55-44FF-A440-D20B5D4B0DF6}"/>
    <cellStyle name="Note 6 2 2 5" xfId="35271" xr:uid="{FBF1E195-4811-4BB4-8127-BBC8749BB27D}"/>
    <cellStyle name="Note 6 2 3" xfId="8647" xr:uid="{2CD01B2F-BD91-43E8-AC95-894C301D90E4}"/>
    <cellStyle name="Note 6 2 3 2" xfId="20557" xr:uid="{BB2C75BF-EA72-44C9-BCED-B3DEDB828DDF}"/>
    <cellStyle name="Note 6 2 3 3" xfId="31333" xr:uid="{87A79A8E-6AEE-4BBD-8890-1A27BDD6C16F}"/>
    <cellStyle name="Note 6 2 3 4" xfId="36537" xr:uid="{D8D44DAE-17A3-484F-8E9F-92E29221B351}"/>
    <cellStyle name="Note 6 2 4" xfId="8377" xr:uid="{091F12C3-4E34-4639-A221-D804F83EC068}"/>
    <cellStyle name="Note 6 2 5" xfId="22783" xr:uid="{D6E2CA02-27A4-490F-B6EC-63C609C78B59}"/>
    <cellStyle name="Note 6 2 5 2" xfId="40946" xr:uid="{2319FB59-4D8C-44F9-B945-CCBD505C86FA}"/>
    <cellStyle name="Note 6 2 6" xfId="24545" xr:uid="{8511545D-3FAC-44A5-B5FD-BC9A4E49869E}"/>
    <cellStyle name="Note 6 2 7" xfId="27753" xr:uid="{2EF2D9EE-8E12-4819-8E5F-BF0DDF2D6A8E}"/>
    <cellStyle name="Note 6 2 8" xfId="33289" xr:uid="{69A73C06-4513-4E58-9901-96C4612ACD5F}"/>
    <cellStyle name="Note 6 2 9" xfId="8100" xr:uid="{A554D13A-7E44-41EC-9CEA-3663C0D8029B}"/>
    <cellStyle name="Note 6 3" xfId="8176" xr:uid="{DBE688D3-3703-4921-8532-5FC765720D80}"/>
    <cellStyle name="Note 6 3 2" xfId="8716" xr:uid="{7E67B7B2-196B-462D-847E-4BA11A0E544E}"/>
    <cellStyle name="Note 6 3 2 2" xfId="19586" xr:uid="{DCD753DD-F55D-4200-8C32-B72B8E28F8EC}"/>
    <cellStyle name="Note 6 3 2 3" xfId="26773" xr:uid="{5DE167C8-D08F-4FD3-874E-A3794971A5DF}"/>
    <cellStyle name="Note 6 3 2 4" xfId="30384" xr:uid="{18FFA1A1-6688-42DA-9BFD-C33E34FFE314}"/>
    <cellStyle name="Note 6 3 2 5" xfId="35564" xr:uid="{9DA5AC09-2AF6-4C43-81BC-56D9626EF12B}"/>
    <cellStyle name="Note 6 3 3" xfId="8446" xr:uid="{F626FF10-9107-4386-A429-4FD7177F3477}"/>
    <cellStyle name="Note 6 3 3 2" xfId="21634" xr:uid="{E7EA12C1-D066-4007-8A07-46DFEC7B6354}"/>
    <cellStyle name="Note 6 3 3 3" xfId="32355" xr:uid="{4191356D-928C-4089-9C53-5477681B2AB9}"/>
    <cellStyle name="Note 6 3 3 4" xfId="37614" xr:uid="{A0D6EAB9-E701-489E-B932-F60C73D40422}"/>
    <cellStyle name="Note 6 3 4" xfId="18042" xr:uid="{8CC158FF-FF38-4A57-94DB-CA62AE70CB8D}"/>
    <cellStyle name="Note 6 3 5" xfId="23467" xr:uid="{D6AA92A5-9C62-4122-B6DF-C213A0D3F105}"/>
    <cellStyle name="Note 6 3 5 2" xfId="40947" xr:uid="{10F272DC-9349-4F1B-B206-1F96587CECF5}"/>
    <cellStyle name="Note 6 3 6" xfId="25229" xr:uid="{79740FAC-43E9-402E-BBAD-AFC0A0AA79C3}"/>
    <cellStyle name="Note 6 3 7" xfId="28868" xr:uid="{652B3AD3-B810-45FF-9C50-27A43F398F44}"/>
    <cellStyle name="Note 6 3 8" xfId="33974" xr:uid="{7B6A251D-D16D-494A-8B2C-B44B3CF8D302}"/>
    <cellStyle name="Note 6 4" xfId="8581" xr:uid="{ABA12C65-99DB-4CE7-B5F7-23C77861595A}"/>
    <cellStyle name="Note 6 4 2" xfId="14757" xr:uid="{FB1E7899-3756-4D33-9601-857B320AF887}"/>
    <cellStyle name="Note 6 4 2 2" xfId="20392" xr:uid="{478E7158-9FF2-4B66-B6DF-5D3D5819CB35}"/>
    <cellStyle name="Note 6 4 2 3" xfId="27579" xr:uid="{2D125248-EB17-495A-984D-7449E49CF08A}"/>
    <cellStyle name="Note 6 4 2 4" xfId="31188" xr:uid="{4501C87C-351B-4601-AB5B-FCCFB923554B}"/>
    <cellStyle name="Note 6 4 2 5" xfId="36371" xr:uid="{0AAF4206-C890-435E-9024-3A1A46A6C552}"/>
    <cellStyle name="Note 6 4 3" xfId="16941" xr:uid="{2CF86E58-262D-4D1E-B55E-98EA10BB6A1E}"/>
    <cellStyle name="Note 6 4 3 2" xfId="22149" xr:uid="{095C904F-9EA9-4E5B-8D8B-940A8793935F}"/>
    <cellStyle name="Note 6 4 3 3" xfId="32870" xr:uid="{106B9F05-EA4E-434D-A4E5-6AEF90704660}"/>
    <cellStyle name="Note 6 4 3 4" xfId="38128" xr:uid="{389352D1-164D-4027-91E1-39146E563759}"/>
    <cellStyle name="Note 6 4 4" xfId="17373" xr:uid="{893ACCBF-B856-41EE-BA91-6AC670686BEF}"/>
    <cellStyle name="Note 6 4 5" xfId="22776" xr:uid="{BF662A62-4651-44ED-9028-97EB5CE04ABE}"/>
    <cellStyle name="Note 6 4 5 2" xfId="40948" xr:uid="{5ABFF86E-FD52-4D0E-89F2-B32396D0946C}"/>
    <cellStyle name="Note 6 4 6" xfId="24538" xr:uid="{DF301629-DAF8-4686-9E52-23DBB4CD7C11}"/>
    <cellStyle name="Note 6 4 7" xfId="29405" xr:uid="{CE1F627F-5CB7-42FD-A5C0-D7A6D0A65B19}"/>
    <cellStyle name="Note 6 4 8" xfId="33282" xr:uid="{51D83C5C-8E6A-44C7-9AFB-8A2431D84982}"/>
    <cellStyle name="Note 6 5" xfId="8311" xr:uid="{960C22E4-9023-4715-8FAF-05AE740C17A7}"/>
    <cellStyle name="Note 6 5 2" xfId="18891" xr:uid="{A8DC1283-2345-4B26-9012-05BEC307ADF3}"/>
    <cellStyle name="Note 6 5 3" xfId="26076" xr:uid="{8F961A32-5893-4EA8-8278-D598A59D67E7}"/>
    <cellStyle name="Note 6 5 4" xfId="28609" xr:uid="{5EEF2A48-CF6E-408C-872D-A38362721F96}"/>
    <cellStyle name="Note 6 5 5" xfId="34821" xr:uid="{C6213C78-DA27-4CBF-ADAF-4065EC50DB67}"/>
    <cellStyle name="Note 6 5 6" xfId="40949" xr:uid="{18429176-5D56-4A28-8295-3E5DA3805A9C}"/>
    <cellStyle name="Note 6 6" xfId="9676" xr:uid="{7D125120-B3DC-495B-980F-0237F0D99859}"/>
    <cellStyle name="Note 6 7" xfId="17174" xr:uid="{AE7FAD67-B123-48D6-BA1A-C058E16B7EC8}"/>
    <cellStyle name="Note 6 8" xfId="22354" xr:uid="{9035179D-4BD9-4DEC-9FEA-B63CD3C133E6}"/>
    <cellStyle name="Note 6 9" xfId="22554" xr:uid="{6B4D38A7-5F96-44C0-80FF-0EB8DA8F31BA}"/>
    <cellStyle name="Note 6_AUDIT" xfId="4712" xr:uid="{1E40D935-BD40-4FBB-862C-7E619BD0DAA8}"/>
    <cellStyle name="Note 60" xfId="15653" xr:uid="{EB193AA3-0B0D-4600-8F60-010692BE5A50}"/>
    <cellStyle name="Note 60 2" xfId="21079" xr:uid="{5CDC6D2D-FCED-406A-B6D0-6513EF44A9DA}"/>
    <cellStyle name="Note 60 3" xfId="28275" xr:uid="{71E3C205-261E-4C55-B1E7-4E0A8F2CD81B}"/>
    <cellStyle name="Note 60 4" xfId="37059" xr:uid="{2F8C4C91-ACEE-43B1-A3A2-810F995B76F3}"/>
    <cellStyle name="Note 61" xfId="15682" xr:uid="{9BC03873-90DA-4170-B511-DB776550EC6D}"/>
    <cellStyle name="Note 61 2" xfId="21108" xr:uid="{ED57AD11-9A9B-4CBE-B079-E3818126CC0A}"/>
    <cellStyle name="Note 61 3" xfId="28304" xr:uid="{109C6301-91C8-4D1F-BB58-E9D8A789C2CA}"/>
    <cellStyle name="Note 61 4" xfId="37088" xr:uid="{28BF402E-9F42-4024-AAEE-0A37906DB19E}"/>
    <cellStyle name="Note 62" xfId="15697" xr:uid="{4217185E-671D-4E77-8270-9CC2D3AD47BD}"/>
    <cellStyle name="Note 62 2" xfId="21123" xr:uid="{F264AA80-5F73-4536-A4AE-EFD4BDB98AB4}"/>
    <cellStyle name="Note 62 3" xfId="28319" xr:uid="{A2FEDD01-DC9B-48CC-8BAA-616B137CF45F}"/>
    <cellStyle name="Note 62 4" xfId="37103" xr:uid="{5BDDC720-3873-49D1-AC0C-9736715BE7C5}"/>
    <cellStyle name="Note 63" xfId="15712" xr:uid="{FAB04B57-6B2E-4F4B-BFCF-FC30E5D3C9A6}"/>
    <cellStyle name="Note 63 2" xfId="21138" xr:uid="{861383F1-A3B1-43C6-B1D8-5FC04135FC34}"/>
    <cellStyle name="Note 63 3" xfId="28334" xr:uid="{2EB332CF-AC4B-4FCE-9382-AA144FEB050D}"/>
    <cellStyle name="Note 63 4" xfId="37118" xr:uid="{4C25849E-888F-42B0-A0BA-9B4308E49CBE}"/>
    <cellStyle name="Note 64" xfId="15731" xr:uid="{C623B43E-A6B2-44C1-AC56-392AAB6FA9A0}"/>
    <cellStyle name="Note 64 2" xfId="21157" xr:uid="{2760DE59-5D2D-471E-8BF8-8CD254FE54B7}"/>
    <cellStyle name="Note 64 3" xfId="28353" xr:uid="{EAD1F722-6B7E-4D2E-97D8-B199A11116A4}"/>
    <cellStyle name="Note 64 4" xfId="37137" xr:uid="{1B8D54BE-3CEC-4EE5-8BE3-F487082E43AE}"/>
    <cellStyle name="Note 65" xfId="15745" xr:uid="{CF8B3C8D-18E5-4294-977C-0FC75CE4F3C3}"/>
    <cellStyle name="Note 65 2" xfId="21171" xr:uid="{9569BE3C-B7C8-4CAE-A72D-154D2C1F5674}"/>
    <cellStyle name="Note 65 3" xfId="28367" xr:uid="{5D460D92-72F4-4085-83B6-A0476D1282AB}"/>
    <cellStyle name="Note 65 4" xfId="37151" xr:uid="{1930E71C-80A8-4425-995C-E72A6C3BA8C0}"/>
    <cellStyle name="Note 66" xfId="15759" xr:uid="{24942DEC-8302-4446-A50E-32A7F3EF9C41}"/>
    <cellStyle name="Note 66 2" xfId="21185" xr:uid="{FC622940-8C83-4D47-86A5-574E5CFEF60E}"/>
    <cellStyle name="Note 66 3" xfId="28381" xr:uid="{E846CC56-C457-4FAB-B364-B53D5A1BDBBD}"/>
    <cellStyle name="Note 66 4" xfId="37165" xr:uid="{E6F5469C-6D82-405D-8324-7F60D152574D}"/>
    <cellStyle name="Note 67" xfId="15773" xr:uid="{C9741421-4272-4A84-9924-05736352B0B7}"/>
    <cellStyle name="Note 67 2" xfId="21199" xr:uid="{8E2DFFDD-0324-40C7-83B8-4F0B584C7A22}"/>
    <cellStyle name="Note 67 3" xfId="28395" xr:uid="{9B733BFA-9A8E-466F-AF2A-4C9193F201AF}"/>
    <cellStyle name="Note 67 4" xfId="37179" xr:uid="{EB472AC1-BF82-45DB-8072-419086B8077D}"/>
    <cellStyle name="Note 68" xfId="15787" xr:uid="{F61B7AC4-DE6D-4907-AAE6-3790BABBC9A0}"/>
    <cellStyle name="Note 68 2" xfId="21213" xr:uid="{FEC21EED-5313-4031-AE63-24F6185E386E}"/>
    <cellStyle name="Note 68 3" xfId="28409" xr:uid="{F0E5C882-5D46-4954-9D88-972A9CF76400}"/>
    <cellStyle name="Note 68 4" xfId="37193" xr:uid="{70CE1EE2-CB54-46E0-9440-115186A97EF2}"/>
    <cellStyle name="Note 69" xfId="15801" xr:uid="{668D5285-B23B-4EEC-A86C-B862B16955FE}"/>
    <cellStyle name="Note 69 2" xfId="21227" xr:uid="{383191B0-553C-40AE-9614-8C436BFD5567}"/>
    <cellStyle name="Note 69 3" xfId="28423" xr:uid="{CB8F23EC-F23E-44F1-9922-F1D61D06846B}"/>
    <cellStyle name="Note 69 4" xfId="37207" xr:uid="{39A41820-6A4A-46F6-BEF2-B5F1DBCB4F25}"/>
    <cellStyle name="Note 7" xfId="4215" xr:uid="{8978B583-B85D-412E-8C17-B8B2D1D02B7F}"/>
    <cellStyle name="Note 7 10" xfId="24327" xr:uid="{2FA66648-9E29-494B-8F96-8A4980E6376E}"/>
    <cellStyle name="Note 7 11" xfId="33071" xr:uid="{70B13B43-B2D8-42C0-9AE2-BFE074E8351F}"/>
    <cellStyle name="Note 7 12" xfId="10020" xr:uid="{AF02CEDC-3DD4-4815-8DE2-782A4FD01E45}"/>
    <cellStyle name="Note 7 13" xfId="8049" xr:uid="{8DFC6374-9409-4B57-865B-DC20C5A12732}"/>
    <cellStyle name="Note 7 2" xfId="8115" xr:uid="{A60CD385-D096-4A30-95A9-006F371AC901}"/>
    <cellStyle name="Note 7 2 2" xfId="8256" xr:uid="{6CC0584D-67AA-4ACC-872A-2C32A969B98E}"/>
    <cellStyle name="Note 7 2 2 2" xfId="8797" xr:uid="{FCBD7EF9-1094-46A7-AF55-C59383B61010}"/>
    <cellStyle name="Note 7 2 2 3" xfId="8527" xr:uid="{E6D821F4-7540-4646-BB02-0D6EA49D290E}"/>
    <cellStyle name="Note 7 2 2 4" xfId="30117" xr:uid="{9606F75B-8D98-435A-A178-3CF7CBEE55FE}"/>
    <cellStyle name="Note 7 2 2 5" xfId="35295" xr:uid="{56E71E3B-60B7-43EB-98FB-2B17EEBF632D}"/>
    <cellStyle name="Note 7 2 3" xfId="8662" xr:uid="{E1C63D40-D500-4E46-9125-321934266494}"/>
    <cellStyle name="Note 7 2 3 2" xfId="20561" xr:uid="{94BD6456-4317-4F0B-A0C6-6B15A74E0EB9}"/>
    <cellStyle name="Note 7 2 3 3" xfId="31337" xr:uid="{62B217B6-7D73-4E1A-9923-39BDCC96096A}"/>
    <cellStyle name="Note 7 2 3 4" xfId="36541" xr:uid="{899038F0-2721-431A-B079-1905CADD341A}"/>
    <cellStyle name="Note 7 2 4" xfId="8392" xr:uid="{AEB4955E-A2A1-4D02-8994-38D26595126D}"/>
    <cellStyle name="Note 7 2 5" xfId="22801" xr:uid="{34A3A4FA-9AE6-4B83-9D44-0FEC28ED9955}"/>
    <cellStyle name="Note 7 2 5 2" xfId="40950" xr:uid="{72FBB8E2-BC16-4AA0-A9CC-76D142B80267}"/>
    <cellStyle name="Note 7 2 6" xfId="24563" xr:uid="{20DC13C7-E30F-4000-B159-C5DC66D87B6E}"/>
    <cellStyle name="Note 7 2 7" xfId="27757" xr:uid="{F0D6F926-7253-4FFC-AB56-F0E521E40E78}"/>
    <cellStyle name="Note 7 2 8" xfId="33307" xr:uid="{9D374600-DDEE-4B03-A1D5-3F6D9C597EB3}"/>
    <cellStyle name="Note 7 3" xfId="8191" xr:uid="{37A4140E-7ED7-430F-A519-2D35ACDB2F9E}"/>
    <cellStyle name="Note 7 3 2" xfId="8731" xr:uid="{7697C29F-6B6E-4143-9283-2F6FFD2A0919}"/>
    <cellStyle name="Note 7 3 2 2" xfId="19254" xr:uid="{F5B10226-91A5-4D31-837E-8B2F5E4F74BA}"/>
    <cellStyle name="Note 7 3 2 3" xfId="26440" xr:uid="{6712AA90-183B-46EF-ADD8-C0463208B7CB}"/>
    <cellStyle name="Note 7 3 2 4" xfId="30007" xr:uid="{90485CD6-7C22-446D-ACA4-8335C77B2DE2}"/>
    <cellStyle name="Note 7 3 2 5" xfId="35185" xr:uid="{85D55A87-A024-459D-8F73-D1CD9E454FA3}"/>
    <cellStyle name="Note 7 3 3" xfId="8461" xr:uid="{9681E2D6-03A4-46F3-913D-37D893F47490}"/>
    <cellStyle name="Note 7 3 3 2" xfId="21419" xr:uid="{A13214B0-9785-4403-B516-74061AF6127D}"/>
    <cellStyle name="Note 7 3 3 3" xfId="32140" xr:uid="{72AF3032-8A52-48C5-ABD4-A873057EEE16}"/>
    <cellStyle name="Note 7 3 3 4" xfId="37398" xr:uid="{356CC929-E529-4E52-918C-F31C16BDA65B}"/>
    <cellStyle name="Note 7 3 4" xfId="17801" xr:uid="{8585A920-772B-495D-80F1-9CDEB5668A55}"/>
    <cellStyle name="Note 7 3 5" xfId="23224" xr:uid="{946D0DD1-31FA-4466-B654-A97532396CD0}"/>
    <cellStyle name="Note 7 3 5 2" xfId="40951" xr:uid="{B858BA5D-04A6-4392-B915-698A19C811D5}"/>
    <cellStyle name="Note 7 3 6" xfId="24986" xr:uid="{34FCF4ED-E93F-427E-AC31-616E2E00ABDE}"/>
    <cellStyle name="Note 7 3 7" xfId="28650" xr:uid="{B0FA241E-E828-42DA-80C7-B6F81C3C8703}"/>
    <cellStyle name="Note 7 3 8" xfId="33731" xr:uid="{A602FAD5-7B33-4FE6-B38D-D75E116F18F2}"/>
    <cellStyle name="Note 7 4" xfId="8596" xr:uid="{3F498864-0EDD-4B5D-BDD2-CDF8C4C09E70}"/>
    <cellStyle name="Note 7 4 2" xfId="14770" xr:uid="{54086A8E-13D0-4781-98B4-E58FA9C7AA60}"/>
    <cellStyle name="Note 7 4 2 2" xfId="20405" xr:uid="{A35A8117-4B37-4AB2-B9EA-16198FF51C03}"/>
    <cellStyle name="Note 7 4 2 3" xfId="27592" xr:uid="{F20CEF27-C77B-456E-A65A-26E38014F3AF}"/>
    <cellStyle name="Note 7 4 2 4" xfId="31201" xr:uid="{EA1C951A-AD36-42FB-82CA-BE880F25DC41}"/>
    <cellStyle name="Note 7 4 2 5" xfId="36384" xr:uid="{A7AC0273-FEBD-42ED-9B5F-2F92FF6DD5AB}"/>
    <cellStyle name="Note 7 4 3" xfId="16954" xr:uid="{C9FE79B7-4FD4-462E-BEB9-A5594EDCF3A4}"/>
    <cellStyle name="Note 7 4 3 2" xfId="22162" xr:uid="{FACFD56D-5959-4EE3-B11F-9BE8099AFF04}"/>
    <cellStyle name="Note 7 4 3 3" xfId="32883" xr:uid="{FEF7941B-E689-4974-AAE9-C6D61963C170}"/>
    <cellStyle name="Note 7 4 3 4" xfId="38141" xr:uid="{9C6BFDE3-FA2E-4158-A788-6E80C67C45A5}"/>
    <cellStyle name="Note 7 4 4" xfId="17499" xr:uid="{4A5BCC14-DC91-43B9-9A6A-F694725F5C49}"/>
    <cellStyle name="Note 7 4 5" xfId="22921" xr:uid="{241C27BF-A0D1-4A1F-8118-6F4CF9D67CA1}"/>
    <cellStyle name="Note 7 4 5 2" xfId="40952" xr:uid="{9EE9061B-328D-4C2D-B2D1-432256417C9A}"/>
    <cellStyle name="Note 7 4 6" xfId="24684" xr:uid="{42896133-CC85-4598-97DE-F3D2E37891CB}"/>
    <cellStyle name="Note 7 4 7" xfId="29418" xr:uid="{AA0502EF-9147-447F-8BC6-43326599DF9C}"/>
    <cellStyle name="Note 7 4 8" xfId="33428" xr:uid="{0D6E20A5-8840-40D3-B80C-E134A19834A9}"/>
    <cellStyle name="Note 7 5" xfId="8326" xr:uid="{D905EC92-05C1-472B-B5FB-81F685CB96E5}"/>
    <cellStyle name="Note 7 5 2" xfId="18904" xr:uid="{2A91692F-438B-4918-A71B-385B69D12C5D}"/>
    <cellStyle name="Note 7 5 3" xfId="26089" xr:uid="{B1513484-A039-4A2F-9910-AE7F43542DCC}"/>
    <cellStyle name="Note 7 5 4" xfId="29309" xr:uid="{8E10F244-A398-4E42-A5B4-DEBD0325DB0D}"/>
    <cellStyle name="Note 7 5 5" xfId="34834" xr:uid="{3EA46872-EA9B-490F-999A-FE059CAF7B5C}"/>
    <cellStyle name="Note 7 5 6" xfId="40953" xr:uid="{43EC2FC9-3061-4CDB-B5F4-BECB0DC062AD}"/>
    <cellStyle name="Note 7 6" xfId="9677" xr:uid="{591AE9B6-FB35-4FF9-AF5E-91359B5089AA}"/>
    <cellStyle name="Note 7 7" xfId="17187" xr:uid="{A4183C9E-D484-4320-9BAA-8574C7A6ECFA}"/>
    <cellStyle name="Note 7 8" xfId="22367" xr:uid="{8B2D30A3-DCA7-4E76-A693-FD7ED4A54B6A}"/>
    <cellStyle name="Note 7 9" xfId="22567" xr:uid="{0C78C2BE-878D-4A9F-AC42-C5A54166B27D}"/>
    <cellStyle name="Note 70" xfId="15815" xr:uid="{06D403ED-3666-4FAC-9B1A-4A8AADD8D851}"/>
    <cellStyle name="Note 70 2" xfId="21241" xr:uid="{140B361E-CBBE-41E5-986E-7600E340A781}"/>
    <cellStyle name="Note 70 3" xfId="28437" xr:uid="{A7BCFB2A-5805-4D87-899B-82B65F034E8A}"/>
    <cellStyle name="Note 70 4" xfId="37221" xr:uid="{9616E1F3-A6CB-4839-804B-68E31C2EC20A}"/>
    <cellStyle name="Note 71" xfId="15828" xr:uid="{A5DE2634-EA6D-40F0-B583-717AA429039B}"/>
    <cellStyle name="Note 71 2" xfId="21254" xr:uid="{D2AF70D8-ECF8-4875-8A52-B50268F4C083}"/>
    <cellStyle name="Note 71 3" xfId="28450" xr:uid="{68689DA5-2C1B-4F56-96CB-F11C8E67AE61}"/>
    <cellStyle name="Note 71 4" xfId="37234" xr:uid="{CC47D263-8A7E-4078-92BF-01763A62B77C}"/>
    <cellStyle name="Note 72" xfId="15841" xr:uid="{DEE8F0FA-6FB7-4328-A74A-D94433FC8B64}"/>
    <cellStyle name="Note 72 2" xfId="21267" xr:uid="{F438E363-927A-47EA-8DA8-69776AB63783}"/>
    <cellStyle name="Note 72 3" xfId="28463" xr:uid="{771F6F59-63BB-4060-8A62-283D0F664274}"/>
    <cellStyle name="Note 72 4" xfId="37247" xr:uid="{9F61009F-6297-4CE7-B041-10B722002AE0}"/>
    <cellStyle name="Note 73" xfId="15855" xr:uid="{D2F5ACDC-2F5C-4B2B-B4F6-34320BF2B2C2}"/>
    <cellStyle name="Note 73 2" xfId="21281" xr:uid="{15B23A5A-602A-4114-905C-78E7CEC5B5FD}"/>
    <cellStyle name="Note 73 3" xfId="28477" xr:uid="{58612A8E-E114-4250-9782-39259AA68378}"/>
    <cellStyle name="Note 73 4" xfId="37261" xr:uid="{C2580EF0-DD34-45B6-82CA-F86392FA07C1}"/>
    <cellStyle name="Note 74" xfId="15872" xr:uid="{5BCA10E7-FD50-47EB-AA07-D50CE18B1126}"/>
    <cellStyle name="Note 74 2" xfId="21298" xr:uid="{C0637660-091C-4F04-86D4-275C2308FE76}"/>
    <cellStyle name="Note 74 3" xfId="28494" xr:uid="{34FB50C6-D2B3-45E8-875B-6876C14FC37C}"/>
    <cellStyle name="Note 74 4" xfId="37278" xr:uid="{9627964A-41F8-4084-B935-DF3BC630E7BD}"/>
    <cellStyle name="Note 75" xfId="15886" xr:uid="{9EE6BD20-395B-42D2-ACA0-83DDE8122D07}"/>
    <cellStyle name="Note 75 2" xfId="21312" xr:uid="{EDF12C03-6777-41C5-A264-677FAC0617AE}"/>
    <cellStyle name="Note 75 3" xfId="28508" xr:uid="{BFD3E3DB-BBE5-4353-B0D2-5DED29719699}"/>
    <cellStyle name="Note 75 4" xfId="37292" xr:uid="{376DFC0B-CB00-493D-B72B-6599E6DBDE3B}"/>
    <cellStyle name="Note 76" xfId="15899" xr:uid="{9E9829B7-4D26-4791-B852-BEEBE3CEE5FC}"/>
    <cellStyle name="Note 76 2" xfId="21325" xr:uid="{B33F9FB8-62A7-42B6-828F-3C59774DAF9F}"/>
    <cellStyle name="Note 76 3" xfId="28521" xr:uid="{8A8C2162-85C1-4376-89A3-54E36D79C35B}"/>
    <cellStyle name="Note 76 4" xfId="37305" xr:uid="{279C1E85-1A90-4A9F-A9F5-08F48A312D5F}"/>
    <cellStyle name="Note 77" xfId="15912" xr:uid="{21337896-DCE5-4C74-A792-D8B1B9E3E630}"/>
    <cellStyle name="Note 77 2" xfId="21338" xr:uid="{03C7D7C8-70DD-40DC-BEFE-6D333FCFB44A}"/>
    <cellStyle name="Note 77 3" xfId="28534" xr:uid="{E323AB81-5741-487B-B17F-7C5301790A9C}"/>
    <cellStyle name="Note 77 4" xfId="37318" xr:uid="{3885CCE8-20C9-4DFA-B314-8BDE0002B118}"/>
    <cellStyle name="Note 78" xfId="15923" xr:uid="{0E4EB7B3-0787-48D1-AD3B-B01A1B42586C}"/>
    <cellStyle name="Note 78 2" xfId="21349" xr:uid="{F3F143E1-E36B-40F5-876F-80CFBE4EBA10}"/>
    <cellStyle name="Note 78 3" xfId="28545" xr:uid="{923B04BD-0AD4-4F65-8622-F0816CB72A1D}"/>
    <cellStyle name="Note 78 4" xfId="37329" xr:uid="{CD832E1A-6B2A-4FC5-89F0-81641CFE72BB}"/>
    <cellStyle name="Note 79" xfId="15937" xr:uid="{5FB66B2C-4341-46C9-91AA-6DE410D9CAE2}"/>
    <cellStyle name="Note 79 2" xfId="21363" xr:uid="{8B2CA778-72AC-4FED-A17A-439822B5695D}"/>
    <cellStyle name="Note 79 3" xfId="28559" xr:uid="{8C8B1071-FA5A-48A1-9DED-1F2759124C81}"/>
    <cellStyle name="Note 79 4" xfId="37343" xr:uid="{E9A5818A-A5D8-4B09-A55C-1F4CC553712C}"/>
    <cellStyle name="Note 8" xfId="4216" xr:uid="{18A56DC3-AF48-4EDF-9CE2-CA455B4F9FEE}"/>
    <cellStyle name="Note 8 10" xfId="24341" xr:uid="{B7938ADC-DEED-4ABA-9436-86C39656D4E0}"/>
    <cellStyle name="Note 8 11" xfId="33085" xr:uid="{34718A48-A1A1-44B8-A7A8-6B3BEBCD3171}"/>
    <cellStyle name="Note 8 12" xfId="10062" xr:uid="{DF4E7DAF-9DB7-4AF7-B7D6-4496B9C6B66E}"/>
    <cellStyle name="Note 8 13" xfId="8131" xr:uid="{57158E87-13C1-4AE6-834C-B92EB61D1618}"/>
    <cellStyle name="Note 8 2" xfId="8678" xr:uid="{071A194C-82BE-4B7F-96C1-ADE449F4422F}"/>
    <cellStyle name="Note 8 2 2" xfId="13746" xr:uid="{81EC1272-A5C0-4E86-850D-DC38DA55EBAD}"/>
    <cellStyle name="Note 8 2 2 2" xfId="19349" xr:uid="{323F5DC8-6AE8-49CC-83CE-DB74DAD39F74}"/>
    <cellStyle name="Note 8 2 2 3" xfId="26535" xr:uid="{894DC8B7-DE84-4570-BAEB-7572DCF2EBA1}"/>
    <cellStyle name="Note 8 2 2 4" xfId="30145" xr:uid="{77CD9A3A-C41A-46F9-BDB7-65A8955ADC6A}"/>
    <cellStyle name="Note 8 2 2 5" xfId="35323" xr:uid="{A25DADC0-0DA5-42D8-ABC8-6FFB38236E8E}"/>
    <cellStyle name="Note 8 2 3" xfId="15191" xr:uid="{938D6E39-41C4-41D8-8ACF-DEF4E3F95BB6}"/>
    <cellStyle name="Note 8 2 3 2" xfId="20567" xr:uid="{0CFFC57A-69A4-46CF-B684-F4B3124D2063}"/>
    <cellStyle name="Note 8 2 3 3" xfId="31343" xr:uid="{E6B45D2A-4871-4CB3-BCB8-8D605305D663}"/>
    <cellStyle name="Note 8 2 3 4" xfId="36547" xr:uid="{B1A44B92-AECB-40B4-B80B-F312C1A7547F}"/>
    <cellStyle name="Note 8 2 4" xfId="17404" xr:uid="{33F3D6C6-7848-46DA-892C-872AA38662E6}"/>
    <cellStyle name="Note 8 2 5" xfId="22824" xr:uid="{7FF7099C-66BF-4F8E-A524-1CE3CE136DDD}"/>
    <cellStyle name="Note 8 2 5 2" xfId="40954" xr:uid="{1EDE09F8-51B8-49B2-8B9D-E8EDE3CEA287}"/>
    <cellStyle name="Note 8 2 6" xfId="24586" xr:uid="{F7777396-6DE6-4CB5-9892-C45C072AF5BA}"/>
    <cellStyle name="Note 8 2 7" xfId="27763" xr:uid="{81475A49-36D1-4C06-80D6-665B5F511B7E}"/>
    <cellStyle name="Note 8 2 8" xfId="33330" xr:uid="{FCE86D5D-1A9F-4B39-9F3C-08AC6E67D84E}"/>
    <cellStyle name="Note 8 3" xfId="8408" xr:uid="{E1B72BC5-169A-40A5-93C5-A39290AC978E}"/>
    <cellStyle name="Note 8 3 2" xfId="13926" xr:uid="{000F6724-157A-47CA-8049-976C09221250}"/>
    <cellStyle name="Note 8 3 2 2" xfId="19537" xr:uid="{9B529190-67D7-4F84-BB0D-98966EC4CCBA}"/>
    <cellStyle name="Note 8 3 2 3" xfId="26724" xr:uid="{CA411B47-5A59-4000-B7B8-D8489F9ECE56}"/>
    <cellStyle name="Note 8 3 2 4" xfId="30335" xr:uid="{35FEE520-D44D-4025-8009-A9AE175EE4EA}"/>
    <cellStyle name="Note 8 3 2 5" xfId="35515" xr:uid="{6CD5E8AC-47D8-4ECF-A569-C7237824E4E1}"/>
    <cellStyle name="Note 8 3 3" xfId="16407" xr:uid="{6EC3A9AF-DB0A-40D5-99B6-817A90F191D7}"/>
    <cellStyle name="Note 8 3 3 2" xfId="21594" xr:uid="{5701D895-296A-410F-AF5F-596FDC9C7BA8}"/>
    <cellStyle name="Note 8 3 3 3" xfId="32315" xr:uid="{C508ADF0-A32B-4A79-995C-106CB38A56C0}"/>
    <cellStyle name="Note 8 3 3 4" xfId="37574" xr:uid="{136AE044-5AEA-447D-B977-B775B7A29A68}"/>
    <cellStyle name="Note 8 3 4" xfId="18012" xr:uid="{CF2981A7-29C1-42ED-88E8-C3D92C6D9764}"/>
    <cellStyle name="Note 8 3 5" xfId="23436" xr:uid="{6C57AA6F-634E-4B38-80C8-E41B32A1C166}"/>
    <cellStyle name="Note 8 3 5 2" xfId="40955" xr:uid="{BA84F70C-2DF2-43B4-BC7D-4041B5F96F05}"/>
    <cellStyle name="Note 8 3 6" xfId="25198" xr:uid="{7BF22FF7-C3D2-4316-8F03-08BB16BF5F26}"/>
    <cellStyle name="Note 8 3 7" xfId="28827" xr:uid="{05DB7387-84FD-4C86-9F02-7721A01A5309}"/>
    <cellStyle name="Note 8 3 8" xfId="33943" xr:uid="{0822A582-854C-43F0-BECE-DEAA889C507A}"/>
    <cellStyle name="Note 8 4" xfId="9678" xr:uid="{D7912335-D87B-4537-9FF1-F09A350353D0}"/>
    <cellStyle name="Note 8 4 2" xfId="14784" xr:uid="{7422901A-E70C-4361-AB2F-708054A13138}"/>
    <cellStyle name="Note 8 4 2 2" xfId="20419" xr:uid="{76612A20-9F9D-40CF-8B46-7F2843C81C00}"/>
    <cellStyle name="Note 8 4 2 3" xfId="27606" xr:uid="{433DE450-C1B4-49F4-B0B6-83BCFFBF219E}"/>
    <cellStyle name="Note 8 4 2 4" xfId="31215" xr:uid="{39EF1469-1B61-40F1-A17A-B6EDCB26907F}"/>
    <cellStyle name="Note 8 4 2 5" xfId="36398" xr:uid="{2513B18F-F791-4CBC-8462-28B654731A2D}"/>
    <cellStyle name="Note 8 4 3" xfId="16968" xr:uid="{7EFA7987-8566-43A3-ABA8-786EE5467E35}"/>
    <cellStyle name="Note 8 4 3 2" xfId="22176" xr:uid="{9FEBF990-F0F7-451A-A43F-2B991D75BCD0}"/>
    <cellStyle name="Note 8 4 3 3" xfId="32897" xr:uid="{F9BD96CC-4216-4C60-A51B-3EB68BF8E3AE}"/>
    <cellStyle name="Note 8 4 3 4" xfId="38155" xr:uid="{0B70E902-1BB9-41C7-A921-EDD0838A2497}"/>
    <cellStyle name="Note 8 4 4" xfId="17380" xr:uid="{2ECEC19B-5603-43CB-8CD0-9020D23C7803}"/>
    <cellStyle name="Note 8 4 5" xfId="22796" xr:uid="{434F808F-D5BF-4048-921A-FD760E702484}"/>
    <cellStyle name="Note 8 4 5 2" xfId="40956" xr:uid="{85522858-7BA7-49BE-A2B4-24C744805491}"/>
    <cellStyle name="Note 8 4 6" xfId="24558" xr:uid="{34754F1B-88EC-4FA0-8E28-74876EEF432E}"/>
    <cellStyle name="Note 8 4 7" xfId="29432" xr:uid="{026B81DE-12E4-4612-AFC2-20D37D574BF7}"/>
    <cellStyle name="Note 8 4 8" xfId="33302" xr:uid="{86209C19-9B13-4117-A7BA-DE7507743566}"/>
    <cellStyle name="Note 8 4 9" xfId="10499" xr:uid="{46069B30-8B40-4CF8-9CE5-BC9867485144}"/>
    <cellStyle name="Note 8 5" xfId="13339" xr:uid="{6A199620-E912-45B1-836C-964531B1FB98}"/>
    <cellStyle name="Note 8 5 2" xfId="18918" xr:uid="{013A281B-3234-46EF-BC49-2E6FFA9D59FB}"/>
    <cellStyle name="Note 8 5 3" xfId="26103" xr:uid="{CF353553-0600-46C8-BD42-60EEBEE8C250}"/>
    <cellStyle name="Note 8 5 4" xfId="29672" xr:uid="{A339156C-0023-4854-B234-BA259DAC8726}"/>
    <cellStyle name="Note 8 5 5" xfId="34848" xr:uid="{2B126A74-C6A5-4AA4-B0AB-7B4E879AED1C}"/>
    <cellStyle name="Note 8 5 6" xfId="40957" xr:uid="{10387CD4-1D19-45C9-B41B-D1DD9C41C6D0}"/>
    <cellStyle name="Note 8 6" xfId="15094" xr:uid="{1672124C-0A7A-43EE-A2C9-4385156AC7C4}"/>
    <cellStyle name="Note 8 7" xfId="17201" xr:uid="{F98743E8-BD95-4D94-9F20-C7CD1EBF3E04}"/>
    <cellStyle name="Note 8 8" xfId="22381" xr:uid="{6A4F6B5D-A01F-4772-ABBA-FF4C467B1C67}"/>
    <cellStyle name="Note 8 9" xfId="22581" xr:uid="{B77DA7A7-8EF1-494B-A843-D782EF3B89A4}"/>
    <cellStyle name="Note 80" xfId="15949" xr:uid="{A7E3CE9B-1C72-4C18-A3FB-58B8A0C69F19}"/>
    <cellStyle name="Note 80 2" xfId="21375" xr:uid="{AC0BA04B-94E3-4D0A-9096-DB7895CA21DA}"/>
    <cellStyle name="Note 80 3" xfId="28571" xr:uid="{4E0B5133-E622-4AFA-AE60-67C3204829C6}"/>
    <cellStyle name="Note 80 4" xfId="37355" xr:uid="{1EB90907-4B8A-4BB8-8109-8E0649B9FC52}"/>
    <cellStyle name="Note 81" xfId="15961" xr:uid="{05FCA362-DDF4-40A7-895D-9114CECA20BA}"/>
    <cellStyle name="Note 81 2" xfId="21387" xr:uid="{4CB0BEC6-D1B6-4A77-B965-EA7D0C8D4B83}"/>
    <cellStyle name="Note 81 3" xfId="28583" xr:uid="{7F178FC9-D12C-40BD-A6A8-FBAE617734E4}"/>
    <cellStyle name="Note 81 4" xfId="37367" xr:uid="{8FAC4B04-339A-40CD-8DD3-ADF64A252C7A}"/>
    <cellStyle name="Note 82" xfId="14893" xr:uid="{7E56B6AE-5E4D-4939-8625-AFEAC086A9D0}"/>
    <cellStyle name="Note 82 2" xfId="20532" xr:uid="{8C9E53E3-31C0-4955-BF4B-E88E847168DC}"/>
    <cellStyle name="Note 82 3" xfId="31319" xr:uid="{FEDCFFBC-81E2-404A-9D3F-FBFCB09B8C5F}"/>
    <cellStyle name="Note 82 4" xfId="36511" xr:uid="{C674DE97-8DE5-4D38-92DB-48FC1C4A51A3}"/>
    <cellStyle name="Note 83" xfId="27707" xr:uid="{3C13E717-D4FB-49CE-AD0C-85E16E28A2BD}"/>
    <cellStyle name="Note 83 2" xfId="40958" xr:uid="{CBE39A96-C1DC-4389-A768-6BDB933948F5}"/>
    <cellStyle name="Note 83 3" xfId="40959" xr:uid="{A0BF9692-9FB4-426A-B9C8-3E2326157B61}"/>
    <cellStyle name="Note 83 4" xfId="40960" xr:uid="{1ACF9386-92FC-44CC-8435-4922D36C4580}"/>
    <cellStyle name="Note 84" xfId="40961" xr:uid="{D054C053-7370-44CC-9CBB-593ABC017CA6}"/>
    <cellStyle name="Note 84 2" xfId="40962" xr:uid="{1A668A22-E543-46B4-9154-D1115889EB5F}"/>
    <cellStyle name="Note 84 3" xfId="40963" xr:uid="{BCDAC06C-6BDE-4159-AEBA-357ABADAFF6B}"/>
    <cellStyle name="Note 84 4" xfId="40964" xr:uid="{795D1697-9AC7-4F77-8CFD-54F3BAEA9928}"/>
    <cellStyle name="Note 85" xfId="40965" xr:uid="{0FEF3857-DC14-4A3F-A226-4A5CC75EC4C2}"/>
    <cellStyle name="Note 85 2" xfId="40966" xr:uid="{26ABEB6D-CD29-48A1-9BBD-C00B9C9BA0B1}"/>
    <cellStyle name="Note 85 3" xfId="40967" xr:uid="{2BA62AD2-FEA1-45F2-8A1F-78755ADA9B64}"/>
    <cellStyle name="Note 85 4" xfId="40968" xr:uid="{56CCD33F-0F49-40F0-80B0-D5BB5636DF28}"/>
    <cellStyle name="Note 86" xfId="40969" xr:uid="{4950AD1E-416B-4C02-977B-9F26A734C864}"/>
    <cellStyle name="Note 87" xfId="40970" xr:uid="{7FD9AE26-B756-459D-9841-8A01AC7852DE}"/>
    <cellStyle name="Note 88" xfId="7991" xr:uid="{0F98A0BB-D298-4D98-A993-0F79FED1F489}"/>
    <cellStyle name="Note 9" xfId="4217" xr:uid="{5D628A53-91B0-491B-9AD9-7262D14562D9}"/>
    <cellStyle name="Note 9 10" xfId="24355" xr:uid="{73E52481-2040-4D5E-ADD9-1E92B07CD0CF}"/>
    <cellStyle name="Note 9 11" xfId="33099" xr:uid="{5677CE92-BB28-4419-AE59-3990B4F3A306}"/>
    <cellStyle name="Note 9 12" xfId="10104" xr:uid="{40C16AA4-44B5-4E8C-A871-E4A39A6FDB92}"/>
    <cellStyle name="Note 9 13" xfId="8543" xr:uid="{6C08B6AF-83D2-4727-8D3E-DA9F2C424DBC}"/>
    <cellStyle name="Note 9 2" xfId="9679" xr:uid="{A65A56E1-BC1C-499B-962F-7565ECB70D0E}"/>
    <cellStyle name="Note 9 2 2" xfId="13764" xr:uid="{597DA209-67A0-41CD-916F-3BCA6ACFE749}"/>
    <cellStyle name="Note 9 2 2 2" xfId="19370" xr:uid="{F6BECDB9-2311-46E1-8D87-74DD67848F14}"/>
    <cellStyle name="Note 9 2 2 3" xfId="26556" xr:uid="{49A4887B-4062-4E6D-9D66-9119F13776E6}"/>
    <cellStyle name="Note 9 2 2 4" xfId="30167" xr:uid="{3436CEBE-44FE-4AEC-90D4-D17F732D3A42}"/>
    <cellStyle name="Note 9 2 2 5" xfId="35345" xr:uid="{FA67868D-B73F-4121-8345-65A7BC3AE035}"/>
    <cellStyle name="Note 9 2 3" xfId="15194" xr:uid="{7D1237A7-E280-4108-8777-9E4810402682}"/>
    <cellStyle name="Note 9 2 3 2" xfId="20570" xr:uid="{9E388799-D4D2-4C08-AF23-57A3F8C8DE3A}"/>
    <cellStyle name="Note 9 2 3 3" xfId="31346" xr:uid="{B0463D81-4D7F-483C-B4B0-E3DE95FBECC6}"/>
    <cellStyle name="Note 9 2 3 4" xfId="36550" xr:uid="{D848F98D-2069-47E5-BB8B-6C2196122ECD}"/>
    <cellStyle name="Note 9 2 4" xfId="17429" xr:uid="{20EFBE3F-6A91-4169-A46F-55EF3955F423}"/>
    <cellStyle name="Note 9 2 5" xfId="22850" xr:uid="{72C1F9E9-81EA-4C77-85E6-CE78341B07E8}"/>
    <cellStyle name="Note 9 2 5 2" xfId="40971" xr:uid="{F63EE46A-66DF-49C5-91D2-26F67CDF1B37}"/>
    <cellStyle name="Note 9 2 6" xfId="24612" xr:uid="{7371E146-434C-4370-9C17-0E8D64D6809D}"/>
    <cellStyle name="Note 9 2 7" xfId="27766" xr:uid="{182F9E94-873E-4476-ADF9-9C529CBBD52D}"/>
    <cellStyle name="Note 9 2 8" xfId="33356" xr:uid="{8FA871E7-AA7F-4F6B-8C2E-156F332BBE14}"/>
    <cellStyle name="Note 9 2 9" xfId="10521" xr:uid="{F35FD72B-F1E1-4A95-A68C-DE6BC3670D81}"/>
    <cellStyle name="Note 9 3" xfId="11408" xr:uid="{40B7B033-C84A-4D90-9D69-B8D7EA17ED7C}"/>
    <cellStyle name="Note 9 3 2" xfId="13674" xr:uid="{5A2F6D12-E7F2-459D-BE24-06F4DD859CA9}"/>
    <cellStyle name="Note 9 3 2 2" xfId="19256" xr:uid="{4C21C3E7-2C94-4A72-BC8C-09DF88F29A62}"/>
    <cellStyle name="Note 9 3 2 3" xfId="26442" xr:uid="{FAC746ED-7794-4321-AEAB-7907327F56E3}"/>
    <cellStyle name="Note 9 3 2 4" xfId="30010" xr:uid="{A2C7ED33-2D4D-4E28-AD2D-0DAC00FC4AEC}"/>
    <cellStyle name="Note 9 3 2 5" xfId="35188" xr:uid="{E507C647-E515-47E6-B622-757031EB1E37}"/>
    <cellStyle name="Note 9 3 3" xfId="16255" xr:uid="{B3B25A7D-74F7-47C0-A769-2F0348A441B5}"/>
    <cellStyle name="Note 9 3 3 2" xfId="21422" xr:uid="{52687B3C-12F1-4F58-BE09-3700432A5CDC}"/>
    <cellStyle name="Note 9 3 3 3" xfId="32143" xr:uid="{2847FA07-FE7D-428D-BBD1-F4EA5B9D9B7B}"/>
    <cellStyle name="Note 9 3 3 4" xfId="37401" xr:uid="{1A51A87E-6656-4B43-9102-837405818F6C}"/>
    <cellStyle name="Note 9 3 4" xfId="17803" xr:uid="{B0D7CD1B-2549-42F1-B8A1-40CC2046C8B3}"/>
    <cellStyle name="Note 9 3 5" xfId="23227" xr:uid="{A9710C7B-D3F4-4C0E-BDFF-6FC721BDB307}"/>
    <cellStyle name="Note 9 3 5 2" xfId="40972" xr:uid="{30001C16-6259-48CA-B0CD-25285A663788}"/>
    <cellStyle name="Note 9 3 6" xfId="24989" xr:uid="{0F348E1B-BD20-4966-BEA0-D39511CEB1C0}"/>
    <cellStyle name="Note 9 3 7" xfId="28653" xr:uid="{6EF445D8-A7FE-404D-8A70-730562B35843}"/>
    <cellStyle name="Note 9 3 8" xfId="33734" xr:uid="{5E01E8A7-C2B5-435B-BBF2-79084610168C}"/>
    <cellStyle name="Note 9 4" xfId="10591" xr:uid="{8071AF04-8F13-4B43-B66C-664423F646C6}"/>
    <cellStyle name="Note 9 4 2" xfId="14798" xr:uid="{4E3AB575-333C-4072-9623-0EAE204105D7}"/>
    <cellStyle name="Note 9 4 2 2" xfId="20433" xr:uid="{5271BF75-0B62-411C-9E34-B475F88CB02B}"/>
    <cellStyle name="Note 9 4 2 3" xfId="27620" xr:uid="{159D4672-CD60-4853-85F4-23FF4D6C905B}"/>
    <cellStyle name="Note 9 4 2 4" xfId="31229" xr:uid="{A46AD122-4A76-4D92-A2D9-F9424277F564}"/>
    <cellStyle name="Note 9 4 2 5" xfId="36412" xr:uid="{A9EBB373-088B-48FE-A60F-8C28477F4510}"/>
    <cellStyle name="Note 9 4 3" xfId="16982" xr:uid="{97104E36-5F67-4A9C-AAE2-3972DBCEE98C}"/>
    <cellStyle name="Note 9 4 3 2" xfId="22190" xr:uid="{A371B0EA-B24B-411B-B6A8-1FCA8C8BA62E}"/>
    <cellStyle name="Note 9 4 3 3" xfId="32911" xr:uid="{E4716F03-775A-440B-A825-DB09149A6ECA}"/>
    <cellStyle name="Note 9 4 3 4" xfId="38169" xr:uid="{E02A14EF-E9F7-4F39-A86A-116734ACED35}"/>
    <cellStyle name="Note 9 4 4" xfId="17498" xr:uid="{37DDB04F-B44F-471D-8495-73CBB4C235BB}"/>
    <cellStyle name="Note 9 4 5" xfId="22920" xr:uid="{5F73B183-7103-4BF0-930E-5191B3139FCA}"/>
    <cellStyle name="Note 9 4 5 2" xfId="40973" xr:uid="{B2696610-F06C-45D6-93D0-C4D9948BD34C}"/>
    <cellStyle name="Note 9 4 6" xfId="24683" xr:uid="{6C224E2B-79E0-47F3-A2A4-4D34F030D80B}"/>
    <cellStyle name="Note 9 4 7" xfId="29446" xr:uid="{ABBA3887-AD63-4413-9026-F1CFE8E44228}"/>
    <cellStyle name="Note 9 4 8" xfId="33427" xr:uid="{2207BE2B-BDDB-4D20-BAA5-1F16ADE61B43}"/>
    <cellStyle name="Note 9 5" xfId="13352" xr:uid="{F21B0F78-8564-4CD8-A27B-ED6CE28DDAE8}"/>
    <cellStyle name="Note 9 5 2" xfId="18932" xr:uid="{56C2B9FC-F419-426B-87C5-FAFA929D96C2}"/>
    <cellStyle name="Note 9 5 3" xfId="26117" xr:uid="{FACAB4D0-F76C-4F33-AAF4-08ED81972A73}"/>
    <cellStyle name="Note 9 5 4" xfId="29686" xr:uid="{2CAB5018-235B-409F-A0B8-6B9F66D7AD9D}"/>
    <cellStyle name="Note 9 5 5" xfId="34862" xr:uid="{AB50683D-16B2-4C19-9772-341F39DC64D7}"/>
    <cellStyle name="Note 9 5 6" xfId="40974" xr:uid="{12801F1E-C8BF-4E89-9642-4D7F8F6E8A34}"/>
    <cellStyle name="Note 9 6" xfId="15137" xr:uid="{29FD143D-E82C-46DC-8309-01FA03C69BD0}"/>
    <cellStyle name="Note 9 7" xfId="17215" xr:uid="{DC7330DD-A058-4F02-B909-B7F6C81CFD42}"/>
    <cellStyle name="Note 9 8" xfId="22395" xr:uid="{10A04374-18CA-4E4F-BD4C-8190E6E09CED}"/>
    <cellStyle name="Note 9 9" xfId="22595" xr:uid="{7AED89DC-4D00-405B-9995-1FFCB7769E1F}"/>
    <cellStyle name="nplode" xfId="4218" xr:uid="{C5889B7A-8C14-4358-ACB7-27155E6C42FA}"/>
    <cellStyle name="nplode1" xfId="4219" xr:uid="{2250E53C-3011-43CF-9820-54303EC6AE31}"/>
    <cellStyle name="nplode2" xfId="4220" xr:uid="{3D9A09C1-FFE6-48C0-939D-99717501060F}"/>
    <cellStyle name="NUMBER" xfId="4221" xr:uid="{5085CB4A-4C3E-48B7-A103-EC2D5CA8C64E}"/>
    <cellStyle name="Number0DecimalStyle" xfId="4222" xr:uid="{D4D5583D-A805-47A6-BDD8-1430E317814E}"/>
    <cellStyle name="Number10DecimalStyle" xfId="4223" xr:uid="{808BF7FF-A0A8-4D25-8F28-51C99300CB39}"/>
    <cellStyle name="Number1DecimalStyle" xfId="4224" xr:uid="{7B7C4C44-E008-4E2B-9C28-0CD1D43C061F}"/>
    <cellStyle name="Number2DecimalStyle" xfId="4225" xr:uid="{14968DF6-30C1-41DB-9212-6EB5AD69633D}"/>
    <cellStyle name="Number3DecimalStyle" xfId="4226" xr:uid="{4622BBA1-6EFD-438E-85F5-255B2E416FEF}"/>
    <cellStyle name="Number4DecimalStyle" xfId="4227" xr:uid="{9DA8E6B2-C1A4-4615-B53C-709BFD279FE6}"/>
    <cellStyle name="Number5DecimalStyle" xfId="4228" xr:uid="{E2C9A92A-5587-4ABF-8DA3-8493EC165042}"/>
    <cellStyle name="Number6DecimalStyle" xfId="4229" xr:uid="{64ECD795-ABD1-4913-A595-63CB0CD17B78}"/>
    <cellStyle name="Number7DecimalStyle" xfId="4230" xr:uid="{A71D5F64-05CF-4A2B-AFD8-2A3082C320DE}"/>
    <cellStyle name="Number8DecimalStyle" xfId="4231" xr:uid="{7384B904-2019-4B50-BD57-10E96A220550}"/>
    <cellStyle name="Number9DecimalStyle" xfId="4232" xr:uid="{5BBA8EDE-B765-499F-82AB-930385E26493}"/>
    <cellStyle name="ok" xfId="4233" xr:uid="{CAF64BAD-5553-4A03-8374-AFA343C1078E}"/>
    <cellStyle name="oops" xfId="4234" xr:uid="{1D47AAA5-2C47-4494-BD86-95443B8CFFAA}"/>
    <cellStyle name="out" xfId="4235" xr:uid="{F6D3109F-6452-4ABE-A30A-CC000F2D9BCF}"/>
    <cellStyle name="Output" xfId="10" builtinId="21" customBuiltin="1"/>
    <cellStyle name="Output 10" xfId="4236" xr:uid="{04F3AAFD-3F01-4E3B-869D-1983CF2E20DF}"/>
    <cellStyle name="Output 10 2" xfId="16183" xr:uid="{FA258F58-7D0C-4124-B191-00B203A1AAF1}"/>
    <cellStyle name="Output 10 3" xfId="15177" xr:uid="{7985CE8F-1C59-4794-BD83-5AC4CFAFEC63}"/>
    <cellStyle name="Output 10 3 2" xfId="40975" xr:uid="{F1DA7BA3-C807-44AB-8EAA-A6EEB9105904}"/>
    <cellStyle name="Output 10 4" xfId="10141" xr:uid="{B30C9E58-EA7C-4920-8B39-A28DF85E6B10}"/>
    <cellStyle name="Output 10 5" xfId="40976" xr:uid="{B5C6803F-8584-443F-9DAD-243177C9E682}"/>
    <cellStyle name="Output 10 6" xfId="9680" xr:uid="{B4A0D853-BF54-4FB2-9555-2484C24390BB}"/>
    <cellStyle name="Output 11" xfId="4237" xr:uid="{49108A38-F72F-46A7-9E25-F78A376ABE6A}"/>
    <cellStyle name="Output 11 2" xfId="10183" xr:uid="{AA15FE1D-E17E-4A56-9217-CD4C5E907C2C}"/>
    <cellStyle name="Output 11 3" xfId="40977" xr:uid="{9FF32292-CD66-4B39-B5E3-7AD70D777C06}"/>
    <cellStyle name="Output 11 4" xfId="40978" xr:uid="{2280F845-C476-4750-9481-EB4E63C11918}"/>
    <cellStyle name="Output 11 5" xfId="40979" xr:uid="{545A98C3-46AF-41A0-A1CF-A73A2743F388}"/>
    <cellStyle name="Output 11 6" xfId="40980" xr:uid="{535BF4DB-7225-40B4-AF63-CD495010512D}"/>
    <cellStyle name="Output 11 7" xfId="9681" xr:uid="{41084AD4-CDE1-47BF-8EBB-2A320DDD04E8}"/>
    <cellStyle name="Output 12" xfId="4238" xr:uid="{91D30D0A-28F9-4D05-B368-F17F75E2AC0D}"/>
    <cellStyle name="Output 12 2" xfId="10225" xr:uid="{83470622-BC33-4D42-BF1E-33E726A17475}"/>
    <cellStyle name="Output 12 3" xfId="40981" xr:uid="{E33256F9-0796-4285-8D58-9A793BD7AB20}"/>
    <cellStyle name="Output 12 4" xfId="40982" xr:uid="{0C4DF2F0-D149-4F8F-B213-76A0DD0ED1A6}"/>
    <cellStyle name="Output 12 5" xfId="40983" xr:uid="{387E5111-C133-4491-9DB4-0AF55A719624}"/>
    <cellStyle name="Output 12 6" xfId="40984" xr:uid="{61E2BEEC-B59E-4DC6-B789-A413A7995A63}"/>
    <cellStyle name="Output 12 7" xfId="9682" xr:uid="{6AAAC687-15CA-4202-881E-3C20BAA858B5}"/>
    <cellStyle name="Output 13" xfId="4239" xr:uid="{84023927-289D-4FA8-9E6F-3466F36851A7}"/>
    <cellStyle name="Output 13 2" xfId="10267" xr:uid="{944F7744-BE83-4B67-A327-78B88ADC66AD}"/>
    <cellStyle name="Output 13 3" xfId="40985" xr:uid="{0A164F18-BFEC-48AE-8088-114E15762F07}"/>
    <cellStyle name="Output 13 4" xfId="40986" xr:uid="{22113BD1-7449-4D50-BBC3-208C3544A18B}"/>
    <cellStyle name="Output 13 5" xfId="40987" xr:uid="{F9CB7845-99BB-4A8A-B52D-74A9D08A0EA6}"/>
    <cellStyle name="Output 13 6" xfId="40988" xr:uid="{DCA3A05D-C88D-42F5-B783-3BD5310C3982}"/>
    <cellStyle name="Output 13 7" xfId="9683" xr:uid="{AD4D91CC-596B-4278-B916-57450A6E8993}"/>
    <cellStyle name="Output 14" xfId="4240" xr:uid="{3415CBEA-1A47-4075-92CE-0A49AB71FC69}"/>
    <cellStyle name="Output 14 2" xfId="10309" xr:uid="{6CD59180-7125-4D34-9C5E-AC83866234E3}"/>
    <cellStyle name="Output 14 3" xfId="40989" xr:uid="{BD3E0E78-6205-4F41-93B0-D7BFA4DA55DA}"/>
    <cellStyle name="Output 14 4" xfId="40990" xr:uid="{676DAD64-F7FC-42E1-B0F7-99E9A2ABFEFD}"/>
    <cellStyle name="Output 14 5" xfId="40991" xr:uid="{2D4F3AE5-F0FA-4A6F-8FFC-660D5D5EF1DE}"/>
    <cellStyle name="Output 14 6" xfId="40992" xr:uid="{0F6E5673-404B-4071-940A-1C66D31D4628}"/>
    <cellStyle name="Output 14 7" xfId="9684" xr:uid="{5E8BFDDA-ABD8-43AB-8135-EFC7FEC97BA7}"/>
    <cellStyle name="Output 15" xfId="4241" xr:uid="{449CA635-D2FE-45BB-A723-89780A730F1F}"/>
    <cellStyle name="Output 15 2" xfId="10675" xr:uid="{1B4720B8-3811-4D40-B424-E82A844D6D3A}"/>
    <cellStyle name="Output 15 2 2" xfId="40993" xr:uid="{3928BCC0-510F-4260-BD73-259F3D0E8842}"/>
    <cellStyle name="Output 15 3" xfId="13099" xr:uid="{5710871A-821F-4D03-B106-7B470499C247}"/>
    <cellStyle name="Output 15 4" xfId="9685" xr:uid="{52FDE95E-7556-41CA-81FA-6479DA1A9CD6}"/>
    <cellStyle name="Output 16" xfId="4242" xr:uid="{C35C24D0-B50A-40EF-84F3-FDB1E91B372C}"/>
    <cellStyle name="Output 16 2" xfId="10717" xr:uid="{021A8E4A-7FAA-4FA2-9A21-790DC256204D}"/>
    <cellStyle name="Output 16 2 2" xfId="40994" xr:uid="{5A9775AE-D640-4DEB-B026-129CE6E26B7F}"/>
    <cellStyle name="Output 16 3" xfId="13140" xr:uid="{1BBF0068-2C32-49B6-8753-E974ADEEBDD4}"/>
    <cellStyle name="Output 16 4" xfId="9686" xr:uid="{5522D08F-A89F-428F-AAA2-56C481819BD7}"/>
    <cellStyle name="Output 17" xfId="4243" xr:uid="{8A810367-81B5-4A11-A9F2-9AF5E03180BA}"/>
    <cellStyle name="Output 17 2" xfId="10760" xr:uid="{3F88742B-3C63-4F4F-8DFF-0847E60BE835}"/>
    <cellStyle name="Output 17 2 2" xfId="40995" xr:uid="{98748B5E-B174-4176-A51A-D06C0E9DD0AC}"/>
    <cellStyle name="Output 17 3" xfId="9687" xr:uid="{E0A46682-A248-4778-9652-A70ADCCE9D7E}"/>
    <cellStyle name="Output 18" xfId="4244" xr:uid="{89B6B0CB-5DE5-40DF-BA10-3F1111AE952C}"/>
    <cellStyle name="Output 18 2" xfId="10802" xr:uid="{F52BB8C0-4EE1-4123-ABA6-257BE600E4B2}"/>
    <cellStyle name="Output 18 2 2" xfId="40996" xr:uid="{39CABA3C-86AF-4C6C-A695-41E80CDB1668}"/>
    <cellStyle name="Output 18 3" xfId="9688" xr:uid="{41B1F3F8-BC88-4A07-9CD9-23DD84F7E7A5}"/>
    <cellStyle name="Output 19" xfId="4245" xr:uid="{E396D15E-7A3F-454E-AF55-9F22506C9191}"/>
    <cellStyle name="Output 19 2" xfId="10843" xr:uid="{EB7E127A-6337-4DED-A2AF-B96F66351B95}"/>
    <cellStyle name="Output 19 2 2" xfId="40997" xr:uid="{E1AF10C8-6E99-43F0-B42D-27E58C0380E5}"/>
    <cellStyle name="Output 19 3" xfId="9689" xr:uid="{64E3FC55-1BD2-40D9-8463-97F01730AC87}"/>
    <cellStyle name="Output 2" xfId="4246" xr:uid="{E43C5C11-D001-4C86-9E7C-54C7D7D46E2C}"/>
    <cellStyle name="Output 2 10" xfId="4247" xr:uid="{CD46D3AC-EB45-4C3D-9B9A-317FC54035CE}"/>
    <cellStyle name="Output 2 10 2" xfId="40998" xr:uid="{3A5B2C0E-AD1E-4CAF-86F1-66BC6C3F9041}"/>
    <cellStyle name="Output 2 11" xfId="4248" xr:uid="{4508946E-C45B-4F4D-AFBF-150D222AF205}"/>
    <cellStyle name="Output 2 11 2" xfId="40999" xr:uid="{C86B08FA-2394-4B21-8A9F-80E7001DBB20}"/>
    <cellStyle name="Output 2 12" xfId="4249" xr:uid="{CB96E3FC-63FF-4690-962F-1FEF7589D05C}"/>
    <cellStyle name="Output 2 12 2" xfId="41000" xr:uid="{2A76124E-B2B7-401F-BF45-0E208D41DC98}"/>
    <cellStyle name="Output 2 13" xfId="41001" xr:uid="{863387DA-D3A3-4D33-8915-224CDC54066F}"/>
    <cellStyle name="Output 2 14" xfId="41002" xr:uid="{B8CAEEB0-F0DC-4005-B02B-64F8824EA0C4}"/>
    <cellStyle name="Output 2 15" xfId="41003" xr:uid="{65E885B9-5E84-46FE-A4DE-FD4E5954CAB4}"/>
    <cellStyle name="Output 2 16" xfId="41004" xr:uid="{275999D3-335D-4A9A-B81B-8747EC56F073}"/>
    <cellStyle name="Output 2 17" xfId="7976" xr:uid="{E2FA3306-A1B3-41F9-AD34-4B9FE693C570}"/>
    <cellStyle name="Output 2 2" xfId="4250" xr:uid="{61C718BD-495B-423F-AC7A-F7CF7F3F431B}"/>
    <cellStyle name="Output 2 2 2" xfId="9690" xr:uid="{29FCF67E-04DA-4C87-B36F-D873251FBB22}"/>
    <cellStyle name="Output 2 2 2 2" xfId="11368" xr:uid="{B20782F7-4260-46BF-87CF-E179C65D967B}"/>
    <cellStyle name="Output 2 2 2 3" xfId="13223" xr:uid="{556CF5A3-569C-4495-9158-5DF219E0006F}"/>
    <cellStyle name="Output 2 2 3" xfId="11905" xr:uid="{13A8B12D-83AA-451D-906C-91E0963FC14A}"/>
    <cellStyle name="Output 2 2 4" xfId="13209" xr:uid="{4ED9460A-2BD4-4888-8ADF-1592A9B2587E}"/>
    <cellStyle name="Output 2 2 4 2" xfId="41005" xr:uid="{179A52D0-9D29-4F7A-9531-E5CC15142CD8}"/>
    <cellStyle name="Output 2 2 5" xfId="9809" xr:uid="{AB1C2D14-6A4B-4F69-B809-967EBA04AAE4}"/>
    <cellStyle name="Output 2 2 6" xfId="8271" xr:uid="{C804F79C-FCB2-4EF8-9392-E3B843F3402D}"/>
    <cellStyle name="Output 2 3" xfId="4251" xr:uid="{C4D668AA-7839-4C60-832F-AC345A614A55}"/>
    <cellStyle name="Output 2 3 2" xfId="11568" xr:uid="{66531853-D239-4C1E-8385-A1AA0979A141}"/>
    <cellStyle name="Output 2 3 2 2" xfId="41006" xr:uid="{E6B8FA1B-0BC7-4AF5-866F-6C220C84D1CB}"/>
    <cellStyle name="Output 2 3 3" xfId="13265" xr:uid="{8799D2C4-4B67-4B05-B895-65AE203EE28E}"/>
    <cellStyle name="Output 2 3 4" xfId="10365" xr:uid="{658C01D5-3B90-40A6-97E9-F896FDE74431}"/>
    <cellStyle name="Output 2 4" xfId="4252" xr:uid="{04299DCE-B37B-4C45-9A10-D62F2A53D858}"/>
    <cellStyle name="Output 2 4 2" xfId="10420" xr:uid="{A55625F6-433E-4E2C-B0BF-B02DF541FCEF}"/>
    <cellStyle name="Output 2 5" xfId="4253" xr:uid="{D5292399-D4A5-482B-AD7C-E5C59DF99D7A}"/>
    <cellStyle name="Output 2 5 2" xfId="41007" xr:uid="{F8CFF0F7-BD2E-4CB9-99FF-F63884AC4B7C}"/>
    <cellStyle name="Output 2 5 3" xfId="11471" xr:uid="{2A33DFEB-6339-442D-888F-7D8860853254}"/>
    <cellStyle name="Output 2 6" xfId="4254" xr:uid="{8934A4DA-4A5B-4451-B590-7BE9399A3469}"/>
    <cellStyle name="Output 2 6 2" xfId="41008" xr:uid="{7A62632B-7A12-476E-81E9-02330243C734}"/>
    <cellStyle name="Output 2 7" xfId="4255" xr:uid="{4C84736E-6451-4489-9D9C-9F2E63D40F78}"/>
    <cellStyle name="Output 2 7 2" xfId="41009" xr:uid="{B5595A19-710D-4D49-BC6C-5D495328930A}"/>
    <cellStyle name="Output 2 8" xfId="4256" xr:uid="{FB8F766E-883F-4579-A8EA-71574B7D9C34}"/>
    <cellStyle name="Output 2 8 2" xfId="41010" xr:uid="{892823A3-0D3E-4536-A90F-1C4B0C5AA8CE}"/>
    <cellStyle name="Output 2 9" xfId="4257" xr:uid="{5D212830-B8CB-485F-8DC5-6F5EA174AB7C}"/>
    <cellStyle name="Output 2 9 2" xfId="41011" xr:uid="{D61F9ED3-13D8-41A2-8320-B64EA4E54BA5}"/>
    <cellStyle name="Output 2_AUDIT" xfId="4713" xr:uid="{E5B31395-97CE-4999-AC63-542E323C1B21}"/>
    <cellStyle name="Output 20" xfId="4258" xr:uid="{9E77822E-B95B-4EB2-A548-9FEF85D3FD33}"/>
    <cellStyle name="Output 20 2" xfId="10884" xr:uid="{D338018D-3891-495D-9C80-2ADB3F353A9D}"/>
    <cellStyle name="Output 21" xfId="4259" xr:uid="{642C0FCF-E958-4DF5-8196-1A5A4341B2B8}"/>
    <cellStyle name="Output 21 2" xfId="10925" xr:uid="{EFE1115B-1E18-4C67-A0C8-E4AE8A05960A}"/>
    <cellStyle name="Output 22" xfId="4260" xr:uid="{E43B5FB6-04A8-448B-B2DB-5AF01463D97A}"/>
    <cellStyle name="Output 22 2" xfId="10954" xr:uid="{4BED879D-41CE-4F74-B225-5482418DC5A7}"/>
    <cellStyle name="Output 23" xfId="10996" xr:uid="{52E78B74-B7B5-42AC-A8C2-E63009D33E8D}"/>
    <cellStyle name="Output 24" xfId="11038" xr:uid="{FDE1CE48-7091-4B0B-9EED-AEB26BBDC0E7}"/>
    <cellStyle name="Output 25" xfId="11080" xr:uid="{903FA48C-B37D-4F35-9469-798B26554A74}"/>
    <cellStyle name="Output 26" xfId="11122" xr:uid="{01D01FFD-05DF-4204-B8DE-BA0929543E17}"/>
    <cellStyle name="Output 27" xfId="11164" xr:uid="{7E99D075-D991-4801-A20D-77FEC026DEE0}"/>
    <cellStyle name="Output 28" xfId="11206" xr:uid="{F9A4436A-BDE4-464B-ABB7-3A652F842491}"/>
    <cellStyle name="Output 29" xfId="11248" xr:uid="{E4E0F9FA-811F-445F-AC1A-3566CB6DD03F}"/>
    <cellStyle name="Output 3" xfId="4261" xr:uid="{ADDFD550-E651-4B99-9167-0E7C4BE498BB}"/>
    <cellStyle name="Output 3 10" xfId="4262" xr:uid="{562A1C56-8527-4540-BD79-8DBE98468DAD}"/>
    <cellStyle name="Output 3 11" xfId="4263" xr:uid="{06AF5129-FD71-43B0-A4FD-E0CC4D7B02B0}"/>
    <cellStyle name="Output 3 12" xfId="4264" xr:uid="{E9E165F2-9A04-48D0-9B60-CEE5CB3834BD}"/>
    <cellStyle name="Output 3 13" xfId="7977" xr:uid="{7B05E987-0CD5-4A69-B142-5E51EFCF9648}"/>
    <cellStyle name="Output 3 2" xfId="4265" xr:uid="{8BBE5F81-71D7-4533-8DF4-9C783EAFC76A}"/>
    <cellStyle name="Output 3 2 2" xfId="9692" xr:uid="{98D9C98E-BEAB-4FB3-9C69-4AB60E71DEE2}"/>
    <cellStyle name="Output 3 2 2 2" xfId="15987" xr:uid="{FAD6E288-723A-4CB6-9805-C069E3C218A0}"/>
    <cellStyle name="Output 3 2 3" xfId="8273" xr:uid="{78026A55-E1AE-4A4A-86A4-2D1A8A499B7A}"/>
    <cellStyle name="Output 3 3" xfId="4266" xr:uid="{7B85799C-F666-4A98-8618-C65C4ABCD842}"/>
    <cellStyle name="Output 3 3 2" xfId="41012" xr:uid="{6683B0FD-5D26-4871-834F-95BF90B8B500}"/>
    <cellStyle name="Output 3 3 3" xfId="9691" xr:uid="{C122090E-C3DA-483D-8300-D5BFEF581676}"/>
    <cellStyle name="Output 3 4" xfId="4267" xr:uid="{4B874398-D6EF-45E0-9BBC-BA8D60296388}"/>
    <cellStyle name="Output 3 4 2" xfId="9851" xr:uid="{AAB5F4E4-B698-4555-8604-F9CD032A9B49}"/>
    <cellStyle name="Output 3 5" xfId="4268" xr:uid="{2EF94B42-A49C-47FD-A17E-3D1EA1BFFCC8}"/>
    <cellStyle name="Output 3 5 2" xfId="41013" xr:uid="{1FA11F7A-FCC8-460E-B44C-A46DC6222F0A}"/>
    <cellStyle name="Output 3 6" xfId="4269" xr:uid="{E3EC8CB3-85F6-4560-86E2-E6649FFBA630}"/>
    <cellStyle name="Output 3 6 2" xfId="41014" xr:uid="{D061AC6F-527F-4DF7-A7DF-1612A400B889}"/>
    <cellStyle name="Output 3 7" xfId="4270" xr:uid="{2E4746F3-B281-4293-9DE2-F7F0ECAA6E9B}"/>
    <cellStyle name="Output 3 8" xfId="4271" xr:uid="{D995188F-B6F7-41FE-AA69-A12F7C5D8C9A}"/>
    <cellStyle name="Output 3 9" xfId="4272" xr:uid="{7138EC5C-A362-442A-B548-0AC808542DE5}"/>
    <cellStyle name="Output 3_AUDIT" xfId="4714" xr:uid="{EDEE3AE4-74FE-4866-A449-D68839C153EF}"/>
    <cellStyle name="Output 30" xfId="11289" xr:uid="{D67C7028-2F0C-4F3F-8CC4-DCDBF5BB26DD}"/>
    <cellStyle name="Output 31" xfId="12045" xr:uid="{DAAC3307-199C-4A67-AC8E-B9210B760F16}"/>
    <cellStyle name="Output 32" xfId="12027" xr:uid="{3AD63799-5156-4094-9A6C-A7A4786206AF}"/>
    <cellStyle name="Output 33" xfId="12002" xr:uid="{B78B3B7B-3796-435B-8AAA-55969C4759B2}"/>
    <cellStyle name="Output 34" xfId="11665" xr:uid="{CF10826E-2A0A-43F3-9452-195519236459}"/>
    <cellStyle name="Output 35" xfId="12347" xr:uid="{7145C174-14A0-40BC-AE83-A34ADA661F8D}"/>
    <cellStyle name="Output 36" xfId="11873" xr:uid="{BE4B3512-15BF-44B7-AFBD-CF24E298D0C8}"/>
    <cellStyle name="Output 37" xfId="11668" xr:uid="{BDB11230-1453-4BAC-BEC6-C0430376E3DF}"/>
    <cellStyle name="Output 38" xfId="12292" xr:uid="{F77DC506-1096-4537-BFE5-B78C13A682E5}"/>
    <cellStyle name="Output 39" xfId="11902" xr:uid="{6E3C3643-DE38-40AC-ADE2-B6C9003049FA}"/>
    <cellStyle name="Output 4" xfId="4273" xr:uid="{1FF7A23A-E854-41F0-97CB-77FFCA7756BF}"/>
    <cellStyle name="Output 4 10" xfId="4274" xr:uid="{8D6C5847-1557-4949-84E3-25EEAD6BBB9B}"/>
    <cellStyle name="Output 4 11" xfId="4275" xr:uid="{CA421DE2-61C3-4BD2-BCA3-FA134CF3670B}"/>
    <cellStyle name="Output 4 12" xfId="4276" xr:uid="{32F5367A-4985-4ACA-AB24-3136564274B2}"/>
    <cellStyle name="Output 4 13" xfId="9693" xr:uid="{D9BCC00D-2640-4256-908D-5006A9EA2F91}"/>
    <cellStyle name="Output 4 2" xfId="4277" xr:uid="{15C00FA1-2FD5-4C3B-B2DD-230991091F38}"/>
    <cellStyle name="Output 4 2 2" xfId="16015" xr:uid="{FF632B5E-30AA-4036-A307-006E95B7DD7D}"/>
    <cellStyle name="Output 4 3" xfId="4278" xr:uid="{0C2FE7B6-CB86-47CC-9118-562DDC1AB059}"/>
    <cellStyle name="Output 4 3 2" xfId="41015" xr:uid="{A6C50CCC-2BF9-47C2-AB1C-78A646EAD391}"/>
    <cellStyle name="Output 4 3 3" xfId="14949" xr:uid="{220D8DD9-BAF1-42F8-BAE4-AB8817FE9D44}"/>
    <cellStyle name="Output 4 4" xfId="4279" xr:uid="{2A002291-CA7B-40FC-A416-330BEDE16730}"/>
    <cellStyle name="Output 4 4 2" xfId="9892" xr:uid="{6594193D-B1DA-4389-BD9C-BD7C14C043AE}"/>
    <cellStyle name="Output 4 5" xfId="4280" xr:uid="{CC5052C5-6B19-4594-A646-2CA793C3B938}"/>
    <cellStyle name="Output 4 5 2" xfId="41016" xr:uid="{B23EE36B-438A-4660-98CB-D5096F9FEAF8}"/>
    <cellStyle name="Output 4 6" xfId="4281" xr:uid="{99B5B362-B7D3-4798-B724-4CC4682DEA76}"/>
    <cellStyle name="Output 4 7" xfId="4282" xr:uid="{6322D3D4-7777-42FF-AF52-3BBB29D93F60}"/>
    <cellStyle name="Output 4 8" xfId="4283" xr:uid="{76DAA7B5-B69C-4614-9D57-23482880CB85}"/>
    <cellStyle name="Output 4 9" xfId="4284" xr:uid="{053F2375-6EAE-4766-B049-58B987A561D1}"/>
    <cellStyle name="Output 4_AUDIT" xfId="4715" xr:uid="{F22A6BBE-D9BE-43FF-A14C-FBDF8BF0AA78}"/>
    <cellStyle name="Output 40" xfId="11783" xr:uid="{3BF3C465-6638-40E8-8877-455EC88F4414}"/>
    <cellStyle name="Output 41" xfId="11525" xr:uid="{5C113B47-8920-447B-8252-BC29DD7F2937}"/>
    <cellStyle name="Output 42" xfId="12303" xr:uid="{2E8C185E-003D-403D-91DC-174FED798F51}"/>
    <cellStyle name="Output 43" xfId="11602" xr:uid="{E894DCCE-78E4-417C-87B0-EAC4115EAD19}"/>
    <cellStyle name="Output 44" xfId="12606" xr:uid="{0ED45F2A-EE46-44A2-B021-CA04A825C5D9}"/>
    <cellStyle name="Output 45" xfId="12647" xr:uid="{D24F9F7F-ED4C-491F-8A38-61A69BE86813}"/>
    <cellStyle name="Output 46" xfId="12689" xr:uid="{811F41E8-3233-46EE-9ACE-21F87B34E50C}"/>
    <cellStyle name="Output 47" xfId="12731" xr:uid="{AD07BB05-6C42-4CAE-976E-0F60A6D5B786}"/>
    <cellStyle name="Output 48" xfId="12773" xr:uid="{266FAD9D-0F66-4B5D-B9B8-78A59762FD96}"/>
    <cellStyle name="Output 49" xfId="12815" xr:uid="{F8A7571E-C587-4591-8A89-96E0E90B7F9E}"/>
    <cellStyle name="Output 5" xfId="4285" xr:uid="{271E00DA-FAAF-4F8F-8F94-0B61541CF0E8}"/>
    <cellStyle name="Output 5 10" xfId="9694" xr:uid="{F6F10B29-6CB7-4CB5-85E5-A08B3AA82BB2}"/>
    <cellStyle name="Output 5 2" xfId="4286" xr:uid="{4D48C03E-BDFB-49E7-BE54-5A2554B5AB99}"/>
    <cellStyle name="Output 5 2 2" xfId="16043" xr:uid="{7FEC5299-AAAF-4B6E-8E47-0DEE899D0E29}"/>
    <cellStyle name="Output 5 3" xfId="4287" xr:uid="{88276D95-35A8-40C3-BEB0-E26948261E4B}"/>
    <cellStyle name="Output 5 3 2" xfId="41017" xr:uid="{736D211A-463D-4EC4-9927-54B16FD27E14}"/>
    <cellStyle name="Output 5 3 3" xfId="14979" xr:uid="{7976672F-3099-46B6-98CC-A33D1EDEB899}"/>
    <cellStyle name="Output 5 4" xfId="4288" xr:uid="{120A6FE6-BE81-42AD-A8C8-75AD3037DE14}"/>
    <cellStyle name="Output 5 4 2" xfId="9933" xr:uid="{40C26493-FC76-4E4E-A452-961CD6110C84}"/>
    <cellStyle name="Output 5 5" xfId="4289" xr:uid="{4D648C03-B8D3-413A-98CC-6C0C24CAA577}"/>
    <cellStyle name="Output 5 5 2" xfId="41018" xr:uid="{7CB01220-0FC8-4B49-89A1-CFA10C9A0A70}"/>
    <cellStyle name="Output 5 6" xfId="4290" xr:uid="{32C29532-D6E8-4E1D-8B8E-5C60544822C9}"/>
    <cellStyle name="Output 5 7" xfId="4291" xr:uid="{58CDB388-1DC3-4868-9A26-4CCAC53749B5}"/>
    <cellStyle name="Output 5 8" xfId="4292" xr:uid="{6A016792-A4C2-453D-A554-20195AC0E118}"/>
    <cellStyle name="Output 5 9" xfId="4293" xr:uid="{17CA27DC-E175-4A20-AF44-549D36B3359B}"/>
    <cellStyle name="Output 5_AUDIT" xfId="4716" xr:uid="{8FB2EEC6-773C-4BA5-80DA-B17DB7D4FBDE}"/>
    <cellStyle name="Output 50" xfId="12857" xr:uid="{AE93E6A8-CFA7-4F06-9800-52E7CB05A9F8}"/>
    <cellStyle name="Output 51" xfId="12900" xr:uid="{8AE5ED29-B503-48EB-87EE-02DF9E6F7C5B}"/>
    <cellStyle name="Output 52" xfId="12942" xr:uid="{B59D0778-75BC-4754-902B-811A4A9FBCF3}"/>
    <cellStyle name="Output 53" xfId="12984" xr:uid="{A0ED9ECB-0327-4A9D-9807-3FFE79D2E244}"/>
    <cellStyle name="Output 54" xfId="13027" xr:uid="{3719E2BC-9AF2-4A91-9CD0-AA42AF4C68B6}"/>
    <cellStyle name="Output 55" xfId="11554" xr:uid="{E55655BF-E7B2-4F13-A946-60219EDD2BEE}"/>
    <cellStyle name="Output 6" xfId="4294" xr:uid="{C6F16D84-567A-4BFD-AEAE-650A69708920}"/>
    <cellStyle name="Output 6 2" xfId="16071" xr:uid="{2538541C-EBE1-4853-93FD-AA767D1717E2}"/>
    <cellStyle name="Output 6 3" xfId="15010" xr:uid="{4EF11083-0317-4A49-9EAA-ADC5FC41A264}"/>
    <cellStyle name="Output 6 3 2" xfId="41019" xr:uid="{87ACABA0-26AE-43AE-B08B-DA1E9154C858}"/>
    <cellStyle name="Output 6 4" xfId="9974" xr:uid="{BB320524-7671-438A-B8F6-93562BEB5F61}"/>
    <cellStyle name="Output 6 5" xfId="41020" xr:uid="{81F5F65F-F7C7-4295-80E1-0D0D226B0FFC}"/>
    <cellStyle name="Output 6 6" xfId="9695" xr:uid="{B0FF94C4-4729-410C-AF99-95F5907602FE}"/>
    <cellStyle name="Output 7" xfId="4295" xr:uid="{B6109E10-D521-4A8E-8E61-BC5FE167242D}"/>
    <cellStyle name="Output 7 2" xfId="16099" xr:uid="{0C05472D-00AA-4612-B751-2E029CB269F6}"/>
    <cellStyle name="Output 7 3" xfId="15052" xr:uid="{A8ECF96C-4BD4-4854-9E81-1745AB2EFAE9}"/>
    <cellStyle name="Output 7 3 2" xfId="41021" xr:uid="{0DA576F9-310F-4260-B367-94984549AFFD}"/>
    <cellStyle name="Output 7 4" xfId="10015" xr:uid="{371F6BF3-297A-4631-BF4F-04582347C18F}"/>
    <cellStyle name="Output 7 5" xfId="41022" xr:uid="{B7C08927-E30B-408E-AE45-3E9A3A775E3A}"/>
    <cellStyle name="Output 7 6" xfId="9696" xr:uid="{B27A9EFE-3306-494E-8A85-1FE37D526C33}"/>
    <cellStyle name="Output 8" xfId="4296" xr:uid="{622E61E1-786B-4961-9014-37CC1EF0DA47}"/>
    <cellStyle name="Output 8 2" xfId="16127" xr:uid="{4BF9074B-01BC-437E-B147-8800D0DBBF48}"/>
    <cellStyle name="Output 8 3" xfId="15095" xr:uid="{E46C2A9D-906A-40B4-9A1E-2C7BC85E17CD}"/>
    <cellStyle name="Output 8 3 2" xfId="41023" xr:uid="{EDBD1240-A00E-4106-89D9-13AFCAE3E8B6}"/>
    <cellStyle name="Output 8 4" xfId="10057" xr:uid="{9B5ABA15-4B54-4196-922E-17650D3038D2}"/>
    <cellStyle name="Output 8 5" xfId="41024" xr:uid="{567C5D63-6789-45AD-B11F-D53FF942CFC4}"/>
    <cellStyle name="Output 8 6" xfId="9697" xr:uid="{9B884E36-3F44-4AFE-809C-D26700A31ADD}"/>
    <cellStyle name="Output 9" xfId="4297" xr:uid="{555D46B6-036C-4837-B0CF-06B656C8C010}"/>
    <cellStyle name="Output 9 2" xfId="16155" xr:uid="{64BFFD30-A8BB-41E7-88E2-09BAD9815AC2}"/>
    <cellStyle name="Output 9 3" xfId="15138" xr:uid="{806F8D8E-78D3-4B07-8B9D-DDA5F192C81F}"/>
    <cellStyle name="Output 9 3 2" xfId="41025" xr:uid="{93B6A13E-5C05-41B6-93B2-87B28A89ED9F}"/>
    <cellStyle name="Output 9 4" xfId="10099" xr:uid="{5FC9AA5C-FD3C-4662-BE40-D250C3CC6EED}"/>
    <cellStyle name="Output 9 5" xfId="41026" xr:uid="{85AE7FD2-7F50-4B7C-86FA-A5134055D18A}"/>
    <cellStyle name="Output 9 6" xfId="9698" xr:uid="{8AA8E4B3-35D9-4FF6-84E9-B575F87F0954}"/>
    <cellStyle name="OUTPUT AMOUNTS" xfId="9699" xr:uid="{4FDFFEC3-E98C-40DF-84FB-AF00E1B96442}"/>
    <cellStyle name="OUTPUT AMOUNTS 10" xfId="41027" xr:uid="{B925FD99-2F65-47FF-B08E-E2049D659A52}"/>
    <cellStyle name="OUTPUT AMOUNTS 11" xfId="41028" xr:uid="{E364C104-A477-489C-B3A1-94DAAC8DDB20}"/>
    <cellStyle name="OUTPUT AMOUNTS 12" xfId="41029" xr:uid="{BAA74FF3-B467-42E9-B621-552AC75BE44C}"/>
    <cellStyle name="OUTPUT AMOUNTS 13" xfId="41030" xr:uid="{675349BA-72D0-4AF7-A570-9903809E3610}"/>
    <cellStyle name="OUTPUT AMOUNTS 14" xfId="41031" xr:uid="{E23C28D7-466D-4753-82B0-1ED3B35E7268}"/>
    <cellStyle name="OUTPUT AMOUNTS 15" xfId="41032" xr:uid="{45B07D0D-A4AA-4A7D-A31A-3995184BE0EC}"/>
    <cellStyle name="OUTPUT AMOUNTS 16" xfId="41033" xr:uid="{F31B3ECB-1C89-451B-AE59-39C75591FFCE}"/>
    <cellStyle name="OUTPUT AMOUNTS 17" xfId="41034" xr:uid="{BFF0B523-FB72-44FC-A1B8-768AB4615029}"/>
    <cellStyle name="OUTPUT AMOUNTS 18" xfId="41035" xr:uid="{59E6CCE5-864F-4C9F-9B63-C4BEE51EC87F}"/>
    <cellStyle name="OUTPUT AMOUNTS 19" xfId="41036" xr:uid="{BA135973-9B5F-4FFD-A935-F565D833A142}"/>
    <cellStyle name="OUTPUT AMOUNTS 2" xfId="41037" xr:uid="{01F3884A-7519-4FB5-962B-3711EBC7DB36}"/>
    <cellStyle name="OUTPUT AMOUNTS 20" xfId="41038" xr:uid="{1DEDCEDF-36C3-4811-ABA4-42D9DD761599}"/>
    <cellStyle name="OUTPUT AMOUNTS 21" xfId="41039" xr:uid="{B85D96D8-1D35-4CB0-8F9A-3FB2CDE5F571}"/>
    <cellStyle name="OUTPUT AMOUNTS 22" xfId="41040" xr:uid="{F46075AF-0490-4223-A298-9ACCC2EAD741}"/>
    <cellStyle name="OUTPUT AMOUNTS 23" xfId="41041" xr:uid="{C880BE01-6E0A-4931-8982-E1D2B6D47E75}"/>
    <cellStyle name="OUTPUT AMOUNTS 24" xfId="41042" xr:uid="{891C9364-36DC-416D-8D45-EB17DE4C7191}"/>
    <cellStyle name="OUTPUT AMOUNTS 25" xfId="41043" xr:uid="{E7005500-BD08-4343-BA52-DBA9901DAECC}"/>
    <cellStyle name="OUTPUT AMOUNTS 26" xfId="41044" xr:uid="{437F06EF-783E-429E-BBD8-9C916AEA9343}"/>
    <cellStyle name="OUTPUT AMOUNTS 27" xfId="41045" xr:uid="{5A061BC6-30F7-412E-839B-01862C4A3B5A}"/>
    <cellStyle name="OUTPUT AMOUNTS 28" xfId="41046" xr:uid="{BD72B9D2-6009-4043-A3D3-74116350CDF5}"/>
    <cellStyle name="OUTPUT AMOUNTS 29" xfId="41047" xr:uid="{988F6855-33C1-4A68-B2C1-34D2D71FE9FE}"/>
    <cellStyle name="OUTPUT AMOUNTS 3" xfId="41048" xr:uid="{8BE07EC7-5EE4-4940-BDD7-51F7309E87F7}"/>
    <cellStyle name="OUTPUT AMOUNTS 30" xfId="41049" xr:uid="{BB4E2D39-81A7-4A50-AD1E-07AD2AF50957}"/>
    <cellStyle name="OUTPUT AMOUNTS 31" xfId="41050" xr:uid="{668B41CF-A68B-44EE-A2E6-19EE828EAE7D}"/>
    <cellStyle name="OUTPUT AMOUNTS 32" xfId="41051" xr:uid="{CAD890D6-6A83-4138-AE26-0F808FED6E26}"/>
    <cellStyle name="OUTPUT AMOUNTS 33" xfId="41052" xr:uid="{3AB0C533-F8E4-4008-A510-A75BCEDBF907}"/>
    <cellStyle name="OUTPUT AMOUNTS 34" xfId="41053" xr:uid="{FE500FC7-DFD3-4981-BDE6-B39A8021C817}"/>
    <cellStyle name="OUTPUT AMOUNTS 35" xfId="41054" xr:uid="{1822CB9D-25E8-495C-B4BD-BDC15BDC839D}"/>
    <cellStyle name="OUTPUT AMOUNTS 36" xfId="41055" xr:uid="{FF0DA86E-FE8E-4AE1-BEC5-927DE708F672}"/>
    <cellStyle name="OUTPUT AMOUNTS 37" xfId="41056" xr:uid="{68C1CDAF-31F7-4676-B93E-FEC1050894A0}"/>
    <cellStyle name="OUTPUT AMOUNTS 38" xfId="41057" xr:uid="{BCDE7076-8134-4246-9CC8-4E217A0091E9}"/>
    <cellStyle name="OUTPUT AMOUNTS 39" xfId="41058" xr:uid="{CFB3C157-97C9-4B16-B491-CB430A8A0F68}"/>
    <cellStyle name="OUTPUT AMOUNTS 4" xfId="41059" xr:uid="{50C27DB5-DC05-44FF-9ADE-74D55D2EA227}"/>
    <cellStyle name="OUTPUT AMOUNTS 40" xfId="41060" xr:uid="{48F3E18F-52E4-49B3-A9E3-58F7343E02B6}"/>
    <cellStyle name="OUTPUT AMOUNTS 41" xfId="41061" xr:uid="{BA4F9E6D-08F7-4829-9375-A90B296A3D9F}"/>
    <cellStyle name="OUTPUT AMOUNTS 42" xfId="41062" xr:uid="{7082B1EF-60C1-4AA4-A470-FA09DA7EBD2D}"/>
    <cellStyle name="OUTPUT AMOUNTS 43" xfId="41063" xr:uid="{93760A04-34B8-4F0E-BAEF-947CDE9FBFA4}"/>
    <cellStyle name="OUTPUT AMOUNTS 44" xfId="41064" xr:uid="{55675F90-79F2-41E5-932F-F691B34F720D}"/>
    <cellStyle name="OUTPUT AMOUNTS 45" xfId="41065" xr:uid="{A16C4DC4-51D7-4D25-A75F-66A53DEA2EDF}"/>
    <cellStyle name="OUTPUT AMOUNTS 46" xfId="41066" xr:uid="{CBFF7932-38DF-464F-8AED-BAF2D71E51DC}"/>
    <cellStyle name="OUTPUT AMOUNTS 47" xfId="41067" xr:uid="{7366A962-452E-4BAA-9D1E-92FB89713172}"/>
    <cellStyle name="OUTPUT AMOUNTS 48" xfId="41068" xr:uid="{9015CE0D-716C-43F1-890E-15560A1AE16D}"/>
    <cellStyle name="OUTPUT AMOUNTS 49" xfId="41069" xr:uid="{9025F9EF-F6B6-422D-8DEF-AEEE511730CE}"/>
    <cellStyle name="OUTPUT AMOUNTS 5" xfId="41070" xr:uid="{9830ECC0-7B1A-4FD2-B047-EE2A293F3747}"/>
    <cellStyle name="OUTPUT AMOUNTS 50" xfId="41071" xr:uid="{0FFC5D9E-7539-4E2A-B5E4-BD5C50E87FD2}"/>
    <cellStyle name="OUTPUT AMOUNTS 51" xfId="41072" xr:uid="{DA81A0A9-89A4-4DD6-BC1E-F7BFCFABC69B}"/>
    <cellStyle name="OUTPUT AMOUNTS 52" xfId="41073" xr:uid="{16241769-EF22-462A-B27B-4E21EF13785E}"/>
    <cellStyle name="OUTPUT AMOUNTS 53" xfId="41074" xr:uid="{D95D9084-A013-4805-A4F4-55BA2A9016F4}"/>
    <cellStyle name="OUTPUT AMOUNTS 54" xfId="41075" xr:uid="{D89C9937-56FA-40A1-B870-3DEF03318B12}"/>
    <cellStyle name="OUTPUT AMOUNTS 55" xfId="41076" xr:uid="{789FA4E1-1BDE-4F00-A078-F37AB7014AB1}"/>
    <cellStyle name="OUTPUT AMOUNTS 56" xfId="41077" xr:uid="{7DAB2C80-1D8A-4F36-821E-E4A7824C3611}"/>
    <cellStyle name="OUTPUT AMOUNTS 57" xfId="41078" xr:uid="{418FA52E-2B90-450C-A939-D29C07B630C7}"/>
    <cellStyle name="OUTPUT AMOUNTS 58" xfId="41079" xr:uid="{56DD6BD1-6C12-4F1C-9EAA-464F6E875D12}"/>
    <cellStyle name="OUTPUT AMOUNTS 59" xfId="41080" xr:uid="{F39A1DCC-E9BE-4534-8215-F0AE0873F505}"/>
    <cellStyle name="OUTPUT AMOUNTS 6" xfId="41081" xr:uid="{17CE2E12-6320-4812-809C-76EDDD93E125}"/>
    <cellStyle name="OUTPUT AMOUNTS 60" xfId="41082" xr:uid="{3ACD696A-7033-4BAE-9B0E-E8A8855980FD}"/>
    <cellStyle name="OUTPUT AMOUNTS 61" xfId="41083" xr:uid="{044B2B0C-85D4-4C4B-9F29-31B93C66BB05}"/>
    <cellStyle name="OUTPUT AMOUNTS 62" xfId="41084" xr:uid="{F3AAF40B-8AFB-4551-B826-7944E48962D0}"/>
    <cellStyle name="OUTPUT AMOUNTS 63" xfId="41085" xr:uid="{07BCAE37-5A66-4DD5-98B5-B930E8BCEC8C}"/>
    <cellStyle name="OUTPUT AMOUNTS 7" xfId="41086" xr:uid="{79FF96C3-815A-4684-8DA1-A4F6D68B2A09}"/>
    <cellStyle name="OUTPUT AMOUNTS 8" xfId="41087" xr:uid="{09FBB207-B9C1-4973-956B-41A1D3305E3B}"/>
    <cellStyle name="OUTPUT AMOUNTS 9" xfId="41088" xr:uid="{2BF679E2-3EB1-4550-81BE-49A8EFDE6635}"/>
    <cellStyle name="OUTPUT COLUMN HEADINGS" xfId="9700" xr:uid="{040A95D3-6C77-46B2-924E-F39EA95EAA23}"/>
    <cellStyle name="OUTPUT LINE ITEMS" xfId="9701" xr:uid="{5D4BE126-034A-44B2-8C20-11B6734F43D6}"/>
    <cellStyle name="OUTPUT REPORT HEADING" xfId="9702" xr:uid="{6E834BCA-D726-4AB2-A58C-5A09FC3CDF7A}"/>
    <cellStyle name="OUTPUT REPORT TITLE" xfId="9703" xr:uid="{8B74891F-A5C0-4144-A5D5-49AF6CC180F8}"/>
    <cellStyle name="Percent" xfId="41574" builtinId="5"/>
    <cellStyle name="Percent %" xfId="4298" xr:uid="{1E0AEFB9-5E60-4B5F-82B2-17AC983DF512}"/>
    <cellStyle name="Percent % Long Underline" xfId="4299" xr:uid="{E3CFC30C-036A-4311-BD4D-31D3294C23A8}"/>
    <cellStyle name="Percent %_AUDIT" xfId="4717" xr:uid="{3D72FB6B-D3A8-45BA-BB9B-873039447242}"/>
    <cellStyle name="Percent (0)" xfId="4300" xr:uid="{167D0977-00D6-44A0-8E54-65BA779D950B}"/>
    <cellStyle name="Percent _" xfId="4301" xr:uid="{91198EA4-ECFE-45AA-98CF-7EF51C4740F5}"/>
    <cellStyle name="Percent 0.0%" xfId="4302" xr:uid="{8FE2B0AC-311D-4E95-A6F7-DAC701CCC959}"/>
    <cellStyle name="Percent 0.0% Long Underline" xfId="4303" xr:uid="{B7C7C2A3-B7EE-46F2-877A-119E23075183}"/>
    <cellStyle name="Percent 0.0%_AUDIT" xfId="4718" xr:uid="{609DE8A5-DC87-4CBC-879E-D7E8D5D7D1C1}"/>
    <cellStyle name="Percent 0.00%" xfId="4304" xr:uid="{BBAF3CBE-739D-4494-AA87-48D2122A1CA9}"/>
    <cellStyle name="Percent 0.00% Long Underline" xfId="4305" xr:uid="{76CD44A6-3D52-44E4-99C6-622C2A9A9A25}"/>
    <cellStyle name="Percent 0.00%_AUDIT" xfId="4719" xr:uid="{E4467877-7222-406D-A133-164193C14523}"/>
    <cellStyle name="Percent 0.000%" xfId="4306" xr:uid="{F1D62FC6-E897-44AC-9A8B-9FF978D291D2}"/>
    <cellStyle name="Percent 0.000% Long Underline" xfId="4307" xr:uid="{7094B486-7698-4C8D-9DF2-93FC5C115F84}"/>
    <cellStyle name="Percent 0.000%_AUDIT" xfId="4720" xr:uid="{DAC751EC-3A4C-4DDD-9258-6BD0AF12336A}"/>
    <cellStyle name="Percent 0.0000%" xfId="4308" xr:uid="{2473E487-ADF1-477B-A422-B145F9399290}"/>
    <cellStyle name="Percent 0.0000% Long Underline" xfId="4309" xr:uid="{1BDD9BCC-9F52-44CE-9B3F-A88A84A99190}"/>
    <cellStyle name="Percent 0.0000%_AUDIT" xfId="4721" xr:uid="{24E6F39E-7C8A-4CCE-92A9-2F583C5F22AF}"/>
    <cellStyle name="Percent 10" xfId="4757" xr:uid="{09AF5E51-E74A-4ED8-B57C-89435FF75940}"/>
    <cellStyle name="Percent 10 2" xfId="4798" xr:uid="{6B2DEDF1-14D6-4190-8E6E-02C55F7BE49E}"/>
    <cellStyle name="Percent 10 2 2" xfId="41090" xr:uid="{5B119C82-D75D-4225-85E7-B379DAA522EA}"/>
    <cellStyle name="Percent 10 3" xfId="41089" xr:uid="{106C33C5-8B53-41A9-9351-BD908A98E0E6}"/>
    <cellStyle name="Percent 11" xfId="4779" xr:uid="{FE77CB53-1632-47C5-A32D-F868522DD356}"/>
    <cellStyle name="Percent 11 2" xfId="4802" xr:uid="{43423D82-25AC-44FA-9640-D1118A8082D2}"/>
    <cellStyle name="Percent 11 2 2" xfId="41092" xr:uid="{FBA94ED2-254D-40A9-8229-49E00CB804E4}"/>
    <cellStyle name="Percent 11 3" xfId="41093" xr:uid="{03B551C8-93F4-450E-B07F-84F663ECFA58}"/>
    <cellStyle name="Percent 11 4" xfId="41091" xr:uid="{1E40CFF4-5407-4559-BCAE-4A05AA0B8095}"/>
    <cellStyle name="Percent 12" xfId="4788" xr:uid="{84F38B5D-BF21-4065-867A-F958DE5159B9}"/>
    <cellStyle name="Percent 12 2" xfId="41094" xr:uid="{18EF3E7A-5EF5-429B-9555-B2E68BD7B999}"/>
    <cellStyle name="Percent 13" xfId="4784" xr:uid="{210A3C59-E68D-4E95-A59F-AB7FDCA8C5F5}"/>
    <cellStyle name="Percent 13 2" xfId="41095" xr:uid="{419CFD93-18CE-43F2-A2A8-66C8DCBE6B57}"/>
    <cellStyle name="Percent 14" xfId="4803" xr:uid="{E1A5CAA9-85E3-487E-AC22-99663D549F75}"/>
    <cellStyle name="Percent 14 2" xfId="41096" xr:uid="{BE88B60D-A6E5-4E26-9B23-96C5B7B80627}"/>
    <cellStyle name="Percent 15" xfId="4822" xr:uid="{71AAD831-46C0-4C7E-B567-5AB8D6F3EEBE}"/>
    <cellStyle name="Percent 16" xfId="41097" xr:uid="{F1B492D3-61AB-47EE-ADA0-573ED30773EC}"/>
    <cellStyle name="Percent 17" xfId="41098" xr:uid="{C7470BF9-5E41-4339-8423-CE7AA90216B4}"/>
    <cellStyle name="Percent 17 2" xfId="41099" xr:uid="{C87500B4-1B87-4C37-9D7C-75D53B374ADD}"/>
    <cellStyle name="Percent 18" xfId="41100" xr:uid="{CA4162AE-9C19-4DBB-A999-86EBA288F458}"/>
    <cellStyle name="Percent 19" xfId="7986" xr:uid="{9A3D25CB-FE80-4284-B03A-FC214C1A2CEF}"/>
    <cellStyle name="Percent 2" xfId="45" xr:uid="{FBC08A71-5D88-4837-8E9A-38D3EC2EA7B7}"/>
    <cellStyle name="Percent 2 10" xfId="4311" xr:uid="{9AD95FA8-6F76-4249-8A45-38006D535511}"/>
    <cellStyle name="Percent 2 10 2" xfId="41101" xr:uid="{A5F98102-757C-4B73-B9A7-0D44F8FEF3FF}"/>
    <cellStyle name="Percent 2 10 3" xfId="27723" xr:uid="{24D87CFA-8928-44A7-821C-2228B86F22DE}"/>
    <cellStyle name="Percent 2 11" xfId="4312" xr:uid="{B9C26AD4-18E4-4177-978B-62318C2847E6}"/>
    <cellStyle name="Percent 2 11 2" xfId="41102" xr:uid="{D1E02E2F-9DE9-4532-B989-E0ACBB6FF755}"/>
    <cellStyle name="Percent 2 11 3" xfId="36513" xr:uid="{36269A69-30D7-482A-B682-8E1FDD7032E1}"/>
    <cellStyle name="Percent 2 12" xfId="4313" xr:uid="{A7AD460A-7839-436B-BFF6-4816F0C993D2}"/>
    <cellStyle name="Percent 2 12 2" xfId="41103" xr:uid="{48053A32-2B52-4833-91C5-C1E711A10B6A}"/>
    <cellStyle name="Percent 2 13" xfId="4314" xr:uid="{DC2626A6-49ED-441B-8F85-C6B70761F3E7}"/>
    <cellStyle name="Percent 2 13 2" xfId="41104" xr:uid="{6B81874C-CEB3-4272-9E2A-2713C0498D4E}"/>
    <cellStyle name="Percent 2 14" xfId="4315" xr:uid="{585E7AFF-E198-45D7-80D8-AB73DC392FBB}"/>
    <cellStyle name="Percent 2 14 2" xfId="41105" xr:uid="{180CAAC9-7261-4AC4-BFB3-8D0B366EFACC}"/>
    <cellStyle name="Percent 2 15" xfId="4316" xr:uid="{3B53999C-0D36-4490-AEC7-612958F6A372}"/>
    <cellStyle name="Percent 2 15 2" xfId="41106" xr:uid="{345236C2-56EA-479C-A15C-77CD1328D47D}"/>
    <cellStyle name="Percent 2 16" xfId="4317" xr:uid="{D851488C-9704-4749-9AAF-9F54F658CCF4}"/>
    <cellStyle name="Percent 2 16 2" xfId="41107" xr:uid="{EB679590-3780-4AF7-8A35-58300C9A96AD}"/>
    <cellStyle name="Percent 2 17" xfId="4318" xr:uid="{AB564926-7742-4AE8-9DA0-EBB22961673A}"/>
    <cellStyle name="Percent 2 17 2" xfId="41108" xr:uid="{21956973-4B55-4514-B9A8-92DDF0EDCA23}"/>
    <cellStyle name="Percent 2 18" xfId="4319" xr:uid="{BF5218FE-0B3B-4AD9-9560-845CF3B713C6}"/>
    <cellStyle name="Percent 2 18 2" xfId="41109" xr:uid="{272761D9-3622-4036-A46D-31EA250ACB9E}"/>
    <cellStyle name="Percent 2 19" xfId="4320" xr:uid="{E3086A92-F78F-4748-A026-20254E1170A9}"/>
    <cellStyle name="Percent 2 19 2" xfId="41110" xr:uid="{E6F90ADA-780A-40D9-BE86-60B85AFA49C4}"/>
    <cellStyle name="Percent 2 2" xfId="58" xr:uid="{4A0A7163-CC8B-4C34-99A7-04F47EC63660}"/>
    <cellStyle name="Percent 2 2 2" xfId="4770" xr:uid="{16AF7105-AB7B-45E9-AC31-ACB7B358AB6A}"/>
    <cellStyle name="Percent 2 2 2 2" xfId="41111" xr:uid="{CB126834-B8DF-4AD2-AA56-6590395866E1}"/>
    <cellStyle name="Percent 2 2 2 3" xfId="9704" xr:uid="{C3FD3EA5-393F-4B64-970B-CCD4C207BB01}"/>
    <cellStyle name="Percent 2 2 3" xfId="4321" xr:uid="{D43A5F7F-5671-4E51-8C90-43D4131FD3CE}"/>
    <cellStyle name="Percent 2 2 3 2" xfId="8014" xr:uid="{19213CCB-4B34-4E9B-AED3-523231E46083}"/>
    <cellStyle name="Percent 2 2 4" xfId="4752" xr:uid="{32ABA7BB-C2BE-4435-92C3-6BE3D2389CD8}"/>
    <cellStyle name="Percent 2 2 4 2" xfId="7990" xr:uid="{FDD97A6D-C162-472D-B802-373EFC78DBFF}"/>
    <cellStyle name="Percent 2 20" xfId="4322" xr:uid="{1E250ED9-B444-46B8-ABC4-250B9A0E4DEB}"/>
    <cellStyle name="Percent 2 20 2" xfId="41112" xr:uid="{D291E66D-452A-4D24-BACF-EA3BBACA86BF}"/>
    <cellStyle name="Percent 2 21" xfId="4323" xr:uid="{A6B8231B-F2B6-4A8E-9DF1-B34B9BC057B8}"/>
    <cellStyle name="Percent 2 21 2" xfId="41113" xr:uid="{71FCB1F7-91DF-4CC0-ABEB-4EC09FFF79BE}"/>
    <cellStyle name="Percent 2 22" xfId="4324" xr:uid="{11D952C7-8F75-45FE-94FA-D53D4EFC0373}"/>
    <cellStyle name="Percent 2 22 2" xfId="41114" xr:uid="{33E4E256-C2F9-4E3A-B2FF-9DF62DAB3A7D}"/>
    <cellStyle name="Percent 2 23" xfId="4761" xr:uid="{84FFE3F0-E6D4-4831-BBB1-E4F2A1D0EA5F}"/>
    <cellStyle name="Percent 2 23 2" xfId="41115" xr:uid="{877658E4-C128-4673-8C9F-02D47BCA31DE}"/>
    <cellStyle name="Percent 2 24" xfId="4310" xr:uid="{BAA411CA-D3D7-4A61-852D-383467C9C7A6}"/>
    <cellStyle name="Percent 2 24 2" xfId="41116" xr:uid="{8915A470-029F-4043-8CE4-C500BDA52192}"/>
    <cellStyle name="Percent 2 25" xfId="4751" xr:uid="{98564DCA-7EF6-48B3-8C13-B361B898FDF0}"/>
    <cellStyle name="Percent 2 26" xfId="7987" xr:uid="{98DA24BF-BEC2-403C-ACE5-441C76950517}"/>
    <cellStyle name="Percent 2 27" xfId="41485" xr:uid="{F6273063-8D62-4BF5-98E5-6ACDC63916B6}"/>
    <cellStyle name="Percent 2 3" xfId="59" xr:uid="{1392A2F3-0B83-488F-87D3-E19B14C9CAAC}"/>
    <cellStyle name="Percent 2 3 2" xfId="4775" xr:uid="{C6444505-44F6-46C7-BFB9-B5EC5984838F}"/>
    <cellStyle name="Percent 2 3 2 2" xfId="8751" xr:uid="{7DBD0177-E47B-4930-984D-BB5F8F85BF07}"/>
    <cellStyle name="Percent 2 3 2 3" xfId="8481" xr:uid="{3289DBB6-9354-4573-A9DA-4950B488A05A}"/>
    <cellStyle name="Percent 2 3 2 4" xfId="41117" xr:uid="{B2A3B08D-809F-4702-9B0E-72FB2549BCB3}"/>
    <cellStyle name="Percent 2 3 3" xfId="4325" xr:uid="{3760E7E5-E70D-4D72-9675-9CA50FA08063}"/>
    <cellStyle name="Percent 2 3 3 2" xfId="41118" xr:uid="{65896C29-2482-4822-997E-B044E90B1DF9}"/>
    <cellStyle name="Percent 2 3 3 3" xfId="8616" xr:uid="{C44E367D-378B-4E0C-B0B3-AE47BF3DF7D5}"/>
    <cellStyle name="Percent 2 3 4" xfId="8346" xr:uid="{4A7847F0-2AD4-4A7E-AAF0-0ECC8BE81587}"/>
    <cellStyle name="Percent 2 3 4 2" xfId="41119" xr:uid="{B87E6F39-94D9-4A91-9874-A2DDC48E2507}"/>
    <cellStyle name="Percent 2 3 5" xfId="9705" xr:uid="{D6C32769-88BF-49A9-AC40-27CA4A16B6F8}"/>
    <cellStyle name="Percent 2 3 6" xfId="41120" xr:uid="{DC945F25-AA3D-4A2C-A6EC-FE7B07BFAF5B}"/>
    <cellStyle name="Percent 2 3 7" xfId="41121" xr:uid="{09B3F9CE-DAD4-49E2-83A8-B111BCBD7F3F}"/>
    <cellStyle name="Percent 2 3 8" xfId="8069" xr:uid="{DD00A1D7-2C6A-4AE2-881B-A6A328EA1A66}"/>
    <cellStyle name="Percent 2 4" xfId="4326" xr:uid="{6FF5954C-D117-4406-8843-22C27D0CB2EE}"/>
    <cellStyle name="Percent 2 4 2" xfId="8693" xr:uid="{EDDBBE7F-FA3D-479A-95E4-9E11B77057F0}"/>
    <cellStyle name="Percent 2 4 2 2" xfId="41122" xr:uid="{1EF350F8-196D-44B9-B875-D0A56DD6645A}"/>
    <cellStyle name="Percent 2 4 3" xfId="8423" xr:uid="{2E22A4AE-98FC-4A37-9BF2-3B56F64E477F}"/>
    <cellStyle name="Percent 2 4 3 2" xfId="41123" xr:uid="{0A0A98F4-BA31-4860-83CA-19E4385C80ED}"/>
    <cellStyle name="Percent 2 4 4" xfId="41124" xr:uid="{EE2E6C7A-7987-4D76-81B0-F347D6A589F4}"/>
    <cellStyle name="Percent 2 4 5" xfId="41125" xr:uid="{D00270BC-935B-44F8-8AB2-727289E38F64}"/>
    <cellStyle name="Percent 2 4 6" xfId="41126" xr:uid="{576E4FE8-818F-4C6A-9E50-FC8DBF8EF03F}"/>
    <cellStyle name="Percent 2 4 7" xfId="41127" xr:uid="{0FE4609B-83B6-4793-A24D-34C246E0CC9A}"/>
    <cellStyle name="Percent 2 4 8" xfId="17104" xr:uid="{FD8B0083-23CE-44E8-BB3D-2FE1DBAD61D0}"/>
    <cellStyle name="Percent 2 4 9" xfId="8147" xr:uid="{38BEEAC5-D41F-4309-94EE-41513FA962EC}"/>
    <cellStyle name="Percent 2 5" xfId="4327" xr:uid="{4A7B1444-5D45-4291-AF56-B495C9B9BAD6}"/>
    <cellStyle name="Percent 2 5 2" xfId="41128" xr:uid="{09E444F9-932C-4770-8BF5-32511AF6B837}"/>
    <cellStyle name="Percent 2 5 3" xfId="17105" xr:uid="{DD522779-FAA6-408E-B03F-0CC76CBE20D8}"/>
    <cellStyle name="Percent 2 5 4" xfId="8558" xr:uid="{C7118770-86C1-4584-A2B8-AA4F5A511A52}"/>
    <cellStyle name="Percent 2 6" xfId="4328" xr:uid="{C672125C-02B2-4142-9E13-0CB199F8012B}"/>
    <cellStyle name="Percent 2 6 2" xfId="41129" xr:uid="{AAD79EAB-8588-43A9-9B85-28E8D9C9232A}"/>
    <cellStyle name="Percent 2 6 3" xfId="17106" xr:uid="{6C44FD92-ED72-40AF-9B9A-D0DD6ADAE540}"/>
    <cellStyle name="Percent 2 6 4" xfId="8280" xr:uid="{2626F22E-3DB9-469A-B362-0BB89ED95C12}"/>
    <cellStyle name="Percent 2 7" xfId="4329" xr:uid="{B9A236BE-ED3B-4A22-A0DC-2A9FDEF77075}"/>
    <cellStyle name="Percent 2 7 2" xfId="41130" xr:uid="{0A003EAC-C091-4FA7-85F3-4E642B71D57E}"/>
    <cellStyle name="Percent 2 7 3" xfId="17107" xr:uid="{22394449-85D0-4B54-B011-6DE2E2611490}"/>
    <cellStyle name="Percent 2 7 4" xfId="8007" xr:uid="{B6C5BDD2-EFDA-4932-8FB7-5861318074E4}"/>
    <cellStyle name="Percent 2 8" xfId="4330" xr:uid="{419D3599-29D4-4CEB-8CB5-45154B591BE6}"/>
    <cellStyle name="Percent 2 8 2" xfId="41131" xr:uid="{A367C4A2-4C36-4385-9CD5-E0917ED7F2BA}"/>
    <cellStyle name="Percent 2 8 3" xfId="17108" xr:uid="{1C7F4BA8-CB93-4D7B-9250-EB8EC3D2ECF3}"/>
    <cellStyle name="Percent 2 9" xfId="4331" xr:uid="{D0BECE36-B628-467B-923F-E5DBD98600EB}"/>
    <cellStyle name="Percent 2 9 2" xfId="41132" xr:uid="{F83B895F-5F73-4987-B397-BD406A9ACD7C}"/>
    <cellStyle name="Percent 2 9 3" xfId="41133" xr:uid="{E63744FD-BD54-4B56-A43A-9B030605F7B5}"/>
    <cellStyle name="Percent 2 9 4" xfId="41134" xr:uid="{19039842-54F7-41CC-B9B1-561EA8DB6EB0}"/>
    <cellStyle name="Percent 2 9 5" xfId="41135" xr:uid="{AAA75621-0A04-45A3-80B6-9624B700C024}"/>
    <cellStyle name="Percent 2 9 6" xfId="20534" xr:uid="{ACFD830C-31A1-4759-897C-63C651CE7809}"/>
    <cellStyle name="Percent 2_AUDIT" xfId="4722" xr:uid="{784F0AE6-DBB3-402C-A945-57A5C27D1203}"/>
    <cellStyle name="Percent 20" xfId="7961" xr:uid="{12735D20-31A3-478C-A491-C9DB64C219F0}"/>
    <cellStyle name="Percent 3" xfId="49" xr:uid="{32CB6BD9-6CDB-4B07-8CA6-6E9F7B1AE126}"/>
    <cellStyle name="Percent 3 10" xfId="41136" xr:uid="{8685DD22-ACB7-42F4-BAA6-3448194EDE8B}"/>
    <cellStyle name="Percent 3 11" xfId="41137" xr:uid="{F916A9E7-2FEB-4617-BB28-FB5C79BCAEEB}"/>
    <cellStyle name="Percent 3 12" xfId="41138" xr:uid="{79316E2E-14D4-4A71-B20F-830D6167CD91}"/>
    <cellStyle name="Percent 3 13" xfId="41139" xr:uid="{497466D5-49DB-4FBB-9458-61867FEDAF09}"/>
    <cellStyle name="Percent 3 14" xfId="41140" xr:uid="{91703F47-5F7B-4D8F-8A99-4D7A5A8E6E4F}"/>
    <cellStyle name="Percent 3 15" xfId="41141" xr:uid="{BF6EE003-0783-4E5F-9C54-8149B63BA56A}"/>
    <cellStyle name="Percent 3 16" xfId="41142" xr:uid="{7381BEDA-CF60-462C-8425-B2721408339C}"/>
    <cellStyle name="Percent 3 17" xfId="41143" xr:uid="{76EDCA1A-1F85-4D86-ABA9-C928AA6CA3FF}"/>
    <cellStyle name="Percent 3 2" xfId="4333" xr:uid="{D0B8D1D8-2024-44AC-A22C-556DE45B282C}"/>
    <cellStyle name="Percent 3 2 2" xfId="17109" xr:uid="{F51D6E31-710B-467D-8887-80FC1CC83BBE}"/>
    <cellStyle name="Percent 3 2 2 2" xfId="41144" xr:uid="{7E33F419-F1A0-4BDF-926D-9EA54F63C10A}"/>
    <cellStyle name="Percent 3 2 3" xfId="41145" xr:uid="{93535EFC-7962-4CF8-8EA2-9ADADE75D383}"/>
    <cellStyle name="Percent 3 2 4" xfId="41146" xr:uid="{6496628B-A1B9-4F75-B194-3DBFF7C1CA4C}"/>
    <cellStyle name="Percent 3 2 5" xfId="41147" xr:uid="{876EB552-5447-48CB-BDAA-16A3D51EA6D5}"/>
    <cellStyle name="Percent 3 2 6" xfId="41148" xr:uid="{D7B8D747-413C-4328-94C8-FFC7801E3159}"/>
    <cellStyle name="Percent 3 2 7" xfId="8010" xr:uid="{70D866ED-2C50-49ED-BE42-470B8C40921C}"/>
    <cellStyle name="Percent 3 3" xfId="4765" xr:uid="{25F8CA27-1582-4FE5-85E5-80FC42A14867}"/>
    <cellStyle name="Percent 3 3 2" xfId="9706" xr:uid="{9CFBD98D-E7F9-4EF8-B180-52A2AF8787B7}"/>
    <cellStyle name="Percent 3 3 2 2" xfId="41150" xr:uid="{A2438FA3-1C41-41A1-9685-52E6506DE891}"/>
    <cellStyle name="Percent 3 3 2 3" xfId="29574" xr:uid="{81AF2599-56B8-4909-8F73-8244FAED6735}"/>
    <cellStyle name="Percent 3 3 3" xfId="14899" xr:uid="{1531A0CB-D505-4916-8ADA-CCFE85FB8D55}"/>
    <cellStyle name="Percent 3 3 3 2" xfId="41151" xr:uid="{E28B68BF-FE1C-4539-BFFB-EB4390628979}"/>
    <cellStyle name="Percent 3 3 4" xfId="41152" xr:uid="{6ABA7A0B-481F-4945-9F18-E3E26A5BD08C}"/>
    <cellStyle name="Percent 3 3 5" xfId="41153" xr:uid="{55047452-A5A5-47E9-BE8A-634B21186B01}"/>
    <cellStyle name="Percent 3 3 6" xfId="41149" xr:uid="{4958966E-ABE2-4AE6-A8AA-C241DB2ACCEE}"/>
    <cellStyle name="Percent 3 4" xfId="4332" xr:uid="{2C51FA1E-7659-4119-9AE2-BB80247DB0EF}"/>
    <cellStyle name="Percent 3 4 2" xfId="41154" xr:uid="{A60B3204-ACB2-4E38-B1C4-3AE8DF619FAF}"/>
    <cellStyle name="Percent 3 4 3" xfId="9707" xr:uid="{0ED64156-7AFC-4CB6-8837-90675AF436D9}"/>
    <cellStyle name="Percent 3 5" xfId="4749" xr:uid="{9D7F9970-E970-4170-9A87-94988D49F6A1}"/>
    <cellStyle name="Percent 3 5 2" xfId="41155" xr:uid="{E0305B87-D971-4883-80C5-3293359A7AC2}"/>
    <cellStyle name="Percent 3 6" xfId="41156" xr:uid="{1B43B7E5-2761-4092-9EEF-5D8116FA83C9}"/>
    <cellStyle name="Percent 3 7" xfId="41157" xr:uid="{91154B4A-C85A-4035-B5C8-2053EFBEBCFA}"/>
    <cellStyle name="Percent 3 8" xfId="41158" xr:uid="{9AC518E5-C08C-4125-9BCF-6541BBA67783}"/>
    <cellStyle name="Percent 3 9" xfId="41159" xr:uid="{6D3E2FEB-F8B7-4B2B-A8FC-599B1D308C3A}"/>
    <cellStyle name="Percent 3_AUDIT" xfId="4723" xr:uid="{F6BBFEA1-6E4D-439A-9FA6-17DDBF33CC40}"/>
    <cellStyle name="Percent 4" xfId="41" xr:uid="{F43527CB-86E6-47FA-8647-5337C02735B8}"/>
    <cellStyle name="Percent 4 10" xfId="41532" xr:uid="{722B74F6-01C5-4C67-AA8A-8CDD49223ECA}"/>
    <cellStyle name="Percent 4 2" xfId="4334" xr:uid="{CD64EA5C-ACD0-4A7B-A7E2-B6A961F4AEFC}"/>
    <cellStyle name="Percent 4 2 2" xfId="41160" xr:uid="{66AE4E2F-C599-43FF-893D-04F137BF7D8A}"/>
    <cellStyle name="Percent 4 2 3" xfId="9708" xr:uid="{B8127D3F-9CC8-4B4B-8B64-906CB01356E0}"/>
    <cellStyle name="Percent 4 3" xfId="41161" xr:uid="{781C8D5D-CD96-4737-8D24-89B8FA582701}"/>
    <cellStyle name="Percent 4 4" xfId="41162" xr:uid="{F7BF1FA9-2BF3-4EB8-BECC-B0263D5F1C1B}"/>
    <cellStyle name="Percent 4 5" xfId="41163" xr:uid="{5E58A08A-8D44-4877-B3C4-F4C2861C88DF}"/>
    <cellStyle name="Percent 4 6" xfId="41164" xr:uid="{D39E6CDF-044F-44FA-9116-AEB551E76BC3}"/>
    <cellStyle name="Percent 4 7" xfId="41165" xr:uid="{CD60DAB6-1358-4C03-AF1E-5966417DA9E5}"/>
    <cellStyle name="Percent 4 8" xfId="14903" xr:uid="{084C0BA3-3B6D-4C87-847E-B7DB1C1D1759}"/>
    <cellStyle name="Percent 4 9" xfId="8032" xr:uid="{73CC0970-7CAD-4948-B9B1-5F60EACD6472}"/>
    <cellStyle name="Percent 5" xfId="4335" xr:uid="{ED76DF80-4E86-4D92-988D-D36F77DF6A00}"/>
    <cellStyle name="Percent 5 2" xfId="22289" xr:uid="{DE2D26BF-ECD8-43B2-8492-07256DE2CC16}"/>
    <cellStyle name="Percent 5 2 2" xfId="41168" xr:uid="{A62DAEA6-5559-4B9E-9E62-ADEA06E6FCB2}"/>
    <cellStyle name="Percent 5 2 3" xfId="41169" xr:uid="{24AE6EC6-5F8B-4301-8B2C-F55E0493FB1F}"/>
    <cellStyle name="Percent 5 2 4" xfId="41167" xr:uid="{EF4E5C1A-EB19-4DC2-92FC-16CC2C28993B}"/>
    <cellStyle name="Percent 5 3" xfId="32997" xr:uid="{24B50631-6485-44D1-BA05-23E642B1391E}"/>
    <cellStyle name="Percent 5 4" xfId="41170" xr:uid="{BBD99E12-498A-46C3-8069-B67BA2B5D90E}"/>
    <cellStyle name="Percent 5 5" xfId="41171" xr:uid="{527876F5-AACD-4D9E-B637-64BEB9938F98}"/>
    <cellStyle name="Percent 5 6" xfId="41172" xr:uid="{E8D49EF1-863C-493F-8D0E-CB31274DA52D}"/>
    <cellStyle name="Percent 5 7" xfId="41166" xr:uid="{228EF50F-A9DA-4E4B-AE9B-58D0F3845576}"/>
    <cellStyle name="Percent 5 8" xfId="17110" xr:uid="{9BFC3E8E-91C9-46BF-A912-D55C6C84003A}"/>
    <cellStyle name="Percent 5 9" xfId="8146" xr:uid="{C4715E2A-115B-4E1A-82F7-AC71D21E5FFB}"/>
    <cellStyle name="Percent 6" xfId="4336" xr:uid="{DAD62C95-575F-402A-AB02-45C03B234173}"/>
    <cellStyle name="Percent 6 2" xfId="22292" xr:uid="{A608B707-0D86-4177-B368-6EEAB06E7A6E}"/>
    <cellStyle name="Percent 6 2 2" xfId="29576" xr:uid="{9AC4FD50-FCB0-4A22-B733-3BA2599C8005}"/>
    <cellStyle name="Percent 6 2 2 2" xfId="41176" xr:uid="{FD9C55CD-5394-4DCF-96EB-C1FCF85A5423}"/>
    <cellStyle name="Percent 6 2 2 3" xfId="41175" xr:uid="{D550F133-4108-4F5B-9C2D-515E523EDEA7}"/>
    <cellStyle name="Percent 6 2 3" xfId="41177" xr:uid="{1D60D73A-B631-4A0E-BC74-2DDAD8B8AE85}"/>
    <cellStyle name="Percent 6 2 4" xfId="41174" xr:uid="{056C25C5-0DF4-48AB-9B60-976DBD16B95A}"/>
    <cellStyle name="Percent 6 3" xfId="29575" xr:uid="{1DA1A6F8-55BA-4C9B-BE93-71A00A8AF8A7}"/>
    <cellStyle name="Percent 6 3 2" xfId="41179" xr:uid="{7D2C119A-ABC3-4C7C-BA5D-F4D461605E3E}"/>
    <cellStyle name="Percent 6 3 3" xfId="41178" xr:uid="{B1B7B2D2-18C1-4890-861D-C3F5115CF973}"/>
    <cellStyle name="Percent 6 4" xfId="41180" xr:uid="{AD89F3DD-F7A3-4D7A-A84C-7AC89827CB8E}"/>
    <cellStyle name="Percent 6 5" xfId="41173" xr:uid="{B345134D-787A-4B8C-A808-D0A2ED8EB0C7}"/>
    <cellStyle name="Percent 6 6" xfId="17113" xr:uid="{CB920E2A-BE8F-46C4-B57E-F4725A2418D8}"/>
    <cellStyle name="Percent 6 7" xfId="7998" xr:uid="{E0ADDFA0-AB06-4A7B-AAB5-ADF5668DFFB9}"/>
    <cellStyle name="Percent 7" xfId="4337" xr:uid="{D1E5ACF2-91D0-48F1-AC33-B29A25CCAEF5}"/>
    <cellStyle name="Percent 7 2" xfId="41182" xr:uid="{3DFC2788-3740-4D3F-9A75-C45EAD1DEC9F}"/>
    <cellStyle name="Percent 7 3" xfId="41181" xr:uid="{AB244DCA-E3FA-4DDB-822B-6D29D2D898A1}"/>
    <cellStyle name="Percent 7 4" xfId="29573" xr:uid="{D4396D31-5E97-440A-99FB-1DEB2482316C}"/>
    <cellStyle name="Percent 8" xfId="4338" xr:uid="{0419A2D1-9CCB-4FDD-A9B0-53BDB6A03897}"/>
    <cellStyle name="Percent 8 2" xfId="41184" xr:uid="{B0DA7A68-1A04-44D5-93C6-2DC3970118EA}"/>
    <cellStyle name="Percent 8 3" xfId="41183" xr:uid="{4B97FC38-8530-4C28-AEB9-BA9E84E4C2D0}"/>
    <cellStyle name="Percent 9" xfId="4339" xr:uid="{78C18E26-AE81-440E-9AD0-1708772D9054}"/>
    <cellStyle name="Percent 9 2" xfId="41186" xr:uid="{19EF9973-AE1E-436B-B459-6879D5DD6F97}"/>
    <cellStyle name="Percent 9 2 2" xfId="69" xr:uid="{0177BD2C-0800-4469-B753-8B52CF0E069A}"/>
    <cellStyle name="Percent 9 2 2 2" xfId="41187" xr:uid="{866EFD4C-7F64-4A45-B658-125A7DB34511}"/>
    <cellStyle name="Percent 9 3" xfId="41188" xr:uid="{4AF2B87C-6B3D-4F87-9DA6-E559DF7FC665}"/>
    <cellStyle name="Percent 9 4" xfId="41185" xr:uid="{39C65201-144C-41ED-A302-6C639C1DBCAE}"/>
    <cellStyle name="Percent 9_AUDIT" xfId="4724" xr:uid="{5C0946F4-FA02-4E1C-94B6-050A997E265E}"/>
    <cellStyle name="Percent2" xfId="4340" xr:uid="{80356B66-6317-4E38-B607-BC5E5406C613}"/>
    <cellStyle name="point0" xfId="4341" xr:uid="{D53A3849-36B6-46A7-988D-BF29CB808A74}"/>
    <cellStyle name="point2" xfId="4342" xr:uid="{C66894F1-BFCB-4AB2-A487-EB6F4D269DE4}"/>
    <cellStyle name="Pru" xfId="4343" xr:uid="{2E9ACBC8-AED6-401D-B30B-47F549BA98D8}"/>
    <cellStyle name="PSChar" xfId="4344" xr:uid="{1B3071A1-8467-464D-8CE9-7BC0D5A4C82F}"/>
    <cellStyle name="PSChar 2" xfId="4345" xr:uid="{0D7BDBAE-7A23-444D-BE62-2AD4CE13693E}"/>
    <cellStyle name="PSChar 2 2" xfId="4346" xr:uid="{B75295B3-DB7F-44D3-98BF-75D2D2C506D3}"/>
    <cellStyle name="PSChar 2 3" xfId="4347" xr:uid="{924EEAC0-DF6E-43D4-B55D-8EA6B11A273D}"/>
    <cellStyle name="PSChar 2 4" xfId="4348" xr:uid="{04B93B83-DB7E-471F-A83F-4628BC717430}"/>
    <cellStyle name="PSChar 2 5" xfId="4349" xr:uid="{B1173FD3-F13C-4F51-B437-277373595033}"/>
    <cellStyle name="PSChar 2 6" xfId="4350" xr:uid="{70515103-CCF8-47B0-B25C-5E1DC8DDCAAA}"/>
    <cellStyle name="PSChar 2 7" xfId="4351" xr:uid="{497E3176-FE61-4EC2-8DD9-1FBC0DEED3A8}"/>
    <cellStyle name="PSChar 2 8" xfId="4352" xr:uid="{E519A946-1569-4467-AE53-5A5BA8F42CFB}"/>
    <cellStyle name="PSChar 2_ResCo II" xfId="4353" xr:uid="{7BF01E5C-7433-4655-9974-60290152F132}"/>
    <cellStyle name="PSChar 3" xfId="4354" xr:uid="{D4126E4E-738C-4F69-A8BF-7C42682DB5AF}"/>
    <cellStyle name="PSChar 3 2" xfId="4355" xr:uid="{BFCCAC92-7304-4AE1-B1FD-9DC46CB6789B}"/>
    <cellStyle name="PSChar 3 3" xfId="4356" xr:uid="{0C91C7D8-9BA2-45AD-B2CB-CD2F5F6586F1}"/>
    <cellStyle name="PSChar 3 4" xfId="4357" xr:uid="{8F698A97-B06D-48FC-9DFD-8A4889301BE3}"/>
    <cellStyle name="PSChar 3 5" xfId="4358" xr:uid="{9B11482F-E810-43AD-BCCF-9F24844BAAAD}"/>
    <cellStyle name="PSChar 3 6" xfId="4359" xr:uid="{C65D45B0-A2FA-47CF-BC8C-B8344226C899}"/>
    <cellStyle name="PSChar 3 7" xfId="4360" xr:uid="{96B10875-6416-4718-ADF6-432081C0C6D8}"/>
    <cellStyle name="PSChar 3 8" xfId="4361" xr:uid="{149608F3-77EF-4696-8E5B-5A41CFF8E02E}"/>
    <cellStyle name="PSChar 3_ResCo II" xfId="4362" xr:uid="{1CB6EBF8-20F2-412C-A44D-AAB1D9345BDC}"/>
    <cellStyle name="PSChar 4" xfId="4363" xr:uid="{504C7F5E-A53A-4A7F-AB45-2DD51FA3E9F2}"/>
    <cellStyle name="PSChar 4 2" xfId="4364" xr:uid="{A2014795-2BF4-4BB2-9FEE-5614FFE94B6D}"/>
    <cellStyle name="PSChar 4 3" xfId="4365" xr:uid="{762A38F1-54C2-4B30-8620-2EC8E4EA8880}"/>
    <cellStyle name="PSChar 4 4" xfId="4366" xr:uid="{57BA5D19-49CC-48A1-B437-C09B676DFB1D}"/>
    <cellStyle name="PSChar 4 5" xfId="4367" xr:uid="{D487C195-095E-4BD2-A2E9-FC5F7792DB81}"/>
    <cellStyle name="PSChar 4 6" xfId="4368" xr:uid="{0AE3F834-6B65-4259-8944-7D4614A42B83}"/>
    <cellStyle name="PSChar 4 7" xfId="4369" xr:uid="{ACD0AF09-3994-45F5-AF6D-5EE635131359}"/>
    <cellStyle name="PSChar 4_ResCo II" xfId="4370" xr:uid="{2859F99B-3A31-4E9D-BA68-6149E0AD1BAD}"/>
    <cellStyle name="PSChar_AUDIT" xfId="4725" xr:uid="{EA26640C-9F21-459F-9CBA-1088E6EC381E}"/>
    <cellStyle name="PSDate" xfId="4371" xr:uid="{37B8DD6A-4135-4A96-8F59-C24536ACC65B}"/>
    <cellStyle name="PSDate 2" xfId="4372" xr:uid="{B0A5CA36-CE58-4FB7-B998-86D97AF1F4F2}"/>
    <cellStyle name="PSDate 2 2" xfId="4373" xr:uid="{F88A8649-8FB5-4377-85FF-8DDB5A0D9365}"/>
    <cellStyle name="PSDate 2 3" xfId="4374" xr:uid="{6C600A29-F509-45BC-BAE8-F798CF79CC0A}"/>
    <cellStyle name="PSDate 2 4" xfId="4375" xr:uid="{2C4D0BBA-839F-485A-BECA-D44B1C67217C}"/>
    <cellStyle name="PSDate 2 5" xfId="4376" xr:uid="{E7A26FEC-439A-4487-A3FE-EE9787E36781}"/>
    <cellStyle name="PSDate 2 6" xfId="4377" xr:uid="{D8B295F0-A456-40E9-A275-F19290634803}"/>
    <cellStyle name="PSDate 2 7" xfId="4378" xr:uid="{867FAF90-D646-4AB4-88C2-3762593E8C5B}"/>
    <cellStyle name="PSDate 2 8" xfId="4379" xr:uid="{89752F22-1B98-4C17-8E3A-8A2C4F4131CD}"/>
    <cellStyle name="PSDate 2_ResCo II" xfId="4380" xr:uid="{A0ACC778-3131-45E4-806E-8A11789C143C}"/>
    <cellStyle name="PSDate 3" xfId="4381" xr:uid="{615FEC56-4E61-4DA9-ACD1-48D3B8DF20AB}"/>
    <cellStyle name="PSDate 3 2" xfId="4382" xr:uid="{F69310BC-4746-4B2C-B0A3-8E018B5ADE22}"/>
    <cellStyle name="PSDate 3 3" xfId="4383" xr:uid="{C395BF18-6010-4988-BAA5-4965216D36F6}"/>
    <cellStyle name="PSDate 3 4" xfId="4384" xr:uid="{795D7A36-751D-4ED3-848E-CBE0CBCDBE26}"/>
    <cellStyle name="PSDate 3 5" xfId="4385" xr:uid="{87CD5033-63CF-4768-98ED-B542AFBF8AAA}"/>
    <cellStyle name="PSDate 3 6" xfId="4386" xr:uid="{296C1B99-4FA2-4199-AC11-214A93E5F628}"/>
    <cellStyle name="PSDate 3 7" xfId="4387" xr:uid="{BE63DD0E-B192-4C51-B9A0-279EAC240DBE}"/>
    <cellStyle name="PSDate 3 8" xfId="4388" xr:uid="{1FCF4442-3CCE-4B98-ACD6-3749D477C059}"/>
    <cellStyle name="PSDate 3_ResCo II" xfId="4389" xr:uid="{8B13A3B3-3FF3-4636-9822-33F31A626944}"/>
    <cellStyle name="PSDate 4" xfId="4390" xr:uid="{11159D60-6A4A-4D7B-B0C8-BC94B60E7CC3}"/>
    <cellStyle name="PSDate 4 2" xfId="4391" xr:uid="{D18D83AE-5FC3-4EB1-8B93-7A910BC208D8}"/>
    <cellStyle name="PSDate 4 3" xfId="4392" xr:uid="{CF3C2915-9AFB-49C6-93FB-2700F5078D15}"/>
    <cellStyle name="PSDate 4 4" xfId="4393" xr:uid="{0963E21A-9FBF-4334-8649-BEFEE3C584CE}"/>
    <cellStyle name="PSDate 4 5" xfId="4394" xr:uid="{64F5191D-EB41-4D6D-949A-4248C8BFE6EE}"/>
    <cellStyle name="PSDate 4 6" xfId="4395" xr:uid="{0C40F330-CFB6-4A95-BD3B-7FE766E77AD8}"/>
    <cellStyle name="PSDate 4 7" xfId="4396" xr:uid="{5EF49166-2A0B-4173-BD9E-D5D1ADBD4117}"/>
    <cellStyle name="PSDate 4_ResCo II" xfId="4397" xr:uid="{51B23368-E717-4BCC-A7F3-13FB89D8F154}"/>
    <cellStyle name="PSDate_AUDIT" xfId="4726" xr:uid="{1DB935FF-2614-4DB5-806D-F99CDFEC8D47}"/>
    <cellStyle name="PSDec" xfId="4398" xr:uid="{3E244EF4-90F7-41C3-9C66-499041AF9CFF}"/>
    <cellStyle name="PSDec 2" xfId="4399" xr:uid="{AE681761-6D42-49E7-95F9-30E240E33AB8}"/>
    <cellStyle name="PSDec 2 2" xfId="4400" xr:uid="{BAC042CF-B2A9-4882-8DAE-419BAA82B87E}"/>
    <cellStyle name="PSDec 2 3" xfId="4401" xr:uid="{FE62D65D-C9AF-4CA5-B574-24225F350A20}"/>
    <cellStyle name="PSDec 2 4" xfId="4402" xr:uid="{1AE5050D-9577-4104-AE17-A0BF3E5397B1}"/>
    <cellStyle name="PSDec 2 5" xfId="4403" xr:uid="{98FB5E7E-8C68-4F91-B410-21E549C154E7}"/>
    <cellStyle name="PSDec 2 6" xfId="4404" xr:uid="{139F786A-A3A0-4103-9BB0-33B9366F0922}"/>
    <cellStyle name="PSDec 2 7" xfId="4405" xr:uid="{CB3D8FD7-6995-465A-9B29-853CB017A7C5}"/>
    <cellStyle name="PSDec 2 8" xfId="4406" xr:uid="{3D4E451E-073C-490A-8418-2821EB02C7A9}"/>
    <cellStyle name="PSDec 2_ResCo II" xfId="4407" xr:uid="{1497692B-E638-44AB-AEBA-57EDD4535D09}"/>
    <cellStyle name="PSDec 3" xfId="4408" xr:uid="{22A4BF5E-0602-4B43-9B05-DD2468B75674}"/>
    <cellStyle name="PSDec 3 2" xfId="4409" xr:uid="{2E40A2E5-195A-4D04-A70A-A65A63CF3806}"/>
    <cellStyle name="PSDec 3 3" xfId="4410" xr:uid="{B2B46086-8DCE-4ADA-AA08-C7D745756E2A}"/>
    <cellStyle name="PSDec 3 4" xfId="4411" xr:uid="{5234E20C-B2DE-4639-B782-EE4413D25FCE}"/>
    <cellStyle name="PSDec 3 5" xfId="4412" xr:uid="{F3A4C1C8-ED48-4553-92FE-F90A61FBC809}"/>
    <cellStyle name="PSDec 3 6" xfId="4413" xr:uid="{3B5848FC-2A64-427E-B1BD-56C7EBF8EBD9}"/>
    <cellStyle name="PSDec 3 7" xfId="4414" xr:uid="{802F1CD3-D6C3-49A0-A155-1E832655EA5D}"/>
    <cellStyle name="PSDec 3 8" xfId="4415" xr:uid="{7693868B-E786-436D-B568-DA06CB24F346}"/>
    <cellStyle name="PSDec 3_ResCo II" xfId="4416" xr:uid="{9CDEBB65-5AA5-4053-9E87-D1321A958672}"/>
    <cellStyle name="PSDec 4" xfId="4417" xr:uid="{034F00F8-0A6B-441D-A926-1EF7625C3AD1}"/>
    <cellStyle name="PSDec 4 2" xfId="4418" xr:uid="{72861E7C-C210-4B6A-A885-4B5643D68D20}"/>
    <cellStyle name="PSDec 4 3" xfId="4419" xr:uid="{C6A5717A-1344-4FCB-A386-DC054D79C55D}"/>
    <cellStyle name="PSDec 4 4" xfId="4420" xr:uid="{2F7DA835-23C6-42EC-8E1F-7A109417319B}"/>
    <cellStyle name="PSDec 4 5" xfId="4421" xr:uid="{9CEB213A-30E1-4506-976E-7771B792030C}"/>
    <cellStyle name="PSDec 4 6" xfId="4422" xr:uid="{852CEAD1-7921-4E50-BC39-D59ECFAB7183}"/>
    <cellStyle name="PSDec 4 7" xfId="4423" xr:uid="{4EB64643-5AB5-49CD-9136-27BB9B4A9597}"/>
    <cellStyle name="PSDec 4_ResCo II" xfId="4424" xr:uid="{CD2B1A07-6DAC-48CF-A4DE-00ABF73A97D5}"/>
    <cellStyle name="PSDec_AUDIT" xfId="4727" xr:uid="{AA494ABB-806C-4D45-8DE0-00808EDEF861}"/>
    <cellStyle name="PSHeading" xfId="4425" xr:uid="{0A98EA45-EA19-4C54-93CB-3342834A4522}"/>
    <cellStyle name="PSHeading 2" xfId="4426" xr:uid="{EAE0F839-E806-44C7-B7A2-11CC59F7106D}"/>
    <cellStyle name="PSHeading 2 2" xfId="4427" xr:uid="{279EF67E-C9C2-4AF0-8684-24A6FC514CDD}"/>
    <cellStyle name="PSHeading 2 3" xfId="4428" xr:uid="{75CC29BF-ED90-41AA-ADCE-F8ED3DFF2664}"/>
    <cellStyle name="PSHeading 2 4" xfId="4429" xr:uid="{4DB69D3A-9365-4AB6-ACB5-57A57D829E17}"/>
    <cellStyle name="PSHeading 2 5" xfId="4430" xr:uid="{40F23439-33D3-4EC2-A639-088C0FA0D1A7}"/>
    <cellStyle name="PSHeading 2 6" xfId="4431" xr:uid="{16A1EDC2-A873-4617-96FA-77FB297C48B8}"/>
    <cellStyle name="PSHeading 2 7" xfId="4432" xr:uid="{DC1F3F82-848A-419F-B7F5-DBF7F19A54A7}"/>
    <cellStyle name="PSHeading 2 8" xfId="4433" xr:uid="{51E9EC0C-4C49-4151-B7A9-66B27E6DF375}"/>
    <cellStyle name="PSHeading 2_ResCo II" xfId="4434" xr:uid="{B0F73B9A-5E02-426A-9DB6-A3595AA72114}"/>
    <cellStyle name="PSHeading 3" xfId="4435" xr:uid="{DC5C3551-0DF6-4760-A872-71B9D4161B4C}"/>
    <cellStyle name="PSHeading 3 2" xfId="4436" xr:uid="{D9CA880B-9256-429D-89B5-3059F2CE5A8A}"/>
    <cellStyle name="PSHeading 3 3" xfId="4437" xr:uid="{AE06FB8F-CE36-412B-AFC1-8034F44A4376}"/>
    <cellStyle name="PSHeading 3 4" xfId="4438" xr:uid="{FFAE73DE-BA80-4F3D-9DE5-3ADFE8F40317}"/>
    <cellStyle name="PSHeading 3 5" xfId="4439" xr:uid="{2F0D0B43-9CC3-468C-B6D8-D45F2464FD4F}"/>
    <cellStyle name="PSHeading 3 6" xfId="4440" xr:uid="{3E6812AC-2F5B-4B8E-B954-5BBE55DCCA23}"/>
    <cellStyle name="PSHeading 3 7" xfId="4441" xr:uid="{B8941537-1C5B-45EB-81F0-5F820ECAF6EA}"/>
    <cellStyle name="PSHeading 3 8" xfId="4442" xr:uid="{A1D8F709-C243-4823-A8D7-888AABB0DF5E}"/>
    <cellStyle name="PSHeading 3_ResCo II" xfId="4443" xr:uid="{19249EFB-8409-414B-8D93-78192C40B22F}"/>
    <cellStyle name="PSHeading 4" xfId="4444" xr:uid="{2000A956-2E1B-4612-95C0-C50AF15BC284}"/>
    <cellStyle name="PSHeading 4 2" xfId="4445" xr:uid="{45735B11-915A-4809-A8DE-46816F875B9D}"/>
    <cellStyle name="PSHeading 4 3" xfId="4446" xr:uid="{87AEAE74-B3C2-4EBA-A91A-9130A47FBB8D}"/>
    <cellStyle name="PSHeading 4 4" xfId="4447" xr:uid="{9ADC72A9-FC31-49A4-BBD8-1805C98AA234}"/>
    <cellStyle name="PSHeading 4 5" xfId="4448" xr:uid="{BE7AB9F1-FDCB-41A3-8E47-5D24704694F4}"/>
    <cellStyle name="PSHeading 4 6" xfId="4449" xr:uid="{916B76C1-BA74-49B7-8F3B-06B26A7902FA}"/>
    <cellStyle name="PSHeading 4 7" xfId="4450" xr:uid="{3FCC860B-8EE0-493B-B0EA-729C8FBB6946}"/>
    <cellStyle name="PSHeading 4_ResCo II" xfId="4451" xr:uid="{376AF270-5338-43C5-BE4D-EF8CD13E5480}"/>
    <cellStyle name="PSHeading_AUDIT" xfId="4728" xr:uid="{1242F01D-EEF4-453C-ACB6-C769B3FA5FB9}"/>
    <cellStyle name="PSInt" xfId="4452" xr:uid="{A6DB9EE8-D50C-4575-BC23-3C173895477C}"/>
    <cellStyle name="PSInt 2" xfId="4453" xr:uid="{0DF824C4-EE93-4A49-9776-8C84653FEAD9}"/>
    <cellStyle name="PSInt 3" xfId="4454" xr:uid="{235440E4-B57F-42C8-8817-DCE1CECCBBDC}"/>
    <cellStyle name="PSInt 4" xfId="4455" xr:uid="{29DDF028-A5D2-4345-88E1-35D60E3DDE2D}"/>
    <cellStyle name="PSInt 5" xfId="4456" xr:uid="{BA1EC1A7-7888-426A-9488-314D15610D8C}"/>
    <cellStyle name="PSInt 6" xfId="4457" xr:uid="{308503BC-2C17-4907-BEDF-0FA0FCAA156B}"/>
    <cellStyle name="PSInt 7" xfId="4458" xr:uid="{3E93DE8C-4DEC-4D2D-BE9B-446F90EE9650}"/>
    <cellStyle name="PSInt 8" xfId="4459" xr:uid="{408C4459-BB99-4194-9A44-310D6FEA8C0E}"/>
    <cellStyle name="PSInt_AUDIT" xfId="4729" xr:uid="{7E7E9E01-1E7D-4327-AD03-0DE470E76086}"/>
    <cellStyle name="PSSpacer" xfId="4460" xr:uid="{5F4BC739-F75B-402F-B1D0-034EA32B60B2}"/>
    <cellStyle name="PSSpacer 2" xfId="4461" xr:uid="{65171FEF-2297-4A2E-81B7-61A95F39F87F}"/>
    <cellStyle name="PSSpacer 3" xfId="4462" xr:uid="{12C8BEEF-72B8-4DC3-BE2C-F3F51E206A7E}"/>
    <cellStyle name="PSSpacer 4" xfId="4463" xr:uid="{33749AB4-7393-4047-BBA8-DBCDE607E5E1}"/>
    <cellStyle name="PSSpacer 5" xfId="4464" xr:uid="{685A03D0-B830-49C8-B729-8D066DFF99EA}"/>
    <cellStyle name="PSSpacer 6" xfId="4465" xr:uid="{26D204C7-0371-4ECA-B427-56EF7F8EFBBC}"/>
    <cellStyle name="PSSpacer 7" xfId="4466" xr:uid="{B4F7FD9C-5A52-47D4-8C9B-145DDE747997}"/>
    <cellStyle name="PSSpacer 8" xfId="4467" xr:uid="{9C02F29E-0C19-4B66-962C-98147FD6BE90}"/>
    <cellStyle name="PSSpacer_AUDIT" xfId="4730" xr:uid="{23FEFA6B-5FDC-4FE5-965B-CA13C196BE74}"/>
    <cellStyle name="PUTL" xfId="4468" xr:uid="{88BB4C14-A729-49AD-BF1A-B1E9BD831E32}"/>
    <cellStyle name="PUTLV" xfId="4469" xr:uid="{A817CA84-17D4-436C-A614-73162B7EAB81}"/>
    <cellStyle name="RISKnormTitle" xfId="4470" xr:uid="{886D9BDE-A9AB-4300-988F-F94CD0260AB5}"/>
    <cellStyle name="RISKnormTitle 2" xfId="4471" xr:uid="{ED9F613A-D12D-4C77-9AFD-32D52309E22F}"/>
    <cellStyle name="RISKnormTitle_AUDIT" xfId="4731" xr:uid="{302780EB-6A8A-4A26-9349-5CE2287E475D}"/>
    <cellStyle name="SchRef" xfId="4472" xr:uid="{15FEAFCC-0DF8-411B-B25D-38848D5250C7}"/>
    <cellStyle name="Style 1" xfId="4473" xr:uid="{3FE32DE9-026B-4C32-8A19-4857F3F30507}"/>
    <cellStyle name="Style 1 10" xfId="4474" xr:uid="{F640BC3F-5807-4B6B-8BAD-A2FC838896E3}"/>
    <cellStyle name="Style 1 11" xfId="4475" xr:uid="{F389B9DC-2794-453E-AD51-1FC3043EC15E}"/>
    <cellStyle name="Style 1 12" xfId="4476" xr:uid="{5CE11A03-4F87-438F-87A4-5778A1E3A6BA}"/>
    <cellStyle name="Style 1 13" xfId="41189" xr:uid="{74EFBB6A-9F45-4ADE-AB2B-1B291DFA34CB}"/>
    <cellStyle name="Style 1 2" xfId="4477" xr:uid="{597F00A7-DFF4-42F9-8BC7-4236F595C6E0}"/>
    <cellStyle name="Style 1 2 10" xfId="4478" xr:uid="{62068230-1020-4751-AB4E-202DC33B2069}"/>
    <cellStyle name="Style 1 2 11" xfId="4479" xr:uid="{4FA5B045-5725-4506-8BE8-055D9653B287}"/>
    <cellStyle name="Style 1 2 2" xfId="4480" xr:uid="{353308BB-1A64-4CF2-AD02-CE6D0E1E63A3}"/>
    <cellStyle name="Style 1 2 3" xfId="4481" xr:uid="{A945D6D9-8D62-4E41-A3FD-4746E4A4D0FB}"/>
    <cellStyle name="Style 1 2 4" xfId="4482" xr:uid="{A55A59F3-489B-4F37-B251-BEF9066E7C65}"/>
    <cellStyle name="Style 1 2 5" xfId="4483" xr:uid="{1D1D65C1-608A-4166-9340-9779EAE03A1B}"/>
    <cellStyle name="Style 1 2 6" xfId="4484" xr:uid="{9EB86D31-5B0D-4CFC-877A-D03BA8E2CDF9}"/>
    <cellStyle name="Style 1 2 7" xfId="4485" xr:uid="{5FD428DF-BA5E-430D-8BB4-9D51BECB55C7}"/>
    <cellStyle name="Style 1 2 8" xfId="4486" xr:uid="{5C306027-9433-4289-8CE6-B186AC1B664C}"/>
    <cellStyle name="Style 1 2 9" xfId="4487" xr:uid="{0FD20A46-420E-47FF-96C3-7892826F149E}"/>
    <cellStyle name="Style 1 2_AUDIT" xfId="4733" xr:uid="{C90B1A49-D605-4BE9-88B2-59F31F5DF46C}"/>
    <cellStyle name="Style 1 3" xfId="4488" xr:uid="{86484D41-7C35-453A-84E8-F8877EB8B3EB}"/>
    <cellStyle name="Style 1 4" xfId="4489" xr:uid="{D143D870-5C52-4AAB-957E-0772D020CB3E}"/>
    <cellStyle name="Style 1 5" xfId="4490" xr:uid="{90FEA9E3-2710-42BC-BC04-3A3A83BB3570}"/>
    <cellStyle name="Style 1 6" xfId="4491" xr:uid="{D47142B1-4C93-46EC-A96B-2CD2F3E31C94}"/>
    <cellStyle name="Style 1 7" xfId="4492" xr:uid="{0AE4E178-CC72-4D63-8B38-BDFC3C871220}"/>
    <cellStyle name="Style 1 8" xfId="4493" xr:uid="{C6859DD1-AD89-4504-AC58-B1F1F790414C}"/>
    <cellStyle name="Style 1 9" xfId="4494" xr:uid="{22C31D5E-79CD-480E-9B17-7E404F1229E4}"/>
    <cellStyle name="Style 1_AUDIT" xfId="4732" xr:uid="{D9459D42-76E2-42A2-91D2-2C3E043CE852}"/>
    <cellStyle name="Style, Proj." xfId="4495" xr:uid="{35E2B5A6-8853-4DFD-A085-C46F1ABE6715}"/>
    <cellStyle name="STYLE1" xfId="41503" xr:uid="{60422CFB-B20B-490C-AFE7-28249266BCCF}"/>
    <cellStyle name="STYLE2" xfId="41504" xr:uid="{033963EB-6739-4785-8C9B-DFDAAF8CF75B}"/>
    <cellStyle name="STYLE3" xfId="41505" xr:uid="{F59DCE29-78CA-4DF7-BF07-982FB54326CB}"/>
    <cellStyle name="STYLE4" xfId="41506" xr:uid="{CC56F357-D2AF-402D-8312-C3581C226631}"/>
    <cellStyle name="STYLE5" xfId="41507" xr:uid="{D58451EE-5546-428F-AC97-0EF9615042D1}"/>
    <cellStyle name="TextStyle" xfId="4496" xr:uid="{767399F7-15EB-4AFB-A33D-33E252CBDA80}"/>
    <cellStyle name="Tickmark" xfId="4497" xr:uid="{37A86720-7EC1-481F-87B8-84FD307C377C}"/>
    <cellStyle name="Title 10" xfId="4498" xr:uid="{BE9EBA4C-3387-4580-8170-C522239C3954}"/>
    <cellStyle name="Title 10 2" xfId="16174" xr:uid="{110B5E32-4763-4934-84F8-DDBC7B36AA48}"/>
    <cellStyle name="Title 10 2 2" xfId="41190" xr:uid="{8F6CC15B-D5C2-43FD-9A52-58F9A36938DD}"/>
    <cellStyle name="Title 10 3" xfId="15178" xr:uid="{34B7EFB8-EBA3-4880-AAB3-A3055D2E2B66}"/>
    <cellStyle name="Title 10 3 2" xfId="41191" xr:uid="{DB2457EB-63D5-4662-9D79-5873A2F34B2F}"/>
    <cellStyle name="Title 10 4" xfId="10132" xr:uid="{14FB4BC8-B454-4068-8658-3F053E63643D}"/>
    <cellStyle name="Title 10 4 2" xfId="41192" xr:uid="{275FF013-0B3C-4CC1-A758-7758E87BFF3F}"/>
    <cellStyle name="Title 10 5" xfId="41193" xr:uid="{CF57EC46-F42D-404E-8A21-C7DD04F77B8C}"/>
    <cellStyle name="Title 10 6" xfId="41194" xr:uid="{3D7E8931-1FD3-4EB9-8B29-C5A5A04BC3FE}"/>
    <cellStyle name="Title 10 7" xfId="9709" xr:uid="{FEC35CB3-E0C1-4D21-B99B-7064065A3853}"/>
    <cellStyle name="Title 11" xfId="4499" xr:uid="{009F0EE7-01E4-484D-AD0C-B57E1E6F502A}"/>
    <cellStyle name="Title 11 2" xfId="10174" xr:uid="{F8F2CA97-780A-4D91-8EC0-00615E828CB6}"/>
    <cellStyle name="Title 11 2 2" xfId="41195" xr:uid="{830D623F-5146-42BC-9933-E378099B6A00}"/>
    <cellStyle name="Title 11 3" xfId="41196" xr:uid="{1118E7C2-7994-413F-9ED9-092067731736}"/>
    <cellStyle name="Title 11 4" xfId="41197" xr:uid="{53804BCF-6879-406A-9862-A9F48C61514D}"/>
    <cellStyle name="Title 11 5" xfId="41198" xr:uid="{9AE57FFF-60BD-4658-9D78-540B16FEB61C}"/>
    <cellStyle name="Title 11 6" xfId="41199" xr:uid="{EBDA71A2-21CB-4170-A783-6402E8664171}"/>
    <cellStyle name="Title 11 7" xfId="41200" xr:uid="{F5F6874E-4B6E-40D6-A3B3-37A0DC1412A1}"/>
    <cellStyle name="Title 11 8" xfId="9710" xr:uid="{0474A2FF-1DE0-4D22-BCBF-5B42A65CAC71}"/>
    <cellStyle name="Title 12" xfId="4500" xr:uid="{96793706-7D92-4D3C-9FAC-B8BC12DAB617}"/>
    <cellStyle name="Title 12 2" xfId="10216" xr:uid="{022F9C12-4F8E-4E41-B520-FEAB5A90CAE2}"/>
    <cellStyle name="Title 12 2 2" xfId="41201" xr:uid="{8496F331-1144-4E58-BF2B-626CB2CADBE0}"/>
    <cellStyle name="Title 12 3" xfId="41202" xr:uid="{F1E7CF72-6893-4518-9113-2E986AD4B46D}"/>
    <cellStyle name="Title 12 4" xfId="41203" xr:uid="{C0088FBD-E88B-4AA6-BC24-9F3DB305B8DC}"/>
    <cellStyle name="Title 12 5" xfId="41204" xr:uid="{9D8287AA-4106-43CC-8AD3-770C1C96C528}"/>
    <cellStyle name="Title 12 6" xfId="41205" xr:uid="{70FA7FBB-2AC4-4292-91FE-0EDAD9A0C454}"/>
    <cellStyle name="Title 12 7" xfId="41206" xr:uid="{542B6368-E25E-4C1E-B703-FB7D76BC9739}"/>
    <cellStyle name="Title 12 8" xfId="9711" xr:uid="{354B4BE9-79E6-4B1E-8760-4CFF4776A026}"/>
    <cellStyle name="Title 13" xfId="4501" xr:uid="{EA721371-8F72-44F9-98E3-6E3BD0F03A4F}"/>
    <cellStyle name="Title 13 2" xfId="10258" xr:uid="{0E5A5579-1808-4128-BCF0-50DD3D1B8364}"/>
    <cellStyle name="Title 13 2 2" xfId="41207" xr:uid="{E8B5E341-71D4-4F73-97F5-440309F059C3}"/>
    <cellStyle name="Title 13 3" xfId="41208" xr:uid="{9B2EB85E-9B06-4908-9D39-6443CACB475D}"/>
    <cellStyle name="Title 13 4" xfId="41209" xr:uid="{E61D85A3-ADD9-455C-8417-BEF12695921E}"/>
    <cellStyle name="Title 13 5" xfId="41210" xr:uid="{3339F799-4152-4380-B985-ECF39842E28B}"/>
    <cellStyle name="Title 13 6" xfId="41211" xr:uid="{E29B1603-74E3-4447-AEB2-E56C55A6A147}"/>
    <cellStyle name="Title 13 7" xfId="41212" xr:uid="{D15F17CB-6A6A-4B63-931A-3C4A2F3524C0}"/>
    <cellStyle name="Title 13 8" xfId="9712" xr:uid="{0AB81443-13C4-4EDA-8187-007ED42BA47A}"/>
    <cellStyle name="Title 14" xfId="4502" xr:uid="{B8FC0AB6-DC4A-42E1-A1F2-FDF48AD74BE5}"/>
    <cellStyle name="Title 14 2" xfId="10300" xr:uid="{E5C78E65-61DA-4478-94B3-101F895D6EC1}"/>
    <cellStyle name="Title 14 2 2" xfId="41213" xr:uid="{8993DF95-4F7D-455A-841D-CC963D5128D6}"/>
    <cellStyle name="Title 14 3" xfId="41214" xr:uid="{585B4630-14E2-4796-AC74-69ACAE623D17}"/>
    <cellStyle name="Title 14 4" xfId="41215" xr:uid="{769C9B4B-F3CB-4A75-ACC1-B8633295A2A6}"/>
    <cellStyle name="Title 14 5" xfId="41216" xr:uid="{569E0206-4E38-446F-9D19-C66BB5F6B236}"/>
    <cellStyle name="Title 14 6" xfId="41217" xr:uid="{8C018F88-51F6-4940-9772-CF84542E2A02}"/>
    <cellStyle name="Title 14 7" xfId="41218" xr:uid="{74ED8751-AEBB-4794-BDAC-446A694AF3C5}"/>
    <cellStyle name="Title 14 8" xfId="9713" xr:uid="{0C1C39A1-5461-49DB-BE63-5306558D2194}"/>
    <cellStyle name="Title 15" xfId="4503" xr:uid="{E47DA28C-ADC0-406E-A272-C6DCDAFDADF8}"/>
    <cellStyle name="Title 15 2" xfId="10666" xr:uid="{F4AB2E09-C1C4-4719-94AB-26FC730954C9}"/>
    <cellStyle name="Title 15 2 2" xfId="41219" xr:uid="{D5B457FE-2D5B-49DE-A2C8-1523651778F7}"/>
    <cellStyle name="Title 15 3" xfId="13090" xr:uid="{6C16D5B3-4EDF-45F6-B8FB-C23A16F2962A}"/>
    <cellStyle name="Title 15 3 2" xfId="41220" xr:uid="{201DBF64-725C-4003-A5E8-425295181914}"/>
    <cellStyle name="Title 15 4" xfId="9714" xr:uid="{151E664F-6AC2-4483-9796-EE827BF0DDF0}"/>
    <cellStyle name="Title 16" xfId="4504" xr:uid="{1BB4C9F4-1020-4A69-B9EB-832022015C38}"/>
    <cellStyle name="Title 16 2" xfId="10708" xr:uid="{1370B5D7-5B5A-455B-99B7-504356D72768}"/>
    <cellStyle name="Title 16 2 2" xfId="41221" xr:uid="{8765E10F-2A6D-46E7-9031-AAEB8F928F2D}"/>
    <cellStyle name="Title 16 3" xfId="13131" xr:uid="{13CA8360-B538-49B1-BDD8-EF4762279B72}"/>
    <cellStyle name="Title 16 3 2" xfId="41222" xr:uid="{E6B1BF72-57F4-40FE-B356-B30E02BA40C3}"/>
    <cellStyle name="Title 16 4" xfId="9715" xr:uid="{7B3A1611-44B2-474E-8311-2D76B460FEB2}"/>
    <cellStyle name="Title 17" xfId="4505" xr:uid="{ABE4E84F-EF9D-4D47-B052-6467BF9900F4}"/>
    <cellStyle name="Title 17 2" xfId="10751" xr:uid="{FA9468C5-F5C3-4850-82B5-B8A21066A059}"/>
    <cellStyle name="Title 17 2 2" xfId="41223" xr:uid="{88BEB6A0-EA60-41AC-80F9-A7AB48B3ADC3}"/>
    <cellStyle name="Title 17 3" xfId="41224" xr:uid="{4E19D724-4F22-4F6F-87EE-CE6AD7C7FEFE}"/>
    <cellStyle name="Title 17 4" xfId="9716" xr:uid="{E8B6F1A7-121D-44DA-9292-B5BD56C18E66}"/>
    <cellStyle name="Title 18" xfId="4506" xr:uid="{258BBBE3-93EF-427D-B2EE-77236B2B80B4}"/>
    <cellStyle name="Title 18 2" xfId="10793" xr:uid="{F4FF4B43-2836-4196-AAE1-F580100C81FC}"/>
    <cellStyle name="Title 18 2 2" xfId="41225" xr:uid="{88B38694-E6F5-40DD-B051-5ECF574DBAE1}"/>
    <cellStyle name="Title 18 3" xfId="41226" xr:uid="{D70ED02F-0A75-4CF1-ABC1-560EC31BDFFB}"/>
    <cellStyle name="Title 18 4" xfId="9717" xr:uid="{7A19B75C-5A9B-40F4-B103-7DFE158F7331}"/>
    <cellStyle name="Title 19" xfId="4507" xr:uid="{8261B523-91DD-4B13-84C7-2D2D4A544257}"/>
    <cellStyle name="Title 19 2" xfId="10834" xr:uid="{E2425DF0-6173-4C83-833C-5911F3AB63C4}"/>
    <cellStyle name="Title 19 2 2" xfId="41227" xr:uid="{1963B3CB-D672-4463-A138-D74747F52393}"/>
    <cellStyle name="Title 19 3" xfId="41228" xr:uid="{21483E22-1DC2-4F38-BBCD-009181E0E8CE}"/>
    <cellStyle name="Title 19 4" xfId="9718" xr:uid="{96BB42C2-B5C6-4978-BE9C-5CC03390642C}"/>
    <cellStyle name="Title 2" xfId="4508" xr:uid="{8521A6A7-67E2-4FEF-B85C-C8418DC00CCE}"/>
    <cellStyle name="Title 2 10" xfId="4509" xr:uid="{EA2D431E-B112-4B02-AF8C-7C0E734C1932}"/>
    <cellStyle name="Title 2 10 2" xfId="41229" xr:uid="{0D01BDEA-2349-4BA9-A7F8-DAF0B5586931}"/>
    <cellStyle name="Title 2 11" xfId="4510" xr:uid="{7F520538-C51D-4641-B6FB-C2D1FD2F6BE0}"/>
    <cellStyle name="Title 2 11 2" xfId="41230" xr:uid="{AA8245A0-1021-4873-8810-EFCACC23F5E4}"/>
    <cellStyle name="Title 2 12" xfId="4511" xr:uid="{79656248-3524-4330-A945-25345D97FC0F}"/>
    <cellStyle name="Title 2 12 2" xfId="41231" xr:uid="{305CC513-9809-4A11-A210-3EEE90439ADC}"/>
    <cellStyle name="Title 2 13" xfId="41232" xr:uid="{A334F40E-BAF0-496C-A055-4EB11EB4E715}"/>
    <cellStyle name="Title 2 14" xfId="41233" xr:uid="{607135F1-2F89-467E-89DB-65F9EE5003A7}"/>
    <cellStyle name="Title 2 15" xfId="41234" xr:uid="{7738B003-EF40-4725-B196-230318350A5A}"/>
    <cellStyle name="Title 2 16" xfId="41235" xr:uid="{0C1B214B-9980-40E1-91CF-D249570F284E}"/>
    <cellStyle name="Title 2 17" xfId="7978" xr:uid="{4434D497-08FD-4C03-9857-086FC8030E21}"/>
    <cellStyle name="Title 2 2" xfId="4512" xr:uid="{A87BD661-1499-45CB-A7F8-3E56FE6E58C6}"/>
    <cellStyle name="Title 2 2 2" xfId="11356" xr:uid="{BAA96E98-AAFC-4232-92F4-51F4CA5368FE}"/>
    <cellStyle name="Title 2 2 2 2" xfId="11359" xr:uid="{D495C71D-B1A0-439A-83DC-D6378A32EAA7}"/>
    <cellStyle name="Title 2 2 2 2 2" xfId="41236" xr:uid="{ADC0D5A8-1E16-4E7F-AB01-6BD87359CF3B}"/>
    <cellStyle name="Title 2 2 2 3" xfId="13214" xr:uid="{1ECB6C1C-DCB5-45AC-86CD-0CC79E9CF5BF}"/>
    <cellStyle name="Title 2 2 3" xfId="11407" xr:uid="{FFBC1286-E71B-4B6A-A7C0-0E9E24D0894F}"/>
    <cellStyle name="Title 2 2 3 2" xfId="41237" xr:uid="{8EAB7C14-75E3-4488-A025-A98F5F482F1E}"/>
    <cellStyle name="Title 2 2 4" xfId="13210" xr:uid="{FFDC98D7-6014-4DE1-9CC3-A76430DECDF1}"/>
    <cellStyle name="Title 2 2 4 2" xfId="41238" xr:uid="{09953F1A-D318-4263-886E-3D9B6C40121A}"/>
    <cellStyle name="Title 2 2 5" xfId="41239" xr:uid="{14A44D74-7C92-4399-AD97-87A5F01FA97E}"/>
    <cellStyle name="Title 2 2 6" xfId="41240" xr:uid="{367F3D4F-362B-4821-A6E1-584D017669D6}"/>
    <cellStyle name="Title 2 2 7" xfId="9800" xr:uid="{CE826012-BBED-474F-8202-B60F9E5695C3}"/>
    <cellStyle name="Title 2 3" xfId="4513" xr:uid="{8AC3D572-768E-45FB-80DD-3727CF2CD5AA}"/>
    <cellStyle name="Title 2 3 2" xfId="11551" xr:uid="{A6D5D89C-6AD4-4D87-B379-16D082591F2F}"/>
    <cellStyle name="Title 2 3 2 2" xfId="41241" xr:uid="{E2B85F38-B53A-41F5-9F79-11614B243669}"/>
    <cellStyle name="Title 2 3 3" xfId="13264" xr:uid="{1BA0EEE9-378D-4A20-B045-7D4AED692C0A}"/>
    <cellStyle name="Title 2 3 4" xfId="10356" xr:uid="{4D7475FA-AD49-4EC8-AD2D-A43798483E84}"/>
    <cellStyle name="Title 2 4" xfId="4514" xr:uid="{D4F0628C-28B0-46E0-81E7-FD78744CF9EE}"/>
    <cellStyle name="Title 2 4 2" xfId="41242" xr:uid="{731A476E-F3EB-4A7E-96CB-BC00CA4DF736}"/>
    <cellStyle name="Title 2 4 3" xfId="10411" xr:uid="{90E7B82B-4A56-4949-B573-FD0C88138ADB}"/>
    <cellStyle name="Title 2 5" xfId="4515" xr:uid="{27243EC5-6E90-4FAC-BE0E-91F1D51DA98F}"/>
    <cellStyle name="Title 2 5 2" xfId="41244" xr:uid="{EEFE569F-2E5E-4906-BC67-4FCB851BF691}"/>
    <cellStyle name="Title 2 5 3" xfId="41243" xr:uid="{05335760-8768-428B-945C-F6CE08D5181C}"/>
    <cellStyle name="Title 2 5 4" xfId="11733" xr:uid="{F0FECFE3-6F6A-4A35-97D9-1A6156029FAC}"/>
    <cellStyle name="Title 2 6" xfId="4516" xr:uid="{6730A3A9-8407-429C-9B17-9E33217C1A01}"/>
    <cellStyle name="Title 2 6 2" xfId="41245" xr:uid="{18285C0A-6241-4AAF-9A55-70B13E5EC678}"/>
    <cellStyle name="Title 2 7" xfId="4517" xr:uid="{DE6223E8-E12E-4DA0-931F-BB6D9B925F5E}"/>
    <cellStyle name="Title 2 7 2" xfId="41246" xr:uid="{E5FBE200-4367-43A8-ABF3-71AF693E3160}"/>
    <cellStyle name="Title 2 8" xfId="4518" xr:uid="{46126F3D-61AB-4CAA-8FDA-27FA63EEF9E4}"/>
    <cellStyle name="Title 2 8 2" xfId="41247" xr:uid="{9D2D5EC8-27BC-4FED-A4D9-590E15F6FB49}"/>
    <cellStyle name="Title 2 9" xfId="4519" xr:uid="{AB626090-BDAC-4C1A-B722-C015B28DD0D6}"/>
    <cellStyle name="Title 2 9 2" xfId="41248" xr:uid="{0F0C9979-6F82-432C-9710-318A866815E6}"/>
    <cellStyle name="Title 2_AUDIT" xfId="4734" xr:uid="{49163368-7DFA-4CC2-8C01-A97BFFC64DC3}"/>
    <cellStyle name="Title 20" xfId="4520" xr:uid="{7750132D-523F-453B-BD16-3849A3CF8A59}"/>
    <cellStyle name="Title 20 2" xfId="10875" xr:uid="{D007102C-7A32-4152-BC33-3047C0D3CD73}"/>
    <cellStyle name="Title 21" xfId="4521" xr:uid="{845BD971-807D-4552-B82D-736E1562C0AF}"/>
    <cellStyle name="Title 21 2" xfId="10916" xr:uid="{63BAF78C-78B4-43A2-A4F5-F1A65A119217}"/>
    <cellStyle name="Title 22" xfId="4522" xr:uid="{A77CA6B2-7A18-4B51-A968-AF04CEAF655E}"/>
    <cellStyle name="Title 22 2" xfId="41249" xr:uid="{C6E97398-D0CB-4528-AA4C-5D5CD0DDB4D3}"/>
    <cellStyle name="Title 22 3" xfId="10945" xr:uid="{1115E662-CD2C-46A8-9D5F-C8A2A61E6280}"/>
    <cellStyle name="Title 23" xfId="10987" xr:uid="{D4BF504F-0F20-45CA-B44D-F9AB745955E6}"/>
    <cellStyle name="Title 24" xfId="11029" xr:uid="{AB66B553-E83F-4CE5-B2A8-5E77824BB77F}"/>
    <cellStyle name="Title 25" xfId="11071" xr:uid="{AE0AAA79-211A-446D-95D2-2B51138B39CD}"/>
    <cellStyle name="Title 26" xfId="11113" xr:uid="{2139BA71-D607-4A7F-B6F5-A6C8164E6E8C}"/>
    <cellStyle name="Title 27" xfId="11155" xr:uid="{F9F733BB-EE02-4697-AAA7-F7384D9EB646}"/>
    <cellStyle name="Title 28" xfId="11197" xr:uid="{B5AE87AF-4967-477D-BF6B-F8B95B9D4075}"/>
    <cellStyle name="Title 29" xfId="11239" xr:uid="{6B79AE9E-DED1-49D9-9909-449BC27B3C5A}"/>
    <cellStyle name="Title 3" xfId="4523" xr:uid="{00ACD97C-179F-4455-9B1F-E297A6A9E35F}"/>
    <cellStyle name="Title 3 10" xfId="4524" xr:uid="{67FDDC84-D6E5-4D23-AAA9-BE06948D7E24}"/>
    <cellStyle name="Title 3 11" xfId="4525" xr:uid="{E2B84B30-5886-495B-B73D-BEF09E4D7E2D}"/>
    <cellStyle name="Title 3 12" xfId="4526" xr:uid="{77925CBE-F0C5-4EFD-A7BA-A8E588815E0D}"/>
    <cellStyle name="Title 3 13" xfId="7979" xr:uid="{19CEC16A-83B4-4C40-9C35-601BC6EA33A0}"/>
    <cellStyle name="Title 3 2" xfId="4527" xr:uid="{4492DB9D-47B5-449B-A3B3-CEE716E75A56}"/>
    <cellStyle name="Title 3 2 2" xfId="15978" xr:uid="{98E99D91-4BAB-46CC-B839-1895D62846CD}"/>
    <cellStyle name="Title 3 2 2 2" xfId="41250" xr:uid="{C81F2141-8FDA-44C7-AA1F-149E6038D896}"/>
    <cellStyle name="Title 3 2 3" xfId="9719" xr:uid="{871673BA-3EEA-4E3E-B0F6-0D4754D10F2E}"/>
    <cellStyle name="Title 3 3" xfId="4528" xr:uid="{72752CAF-C568-43AC-A145-714FA1633F64}"/>
    <cellStyle name="Title 3 3 2" xfId="41251" xr:uid="{FF02AAA8-D9AE-42A0-B71B-1BC2D4562FA2}"/>
    <cellStyle name="Title 3 3 3" xfId="14922" xr:uid="{B03FB71D-3C2C-4C6D-B50E-76F42F087059}"/>
    <cellStyle name="Title 3 4" xfId="4529" xr:uid="{1000296D-DF39-48CB-8321-73C09B5470C3}"/>
    <cellStyle name="Title 3 4 2" xfId="41252" xr:uid="{CE9191DB-24D1-4B20-B734-6710BF6A3313}"/>
    <cellStyle name="Title 3 4 3" xfId="9842" xr:uid="{B3B94F60-C026-4E8D-B8CB-B796B9E70D8C}"/>
    <cellStyle name="Title 3 5" xfId="4530" xr:uid="{64B45DC8-DE18-43E6-9B22-02B3AAEE9B11}"/>
    <cellStyle name="Title 3 5 2" xfId="41253" xr:uid="{D0DEBC1E-1216-4393-A190-3758DE537C04}"/>
    <cellStyle name="Title 3 6" xfId="4531" xr:uid="{B7D3EE38-183B-457F-9247-54F5E75777C6}"/>
    <cellStyle name="Title 3 6 2" xfId="41254" xr:uid="{8AFAAB90-192E-4BC5-97C8-F44FD12A5A19}"/>
    <cellStyle name="Title 3 7" xfId="4532" xr:uid="{1C2ECAF6-4A82-4B77-A79B-A56467837363}"/>
    <cellStyle name="Title 3 7 2" xfId="41255" xr:uid="{336C899A-EA4B-47CC-8CD6-4C7E45A76B37}"/>
    <cellStyle name="Title 3 8" xfId="4533" xr:uid="{AD9C1381-F7E8-44F4-8152-0C208950AB8C}"/>
    <cellStyle name="Title 3 9" xfId="4534" xr:uid="{6814D9EA-63B6-48F1-BFC9-FD715908F202}"/>
    <cellStyle name="Title 3_AUDIT" xfId="4735" xr:uid="{D85CE490-631F-40A1-8CC2-814559FF4B73}"/>
    <cellStyle name="Title 30" xfId="11280" xr:uid="{6F10E761-4ABF-4FCE-A0FB-D3C11225E112}"/>
    <cellStyle name="Title 31" xfId="11505" xr:uid="{1A79A63E-5455-473B-9C6A-585DFF8F13E3}"/>
    <cellStyle name="Title 32" xfId="12409" xr:uid="{26D2A1FA-81CD-40B0-8222-E8644CDD442F}"/>
    <cellStyle name="Title 33" xfId="12471" xr:uid="{54868F8B-566E-4E14-B726-42FD616A0530}"/>
    <cellStyle name="Title 34" xfId="12419" xr:uid="{F6F20F3E-CDCA-45AD-9BCB-81C6564B2FAC}"/>
    <cellStyle name="Title 35" xfId="11426" xr:uid="{A6BB8C8A-A951-41EB-B6F4-67471948A491}"/>
    <cellStyle name="Title 36" xfId="11990" xr:uid="{CF2545ED-2F78-492E-A135-9AD90D7AD1FB}"/>
    <cellStyle name="Title 37" xfId="12279" xr:uid="{16505EEE-115A-4336-B859-1AA580A4BE9D}"/>
    <cellStyle name="Title 38" xfId="12577" xr:uid="{40C7D76C-52F7-4BEC-B641-7EFA802F3DF7}"/>
    <cellStyle name="Title 39" xfId="11646" xr:uid="{6769B4E5-4323-4FF5-BCDC-4512FA4EF9C6}"/>
    <cellStyle name="Title 4" xfId="4535" xr:uid="{35F78299-1811-4EC2-936E-F782F0F6BAF0}"/>
    <cellStyle name="Title 4 10" xfId="4536" xr:uid="{05A5E065-1E4F-4E4F-B6EB-871B6AA4F2C5}"/>
    <cellStyle name="Title 4 11" xfId="4537" xr:uid="{6353DED7-86F7-48D1-A402-BD3DF73ADA4A}"/>
    <cellStyle name="Title 4 12" xfId="4538" xr:uid="{67AA430C-FC42-4646-8F87-8029A8CA5994}"/>
    <cellStyle name="Title 4 13" xfId="9720" xr:uid="{112224CC-4597-4189-BF4D-9C43EC21E847}"/>
    <cellStyle name="Title 4 2" xfId="4539" xr:uid="{21FE06A2-C30C-48FC-AB59-1A489C633D39}"/>
    <cellStyle name="Title 4 2 2" xfId="41256" xr:uid="{45DDC199-3E2A-4DF7-AC5B-3350D9920D9B}"/>
    <cellStyle name="Title 4 2 3" xfId="16006" xr:uid="{E88FAA8D-0DE4-480A-98B5-300111B1A724}"/>
    <cellStyle name="Title 4 3" xfId="4540" xr:uid="{AC61D8C0-7112-4564-AF40-52D5CF74569C}"/>
    <cellStyle name="Title 4 3 2" xfId="41257" xr:uid="{EF4AD6D8-7FCB-4E71-9AC4-333797F080DA}"/>
    <cellStyle name="Title 4 3 3" xfId="14950" xr:uid="{21883755-4495-478B-B8DF-720B7CA2BFA3}"/>
    <cellStyle name="Title 4 4" xfId="4541" xr:uid="{4F195961-42B7-44A7-8021-EBE5FF43523A}"/>
    <cellStyle name="Title 4 4 2" xfId="41258" xr:uid="{75111664-33AC-4447-A128-C267F7E43F8C}"/>
    <cellStyle name="Title 4 4 3" xfId="9883" xr:uid="{9DF61EDF-4F3C-452A-9F82-3749247404A2}"/>
    <cellStyle name="Title 4 5" xfId="4542" xr:uid="{B5BE2024-A40E-4F8F-A567-8D92CDCC43B9}"/>
    <cellStyle name="Title 4 5 2" xfId="41259" xr:uid="{835EDA96-18CA-4B75-B822-80587F75C344}"/>
    <cellStyle name="Title 4 6" xfId="4543" xr:uid="{2C4E6446-9721-48BC-AC89-9F21B064F1ED}"/>
    <cellStyle name="Title 4 6 2" xfId="41260" xr:uid="{65CBA3E3-BC73-48F5-B0D4-F06471628916}"/>
    <cellStyle name="Title 4 7" xfId="4544" xr:uid="{7F1E8DA2-1D3A-4F33-BE4D-E9BCEA350ACB}"/>
    <cellStyle name="Title 4 8" xfId="4545" xr:uid="{F670300F-736F-40C0-95EC-BFF00FED9D5A}"/>
    <cellStyle name="Title 4 9" xfId="4546" xr:uid="{99F1DED7-BB5C-4966-92CE-A51AAB61E074}"/>
    <cellStyle name="Title 4_AUDIT" xfId="4736" xr:uid="{25AB11CA-441D-4B17-B9AC-B585FB9BA292}"/>
    <cellStyle name="Title 40" xfId="12382" xr:uid="{518711D2-CC76-4012-81E3-161FF796C2DF}"/>
    <cellStyle name="Title 41" xfId="12246" xr:uid="{A50C5786-4216-48A9-A70C-F0678F5A12FD}"/>
    <cellStyle name="Title 42" xfId="12589" xr:uid="{E7A0C19E-A42E-4FEE-AE00-8D9A4E450E10}"/>
    <cellStyle name="Title 43" xfId="11582" xr:uid="{F7C0FBBB-DD27-4359-B8A2-77C9F4DE5443}"/>
    <cellStyle name="Title 44" xfId="12597" xr:uid="{DF2209DB-3B7A-433A-BFFF-A42843741CC7}"/>
    <cellStyle name="Title 45" xfId="12638" xr:uid="{BC7AFF1F-01FC-4004-B023-05242AEA6DAE}"/>
    <cellStyle name="Title 46" xfId="12680" xr:uid="{3045CCC5-BAF3-47B3-9229-A5BFCF2DCD3F}"/>
    <cellStyle name="Title 47" xfId="12722" xr:uid="{AD791536-66AE-4C6C-A5B5-A682BECFB0CA}"/>
    <cellStyle name="Title 48" xfId="12764" xr:uid="{EC64492E-AA4A-45AB-97C9-B07B9312F2F9}"/>
    <cellStyle name="Title 49" xfId="12806" xr:uid="{05F48E4D-D251-4C83-A357-F06A4A9EFF11}"/>
    <cellStyle name="Title 5" xfId="4547" xr:uid="{D171763F-59FF-4E5A-A714-C5791ED20B99}"/>
    <cellStyle name="Title 5 10" xfId="9721" xr:uid="{ACCBC7C6-CEFF-42CA-932A-1455E79BE302}"/>
    <cellStyle name="Title 5 2" xfId="4548" xr:uid="{59B7C2F8-1194-41A5-98B7-218D0BCD7D31}"/>
    <cellStyle name="Title 5 2 2" xfId="41261" xr:uid="{23DDB8AC-F7CB-4CBC-AAD3-1C4A7745E874}"/>
    <cellStyle name="Title 5 2 3" xfId="16034" xr:uid="{B8338052-5B99-41F6-BB6B-E55FD5EE4B73}"/>
    <cellStyle name="Title 5 3" xfId="4549" xr:uid="{C566C33C-C277-4A70-AFED-AFC69B5FA3E9}"/>
    <cellStyle name="Title 5 3 2" xfId="41262" xr:uid="{701E40AA-5734-4B03-8BFA-113A562419A4}"/>
    <cellStyle name="Title 5 3 3" xfId="14980" xr:uid="{F7118D6D-40FC-41F4-A9BE-73DCD489298C}"/>
    <cellStyle name="Title 5 4" xfId="4550" xr:uid="{98BAF280-1B5C-4BB2-8392-0B2CB9693007}"/>
    <cellStyle name="Title 5 4 2" xfId="41263" xr:uid="{228D7EE5-BC93-4A3A-BF71-8A6B7B54FB56}"/>
    <cellStyle name="Title 5 4 3" xfId="9924" xr:uid="{9EE6C40F-4946-4FA5-8842-9D4A7946B7FD}"/>
    <cellStyle name="Title 5 5" xfId="4551" xr:uid="{D2EF90C2-E979-40AA-B5AF-6F1277E83A26}"/>
    <cellStyle name="Title 5 5 2" xfId="41264" xr:uid="{040DB13B-954A-474C-9D51-648826D2CB76}"/>
    <cellStyle name="Title 5 6" xfId="4552" xr:uid="{98E958B9-D566-4B21-BDA7-D63CB3A60BCE}"/>
    <cellStyle name="Title 5 6 2" xfId="41265" xr:uid="{D025BCDD-512B-4C97-808A-7CBE023239CE}"/>
    <cellStyle name="Title 5 7" xfId="4553" xr:uid="{6FC2E5B2-019E-48C2-9AFC-41B4B55BEC77}"/>
    <cellStyle name="Title 5 8" xfId="4554" xr:uid="{EFB0E9FD-EEBA-4153-BCD6-D1636B26C983}"/>
    <cellStyle name="Title 5 9" xfId="4555" xr:uid="{77B23AF8-CAD8-4496-B7CE-F1FA30055760}"/>
    <cellStyle name="Title 5_AUDIT" xfId="4737" xr:uid="{BF3CEC52-15A7-4496-A240-9A3ABFEB268D}"/>
    <cellStyle name="Title 50" xfId="12848" xr:uid="{B6E234C1-3A74-4BD3-80A3-B0D3933E5DFC}"/>
    <cellStyle name="Title 51" xfId="12891" xr:uid="{5D556525-E6A5-4464-B535-D3AF601F785A}"/>
    <cellStyle name="Title 52" xfId="12933" xr:uid="{831E5F24-C334-4751-B9D5-F6F798378296}"/>
    <cellStyle name="Title 53" xfId="12975" xr:uid="{83833C10-C84B-4AE2-96A1-0D0845363032}"/>
    <cellStyle name="Title 54" xfId="13018" xr:uid="{2D03462D-A7D4-424D-B1D1-582047AB3FBE}"/>
    <cellStyle name="Title 55" xfId="11506" xr:uid="{B19EC447-32B8-42BD-AA73-1B4DFCCDE23B}"/>
    <cellStyle name="Title 56" xfId="41492" xr:uid="{4B4A8C6C-F4A8-467A-A28F-48C85C4EEEBF}"/>
    <cellStyle name="Title 57" xfId="41509" xr:uid="{BCA19248-7B06-470B-800C-73F91C45DF46}"/>
    <cellStyle name="Title 58" xfId="60" xr:uid="{9E1CA857-7CFF-4797-AF86-0E4A04F3A596}"/>
    <cellStyle name="Title 6" xfId="4556" xr:uid="{1D88A191-793C-4CD2-BE38-8DA1FE9DC584}"/>
    <cellStyle name="Title 6 2" xfId="16062" xr:uid="{AF5B6C46-7602-4627-A810-53DD0C3DC36B}"/>
    <cellStyle name="Title 6 2 2" xfId="41266" xr:uid="{F2F27B20-B3E0-4583-9549-B231E4671C15}"/>
    <cellStyle name="Title 6 3" xfId="15016" xr:uid="{D57F6838-A214-4595-9D59-77291163C5FA}"/>
    <cellStyle name="Title 6 3 2" xfId="41267" xr:uid="{EB3FA5DB-EFE5-40F8-A637-31E18F53D44A}"/>
    <cellStyle name="Title 6 4" xfId="9965" xr:uid="{70576E46-86C3-4BDD-8658-F0B1EB71E445}"/>
    <cellStyle name="Title 6 4 2" xfId="41268" xr:uid="{6F05F244-EDB1-4E09-815F-D45703F2239A}"/>
    <cellStyle name="Title 6 5" xfId="41269" xr:uid="{A7471FFB-2360-421E-8B5C-C736CE61CDAA}"/>
    <cellStyle name="Title 6 6" xfId="41270" xr:uid="{339077CA-4990-4A68-9D4C-535433146600}"/>
    <cellStyle name="Title 6 7" xfId="9722" xr:uid="{81814BD1-2A82-4600-9991-C0A9C07E8006}"/>
    <cellStyle name="Title 7" xfId="4557" xr:uid="{05B8F2AA-5CDB-4305-BC62-6DFA2A066335}"/>
    <cellStyle name="Title 7 2" xfId="16090" xr:uid="{D20673D8-ACED-4FFA-9786-86ECB8F9038D}"/>
    <cellStyle name="Title 7 2 2" xfId="41271" xr:uid="{F1A564C9-1748-4ED8-9614-401BB08B9554}"/>
    <cellStyle name="Title 7 3" xfId="15058" xr:uid="{7666FC24-7F0F-49AD-9F03-591621B831F6}"/>
    <cellStyle name="Title 7 3 2" xfId="41272" xr:uid="{D8347B03-D41C-4044-A939-F5F9C8856761}"/>
    <cellStyle name="Title 7 4" xfId="10006" xr:uid="{B76C2482-E99E-48FB-8154-CF6F3A4C58B0}"/>
    <cellStyle name="Title 7 4 2" xfId="41273" xr:uid="{ED86327D-A791-4E64-BE20-0336FE44E446}"/>
    <cellStyle name="Title 7 5" xfId="41274" xr:uid="{5A776819-9E24-4B7A-9F0B-6049B5C7EEB3}"/>
    <cellStyle name="Title 7 6" xfId="41275" xr:uid="{95C9E741-E912-4259-ACD5-79323B5A9B69}"/>
    <cellStyle name="Title 7 7" xfId="9723" xr:uid="{A0CD804C-8641-4B5F-B379-185398971974}"/>
    <cellStyle name="Title 8" xfId="4558" xr:uid="{AD22945C-AFB6-47BF-9AD8-0E120DAAD6B8}"/>
    <cellStyle name="Title 8 2" xfId="16118" xr:uid="{DE100D39-C95F-4B69-81AA-A3DAFA82D4AB}"/>
    <cellStyle name="Title 8 2 2" xfId="41276" xr:uid="{51CB44DB-BABD-4DAD-8A9E-CAF6325BE761}"/>
    <cellStyle name="Title 8 3" xfId="15101" xr:uid="{B0B9A326-6FCE-498A-9B09-A90102A78025}"/>
    <cellStyle name="Title 8 3 2" xfId="41277" xr:uid="{E60989A2-DF98-4114-BE49-85545EB01CCE}"/>
    <cellStyle name="Title 8 4" xfId="10048" xr:uid="{A667EE13-A635-4517-A8A9-639722C76978}"/>
    <cellStyle name="Title 8 4 2" xfId="41278" xr:uid="{C0267872-AEBE-40C4-ACDF-A3C1886317DB}"/>
    <cellStyle name="Title 8 5" xfId="41279" xr:uid="{D976A842-0A28-4170-AFA2-CA30FC38AAC5}"/>
    <cellStyle name="Title 8 6" xfId="41280" xr:uid="{636A97CA-A202-455A-BF1B-76BB2534FC8A}"/>
    <cellStyle name="Title 8 7" xfId="9724" xr:uid="{7BB372B0-E68E-4558-9F53-39046B9F4A14}"/>
    <cellStyle name="Title 9" xfId="4559" xr:uid="{0AE0164E-E6E2-4B48-B140-AE3C43109BBE}"/>
    <cellStyle name="Title 9 2" xfId="16146" xr:uid="{9864DCB4-3282-4B36-A1B5-539FC70CAE6F}"/>
    <cellStyle name="Title 9 2 2" xfId="41281" xr:uid="{D531F95C-4C47-463B-968C-9671CA8483A9}"/>
    <cellStyle name="Title 9 3" xfId="15144" xr:uid="{44C7159B-D99F-4AD6-A6F4-08AE7D8D4A24}"/>
    <cellStyle name="Title 9 3 2" xfId="41282" xr:uid="{103851C7-AEAF-41C8-B011-5FCE9A81022B}"/>
    <cellStyle name="Title 9 4" xfId="10090" xr:uid="{82EAC478-1CDB-4D6C-9364-AC6742C70626}"/>
    <cellStyle name="Title 9 4 2" xfId="41283" xr:uid="{D4259D8D-D5B4-4EDD-B1D3-5C38801A6748}"/>
    <cellStyle name="Title 9 5" xfId="41284" xr:uid="{D1687ECD-906C-4F4B-8130-4346CA1416A1}"/>
    <cellStyle name="Title 9 6" xfId="41285" xr:uid="{9E70B05E-54E1-4B50-9655-09F5F8C34DC8}"/>
    <cellStyle name="Title 9 7" xfId="9725" xr:uid="{0622F63F-D6BD-4530-9613-C21B095DBF4D}"/>
    <cellStyle name="Total" xfId="17" builtinId="25" customBuiltin="1"/>
    <cellStyle name="Total 10" xfId="4560" xr:uid="{2FC35133-75AE-4052-9645-5DC7BF2E28DE}"/>
    <cellStyle name="Total 10 2" xfId="16189" xr:uid="{D3B6FA91-7A05-4A77-A856-3928CF401141}"/>
    <cellStyle name="Total 10 2 2" xfId="41286" xr:uid="{97CB3ACE-29B3-47DA-8B80-286B66A1E841}"/>
    <cellStyle name="Total 10 3" xfId="15179" xr:uid="{C9AF22B2-4FCF-42BC-BB29-7AF4ECDBD085}"/>
    <cellStyle name="Total 10 3 2" xfId="41287" xr:uid="{3E36798C-C9CF-4E9B-936A-5E3DEECAF6EB}"/>
    <cellStyle name="Total 10 4" xfId="10148" xr:uid="{5644799E-AB02-4028-AC95-AD0EC75D3697}"/>
    <cellStyle name="Total 10 4 2" xfId="41288" xr:uid="{70A20E5D-2E1F-4C73-BF8E-1513076EAB48}"/>
    <cellStyle name="Total 10 5" xfId="41289" xr:uid="{7A59609C-F3BE-4176-BD84-B3BB4B9968E5}"/>
    <cellStyle name="Total 10 6" xfId="41290" xr:uid="{176C3DA2-8A81-4183-A005-96A89F9C8597}"/>
    <cellStyle name="Total 10 7" xfId="9726" xr:uid="{A1CCBD35-A6D4-4417-B28F-15008540C3C5}"/>
    <cellStyle name="Total 11" xfId="4561" xr:uid="{45F3E4F5-4354-46DD-A207-0D76C0635036}"/>
    <cellStyle name="Total 11 2" xfId="10190" xr:uid="{9A23471B-E58A-41E4-A98D-0047CDF885D1}"/>
    <cellStyle name="Total 11 2 2" xfId="41291" xr:uid="{8A6AA8E1-0F5E-49A0-860E-45C5B2BE8304}"/>
    <cellStyle name="Total 11 3" xfId="41292" xr:uid="{EDE810A4-0D10-4C61-9528-1AA032E8EDDA}"/>
    <cellStyle name="Total 11 4" xfId="41293" xr:uid="{E7A22605-71F1-4FDE-B6FC-38A404AD141E}"/>
    <cellStyle name="Total 11 5" xfId="41294" xr:uid="{6D45A153-9BA9-4E60-BEB0-2DAF9F93BD4C}"/>
    <cellStyle name="Total 11 6" xfId="41295" xr:uid="{EB4103A0-DC72-4FDD-8376-F833FD0D3200}"/>
    <cellStyle name="Total 11 7" xfId="41296" xr:uid="{0013CC48-1BAF-4D76-8D88-8667EFE981CE}"/>
    <cellStyle name="Total 11 8" xfId="9727" xr:uid="{275A1F84-50B1-4E04-87D9-841F76743071}"/>
    <cellStyle name="Total 12" xfId="4562" xr:uid="{54C28247-B597-4E8D-94EB-F4AA5281065F}"/>
    <cellStyle name="Total 12 2" xfId="10232" xr:uid="{1A786C2B-0040-474E-B436-10140D12B247}"/>
    <cellStyle name="Total 12 2 2" xfId="41297" xr:uid="{8B3B5754-D068-4651-A604-A41F2EBC0B91}"/>
    <cellStyle name="Total 12 3" xfId="41298" xr:uid="{338D9783-8146-4ADE-904F-3667448BF10E}"/>
    <cellStyle name="Total 12 4" xfId="41299" xr:uid="{78A951F4-ADB6-44A9-AAD3-B821F4E558E2}"/>
    <cellStyle name="Total 12 5" xfId="41300" xr:uid="{E15954E9-938F-47F6-A5B0-D357F745849D}"/>
    <cellStyle name="Total 12 6" xfId="41301" xr:uid="{4883E2E6-3008-4F7F-8110-0319F0C3D954}"/>
    <cellStyle name="Total 12 7" xfId="41302" xr:uid="{615E5682-EC79-44E6-B333-87C343B3B1F7}"/>
    <cellStyle name="Total 12 8" xfId="9728" xr:uid="{AA6868BE-2E84-4EF3-BF03-131682013444}"/>
    <cellStyle name="Total 13" xfId="4563" xr:uid="{5C552EAF-815E-4BB8-AB2E-64527D92EB25}"/>
    <cellStyle name="Total 13 2" xfId="10274" xr:uid="{FBE0B3BC-9AF0-4FC7-A8D5-F4CB64A84F81}"/>
    <cellStyle name="Total 13 2 2" xfId="41303" xr:uid="{3DEBF5F2-AEFD-4848-8A1B-7218269D8958}"/>
    <cellStyle name="Total 13 3" xfId="41304" xr:uid="{DFD5C1E4-03E6-4128-959D-BDFACAD6F857}"/>
    <cellStyle name="Total 13 4" xfId="41305" xr:uid="{34ACE824-6286-43C9-942C-1D936462EADF}"/>
    <cellStyle name="Total 13 5" xfId="41306" xr:uid="{F314E151-2A62-4A60-9DDD-AA94717640E0}"/>
    <cellStyle name="Total 13 6" xfId="41307" xr:uid="{1ABCB3CA-A71E-4489-BED4-852DFA5185CA}"/>
    <cellStyle name="Total 13 7" xfId="41308" xr:uid="{8A4F77A0-77D4-45BA-B3A7-25CB9C52EA20}"/>
    <cellStyle name="Total 13 8" xfId="9729" xr:uid="{CD0BCEE7-0BDC-4321-B4C0-B7D3C79EB74D}"/>
    <cellStyle name="Total 14" xfId="4564" xr:uid="{CB093DFB-C33D-4ED8-A1D4-1F8C2920B7A6}"/>
    <cellStyle name="Total 14 2" xfId="10316" xr:uid="{C9526AF0-F254-4645-9BE4-21D1659BBB42}"/>
    <cellStyle name="Total 14 2 2" xfId="41309" xr:uid="{7B955D4A-08DB-460C-BB4E-2626EC8176FF}"/>
    <cellStyle name="Total 14 3" xfId="41310" xr:uid="{EC6ECC4C-B75E-437D-BBF2-FF3BC1C6B6E0}"/>
    <cellStyle name="Total 14 4" xfId="41311" xr:uid="{E3F8B014-F12C-4C40-B942-6EE1CC4F40EE}"/>
    <cellStyle name="Total 14 5" xfId="41312" xr:uid="{21C05EBB-9D29-4CB4-8FF7-D0A2BDBE2D12}"/>
    <cellStyle name="Total 14 6" xfId="41313" xr:uid="{F57866A2-5087-45B3-B8AC-212097409982}"/>
    <cellStyle name="Total 14 7" xfId="41314" xr:uid="{E2B8D84C-2B3A-4A3C-8BA3-B19EE70FDC58}"/>
    <cellStyle name="Total 14 8" xfId="9730" xr:uid="{9A4D1F50-C978-4153-B464-6954BADAEF04}"/>
    <cellStyle name="Total 15" xfId="4565" xr:uid="{C2335C08-9204-45F3-9798-2DD7E0801921}"/>
    <cellStyle name="Total 15 2" xfId="10682" xr:uid="{E2F7E0D9-14C0-48FF-A710-F7A09A85D0BE}"/>
    <cellStyle name="Total 15 2 2" xfId="41315" xr:uid="{289F0D79-6DB0-4FA1-A2B2-B69CBBCAD2C4}"/>
    <cellStyle name="Total 15 3" xfId="13106" xr:uid="{500A8555-BF9E-4BF0-87B5-92DEE9BC3837}"/>
    <cellStyle name="Total 15 3 2" xfId="41316" xr:uid="{E27B8D58-0260-44BD-9E02-EDB061AC75CD}"/>
    <cellStyle name="Total 15 4" xfId="9731" xr:uid="{B2E7DB32-BA36-4898-AC72-C9629AD42348}"/>
    <cellStyle name="Total 16" xfId="4566" xr:uid="{7CEC3480-CCFB-4E87-8324-2E935222248D}"/>
    <cellStyle name="Total 16 2" xfId="10724" xr:uid="{F97C4A19-2DD2-4C00-80D5-27220106578B}"/>
    <cellStyle name="Total 16 2 2" xfId="41317" xr:uid="{8FE70242-F633-431D-A790-E5892BE31380}"/>
    <cellStyle name="Total 16 3" xfId="13147" xr:uid="{1BB2C589-B7A0-410B-AE8C-4C020F4E12D0}"/>
    <cellStyle name="Total 16 3 2" xfId="41318" xr:uid="{38D2D2A3-8D50-4C2A-9C3F-FF5C523D43B8}"/>
    <cellStyle name="Total 16 4" xfId="9732" xr:uid="{87969D97-1662-4E4C-AFEF-CE63F4979551}"/>
    <cellStyle name="Total 17" xfId="4567" xr:uid="{F6099EE8-967D-4ABE-AF52-968C852D6058}"/>
    <cellStyle name="Total 17 2" xfId="10767" xr:uid="{9CDD4B2A-E004-4732-8CFB-A6245EF59F8D}"/>
    <cellStyle name="Total 17 2 2" xfId="41319" xr:uid="{C34F54AF-D605-4BA7-B710-80DF4864CFF1}"/>
    <cellStyle name="Total 17 3" xfId="41320" xr:uid="{1DEE6756-9CDC-4D98-89FF-D6A15C717778}"/>
    <cellStyle name="Total 17 4" xfId="9733" xr:uid="{9AC1E58C-2683-411F-91AC-C0C59087128F}"/>
    <cellStyle name="Total 18" xfId="4568" xr:uid="{BD849018-E934-458C-9994-6BF0F7BAD19A}"/>
    <cellStyle name="Total 18 2" xfId="10809" xr:uid="{E9EEFB44-50C7-4DAB-95DF-2271FC73EBCF}"/>
    <cellStyle name="Total 18 2 2" xfId="41321" xr:uid="{2130EBD9-22AE-47CC-B7C7-F4B536C6CA59}"/>
    <cellStyle name="Total 18 3" xfId="41322" xr:uid="{4B2AE47D-171C-4E55-945E-01106C3558AD}"/>
    <cellStyle name="Total 18 4" xfId="9734" xr:uid="{56EDD4F5-DD71-4825-BFA0-7E3BBC075215}"/>
    <cellStyle name="Total 19" xfId="4569" xr:uid="{C571CCC2-E1D0-4384-A0BF-ECD836E695C7}"/>
    <cellStyle name="Total 19 2" xfId="10850" xr:uid="{736453BF-D4BB-4E1F-AEBE-202E5A3641EC}"/>
    <cellStyle name="Total 19 2 2" xfId="41323" xr:uid="{5B3756AE-34D5-4DFC-8FF0-0B153D832FFF}"/>
    <cellStyle name="Total 19 3" xfId="41324" xr:uid="{4E1E43B9-E682-4316-ACDB-65C3A66DFE8C}"/>
    <cellStyle name="Total 19 4" xfId="9735" xr:uid="{4895FDA9-A7DA-4D12-B30E-EC3ACDFE157C}"/>
    <cellStyle name="Total 2" xfId="4570" xr:uid="{07F6F044-DD9E-4E9E-B7E0-48A0EA6B22A0}"/>
    <cellStyle name="Total 2 10" xfId="4571" xr:uid="{97B8A187-D2D7-404C-B1F0-F18972D41701}"/>
    <cellStyle name="Total 2 10 2" xfId="41325" xr:uid="{555701D8-C713-4762-84FD-3F2E5DB4DB8D}"/>
    <cellStyle name="Total 2 11" xfId="4572" xr:uid="{7D2B19A2-AB9D-4784-AD1D-6B8E76BF5CEF}"/>
    <cellStyle name="Total 2 11 2" xfId="41326" xr:uid="{66E583A2-2396-4F8F-BAFD-1927F3BD8B5F}"/>
    <cellStyle name="Total 2 12" xfId="4573" xr:uid="{DFEE35A0-3D15-4BD8-B384-95AAB0D2BC59}"/>
    <cellStyle name="Total 2 12 2" xfId="41327" xr:uid="{E2EAAB49-E68F-433F-A103-210E6905BCD4}"/>
    <cellStyle name="Total 2 13" xfId="41328" xr:uid="{A87FAFF9-CD8D-41A7-9B1D-099B4CA4557A}"/>
    <cellStyle name="Total 2 14" xfId="41329" xr:uid="{E6AE3A4E-F869-4B45-91FD-6EDA4FDB7DEF}"/>
    <cellStyle name="Total 2 15" xfId="41330" xr:uid="{DD3DE175-0CFB-4D1A-A6F1-67535E4C2E29}"/>
    <cellStyle name="Total 2 16" xfId="41331" xr:uid="{30ECE358-7A44-4DC5-9DE8-534AB412C940}"/>
    <cellStyle name="Total 2 17" xfId="7980" xr:uid="{9C369AA7-9AE4-40F3-AFAE-9C5EF6A2150D}"/>
    <cellStyle name="Total 2 2" xfId="4574" xr:uid="{364B7675-3D1E-45B3-8642-F783F0A5C012}"/>
    <cellStyle name="Total 2 2 2" xfId="9736" xr:uid="{667922B1-ADBA-48CB-84A9-2114D0564A88}"/>
    <cellStyle name="Total 2 2 2 2" xfId="11375" xr:uid="{DD97A630-E2DC-4F20-A11F-5EE2C866BDDB}"/>
    <cellStyle name="Total 2 2 2 2 2" xfId="41332" xr:uid="{2F00E906-7FA3-4AEC-8A08-9BF14AA926B4}"/>
    <cellStyle name="Total 2 2 2 3" xfId="13230" xr:uid="{B1F03C35-C4F5-48C3-A1EE-A74E884187EC}"/>
    <cellStyle name="Total 2 2 3" xfId="11676" xr:uid="{2A982EEB-E1AD-490B-9E3A-60797F8CF724}"/>
    <cellStyle name="Total 2 2 3 2" xfId="41333" xr:uid="{FBEB6CE8-C4CA-440C-B4AC-8CF983411234}"/>
    <cellStyle name="Total 2 2 4" xfId="13211" xr:uid="{2CC96A65-9A54-47CC-9C66-53B8991C60C1}"/>
    <cellStyle name="Total 2 2 4 2" xfId="41334" xr:uid="{871FC617-4E23-4BF5-87D9-743F1FEA7601}"/>
    <cellStyle name="Total 2 2 5" xfId="9816" xr:uid="{7A8A5160-E857-4EA4-BE57-4A598639279B}"/>
    <cellStyle name="Total 2 2 5 2" xfId="41335" xr:uid="{7BE959F0-1E18-41C6-B9C6-7162A2551CA0}"/>
    <cellStyle name="Total 2 2 6" xfId="41336" xr:uid="{A9E443DB-4E44-4858-A12C-08387A443A4F}"/>
    <cellStyle name="Total 2 2 7" xfId="8272" xr:uid="{42ECD632-3FA5-4C18-861F-6ABDDCC0D85F}"/>
    <cellStyle name="Total 2 3" xfId="4575" xr:uid="{7792B16D-DD22-4B1F-8F1B-D71B4F467DD6}"/>
    <cellStyle name="Total 2 3 2" xfId="11527" xr:uid="{39B17E1D-EE70-4F87-BB09-D27FD86F9006}"/>
    <cellStyle name="Total 2 3 2 2" xfId="41337" xr:uid="{ED81DF7E-67AB-49B9-8DE8-8F296136A32B}"/>
    <cellStyle name="Total 2 3 3" xfId="13262" xr:uid="{00446C8F-DF6D-41F9-B693-320899313646}"/>
    <cellStyle name="Total 2 3 4" xfId="10372" xr:uid="{A069F7E0-6C60-43BE-8196-E49F084BABA9}"/>
    <cellStyle name="Total 2 4" xfId="4576" xr:uid="{A1777697-8E4C-497C-B26C-61F8AB9C4EF9}"/>
    <cellStyle name="Total 2 4 2" xfId="41338" xr:uid="{FB70B902-AFB1-4ADF-AAE6-1C2DD0BBF24A}"/>
    <cellStyle name="Total 2 4 3" xfId="10427" xr:uid="{421645D9-5CD3-431B-8CE7-3B289D3294D3}"/>
    <cellStyle name="Total 2 5" xfId="4577" xr:uid="{62C0295A-36A2-4AA8-AFC5-6C96947EB4DB}"/>
    <cellStyle name="Total 2 5 2" xfId="41340" xr:uid="{B8D8047A-EFFA-4BA9-9714-1C5251D2DF82}"/>
    <cellStyle name="Total 2 5 3" xfId="41339" xr:uid="{F623C108-1B71-4E49-8B94-BA46231C8AD3}"/>
    <cellStyle name="Total 2 5 4" xfId="11649" xr:uid="{40CFCB77-2EA6-4DE4-91FC-26005EE035F1}"/>
    <cellStyle name="Total 2 6" xfId="4578" xr:uid="{29160A00-4B68-4468-96A2-64AE969E28CA}"/>
    <cellStyle name="Total 2 6 2" xfId="41341" xr:uid="{A144E97B-CB2F-47DE-89C9-4E1D3FB7EF81}"/>
    <cellStyle name="Total 2 7" xfId="4579" xr:uid="{6E2F77C5-D610-4169-9898-565846928C96}"/>
    <cellStyle name="Total 2 7 2" xfId="41342" xr:uid="{14E2E822-20E1-432C-96C1-31E44835F11F}"/>
    <cellStyle name="Total 2 8" xfId="4580" xr:uid="{1E6FBD20-9132-4256-AA75-17CDAB445F70}"/>
    <cellStyle name="Total 2 8 2" xfId="41343" xr:uid="{D05FC6E0-C6E2-449A-ADD8-E09D26DBB414}"/>
    <cellStyle name="Total 2 9" xfId="4581" xr:uid="{073042CF-7F64-4C5F-BE76-FCFD7234FE6F}"/>
    <cellStyle name="Total 2 9 2" xfId="41344" xr:uid="{6F35F0A8-9472-41CF-9346-D4757FB9593C}"/>
    <cellStyle name="Total 2_AUDIT" xfId="4738" xr:uid="{AE97E124-32C0-49D0-920D-5584E74C77E1}"/>
    <cellStyle name="Total 20" xfId="4582" xr:uid="{68928196-47AE-4DFF-86D1-5D2FE3D19459}"/>
    <cellStyle name="Total 20 2" xfId="10891" xr:uid="{1B65DF3E-D34F-4254-9D83-9A2724BF76D8}"/>
    <cellStyle name="Total 21" xfId="4583" xr:uid="{894D1A7F-7542-4923-9AE4-6EE106E1D565}"/>
    <cellStyle name="Total 21 2" xfId="10931" xr:uid="{4DD81374-71A4-43C6-BE0A-9DF5FD9E1DD9}"/>
    <cellStyle name="Total 22" xfId="4584" xr:uid="{C18BDD37-6CDF-43A6-9870-1E8BD13103CD}"/>
    <cellStyle name="Total 22 2" xfId="41345" xr:uid="{AFC4DF2C-46FD-4285-BF16-96611AB83060}"/>
    <cellStyle name="Total 22 3" xfId="10960" xr:uid="{8EB34AB0-5861-4138-92A5-06162D91F546}"/>
    <cellStyle name="Total 23" xfId="11003" xr:uid="{931D2788-C9B1-4EBD-B7D8-1E182C658986}"/>
    <cellStyle name="Total 24" xfId="11045" xr:uid="{187B2C29-DD2E-46FF-B9BC-73620AD7F78A}"/>
    <cellStyle name="Total 25" xfId="11087" xr:uid="{4BF0204E-684C-424A-BE0E-DC24F7DA5C74}"/>
    <cellStyle name="Total 26" xfId="11129" xr:uid="{12136933-016A-4D9F-BD61-43A99BFA6658}"/>
    <cellStyle name="Total 27" xfId="11171" xr:uid="{864E1AD5-175C-42CA-9DD7-C99BF5C351FF}"/>
    <cellStyle name="Total 28" xfId="11213" xr:uid="{927072E9-6856-44A3-BBA6-AB7F48A537F5}"/>
    <cellStyle name="Total 29" xfId="11255" xr:uid="{AAF345BE-D046-437B-9F32-14F6E9A7070A}"/>
    <cellStyle name="Total 3" xfId="4585" xr:uid="{134B2E4C-076C-471A-A604-E59049DDBE83}"/>
    <cellStyle name="Total 3 10" xfId="4586" xr:uid="{8CB15836-39A6-4757-ADC6-A15AE5B10BB9}"/>
    <cellStyle name="Total 3 11" xfId="4587" xr:uid="{B87D70F0-AA47-4567-8DFB-66778F693223}"/>
    <cellStyle name="Total 3 12" xfId="4588" xr:uid="{7396DE37-EE10-4DCE-9425-54B9977AC773}"/>
    <cellStyle name="Total 3 13" xfId="7981" xr:uid="{05208B64-11AC-4A2E-B3A2-43027BE7BB9B}"/>
    <cellStyle name="Total 3 2" xfId="4589" xr:uid="{EA05E4A7-15CD-4D6B-894D-8908BF12E3A9}"/>
    <cellStyle name="Total 3 2 2" xfId="9738" xr:uid="{857D4EDE-C88B-4110-9EE3-697279BF340D}"/>
    <cellStyle name="Total 3 2 2 2" xfId="41346" xr:uid="{EF32626D-3ECD-4955-90F9-4686D1FDAEC8}"/>
    <cellStyle name="Total 3 2 2 3" xfId="15993" xr:uid="{0DA61814-1340-4995-BB6A-07F9BF3E9B0B}"/>
    <cellStyle name="Total 3 2 3" xfId="8270" xr:uid="{090724B3-7112-45A0-AC71-5D9A5CB80CD5}"/>
    <cellStyle name="Total 3 3" xfId="4590" xr:uid="{ACB2CEA1-20AC-4915-8A05-7FAAE90AE2EC}"/>
    <cellStyle name="Total 3 3 2" xfId="41347" xr:uid="{AAEEB6CF-7C2F-47D2-9A54-4264B7D06583}"/>
    <cellStyle name="Total 3 3 3" xfId="9737" xr:uid="{6A9DF7FF-D3A8-4048-953B-D06D231829E9}"/>
    <cellStyle name="Total 3 4" xfId="4591" xr:uid="{EF4401A4-9543-4B1E-A600-E6D9D24173C8}"/>
    <cellStyle name="Total 3 4 2" xfId="41348" xr:uid="{F000DFC8-0C9D-4992-A30E-CC35F9E63F91}"/>
    <cellStyle name="Total 3 4 3" xfId="9858" xr:uid="{6BCE7880-FFBE-480C-8D9A-41410EE29449}"/>
    <cellStyle name="Total 3 5" xfId="4592" xr:uid="{5C152FFB-B7BF-4829-B409-88E63C1B561C}"/>
    <cellStyle name="Total 3 5 2" xfId="41349" xr:uid="{1967F693-DBED-43E1-8FD0-72C41980C253}"/>
    <cellStyle name="Total 3 6" xfId="4593" xr:uid="{69FC078B-2415-44E2-A3AB-CA0F16175E93}"/>
    <cellStyle name="Total 3 6 2" xfId="41350" xr:uid="{378CD02B-E019-43A7-9BB9-C2E7AABB267B}"/>
    <cellStyle name="Total 3 7" xfId="4594" xr:uid="{25C90877-A44D-40D8-A2C1-87F248922F64}"/>
    <cellStyle name="Total 3 7 2" xfId="41351" xr:uid="{F3CCDE14-E65D-41A9-B539-A3BFFCC2BC12}"/>
    <cellStyle name="Total 3 8" xfId="4595" xr:uid="{F6992A33-0E83-4340-9100-5E0A07C7D5EC}"/>
    <cellStyle name="Total 3 9" xfId="4596" xr:uid="{1B8F5459-65F7-4105-B968-B674B3E48F08}"/>
    <cellStyle name="Total 3_AUDIT" xfId="4739" xr:uid="{5CB8DB27-7E42-45B7-BB0A-F1BE7D816BC5}"/>
    <cellStyle name="Total 30" xfId="11296" xr:uid="{A0C93361-357B-4AD6-9F26-302B506D8FDB}"/>
    <cellStyle name="Total 31" xfId="11811" xr:uid="{8BA96AA7-B7C5-4FCE-AE61-0C07FE6627EB}"/>
    <cellStyle name="Total 32" xfId="11878" xr:uid="{92E764E5-9DB4-425B-BF72-69B7DB16C056}"/>
    <cellStyle name="Total 33" xfId="12477" xr:uid="{2EBF70D1-85E4-48EF-93C5-27E31B552E19}"/>
    <cellStyle name="Total 34" xfId="11910" xr:uid="{8B5B1E76-9AA4-4C28-B632-B98E3556AFF3}"/>
    <cellStyle name="Total 35" xfId="11893" xr:uid="{BDCE6D83-CE00-4ECA-A1D6-900D9F62C0DA}"/>
    <cellStyle name="Total 36" xfId="12378" xr:uid="{70585476-00B7-4DBC-A48C-46A86BE0A148}"/>
    <cellStyle name="Total 37" xfId="11406" xr:uid="{27E6D8BA-07C0-434C-A983-3520333AE75A}"/>
    <cellStyle name="Total 38" xfId="11984" xr:uid="{F22445B3-1109-4A9E-B0D0-1477E0B49A05}"/>
    <cellStyle name="Total 39" xfId="12480" xr:uid="{25F4F49A-7F6F-49C3-8652-34C533BDC7C7}"/>
    <cellStyle name="Total 4" xfId="4597" xr:uid="{88C3192B-3839-4C27-9B10-64AA60FE6279}"/>
    <cellStyle name="Total 4 10" xfId="4598" xr:uid="{5363642C-05BD-4A4E-9358-05822942AD01}"/>
    <cellStyle name="Total 4 11" xfId="4599" xr:uid="{09A7F516-B606-4FD4-B173-F3A21361B11B}"/>
    <cellStyle name="Total 4 12" xfId="4600" xr:uid="{80C6E5F4-86C0-40B0-B9A1-E399A1C31CB4}"/>
    <cellStyle name="Total 4 13" xfId="9739" xr:uid="{A208ABE3-7710-412D-B045-EFBDDEA7A223}"/>
    <cellStyle name="Total 4 2" xfId="4601" xr:uid="{01D2992F-B0F4-4365-8062-412D15C639B8}"/>
    <cellStyle name="Total 4 2 2" xfId="41352" xr:uid="{62A200AD-CEB9-4712-8CDA-4EAB18B7B9CB}"/>
    <cellStyle name="Total 4 2 3" xfId="16021" xr:uid="{D6E00D33-4CF7-4317-BE21-BF35AE019474}"/>
    <cellStyle name="Total 4 3" xfId="4602" xr:uid="{FE047CB1-8E08-4C44-9D93-32D0814577D0}"/>
    <cellStyle name="Total 4 3 2" xfId="41353" xr:uid="{F12439D8-7798-4B81-A4E9-5A7845EE54FF}"/>
    <cellStyle name="Total 4 3 3" xfId="14951" xr:uid="{5826A0DE-8C21-4977-A2A8-7331BE4615EB}"/>
    <cellStyle name="Total 4 4" xfId="4603" xr:uid="{CDDCC63E-6109-420B-B6A7-F9BFB1B4E66D}"/>
    <cellStyle name="Total 4 4 2" xfId="41354" xr:uid="{6C514439-47E1-42DD-95C7-431C734F23CB}"/>
    <cellStyle name="Total 4 4 3" xfId="9899" xr:uid="{0DE59A8A-F88C-45F9-9AF5-80F622566D74}"/>
    <cellStyle name="Total 4 5" xfId="4604" xr:uid="{77B0F631-5037-4782-A0DE-8C65D58155DC}"/>
    <cellStyle name="Total 4 5 2" xfId="41355" xr:uid="{6E68D36F-CC31-49A1-A4C5-70DC19CFA1D4}"/>
    <cellStyle name="Total 4 6" xfId="4605" xr:uid="{462D1626-213F-457D-B013-5AD38ECCFC93}"/>
    <cellStyle name="Total 4 6 2" xfId="41356" xr:uid="{7FC9B76D-CAD7-4A93-832C-06DCDD00B4B0}"/>
    <cellStyle name="Total 4 7" xfId="4606" xr:uid="{96829793-2CD1-4D9D-94B8-95F7AE29850B}"/>
    <cellStyle name="Total 4 8" xfId="4607" xr:uid="{59DCAA20-94D8-4D50-82B4-FBD1B4D2E9D9}"/>
    <cellStyle name="Total 4 9" xfId="4608" xr:uid="{031400FF-1A97-4138-947A-3A5DE99C6E4A}"/>
    <cellStyle name="Total 4_AUDIT" xfId="4740" xr:uid="{ED2785F2-DE0D-40E8-AEFC-8645731B60BD}"/>
    <cellStyle name="Total 40" xfId="11507" xr:uid="{BA7391CF-575E-4701-ABF4-F3B79F7BFFD4}"/>
    <cellStyle name="Total 41" xfId="12592" xr:uid="{EB4B32FD-D96B-475B-A0C7-BC06649614AC}"/>
    <cellStyle name="Total 42" xfId="11483" xr:uid="{6676F492-219B-4C02-9C94-D7C8017D50C9}"/>
    <cellStyle name="Total 43" xfId="12427" xr:uid="{4CECC093-28EF-41D3-85AD-E0512F66C958}"/>
    <cellStyle name="Total 44" xfId="12613" xr:uid="{F41416C5-3849-47AC-9B4D-ACBF2CE8455B}"/>
    <cellStyle name="Total 45" xfId="12654" xr:uid="{77524FB0-7411-4EF4-85D4-59430B4426DE}"/>
    <cellStyle name="Total 46" xfId="12696" xr:uid="{A4CC811E-ADDB-4E09-9EA6-87C318E510C6}"/>
    <cellStyle name="Total 47" xfId="12738" xr:uid="{33AFB6C5-DB53-43B6-8CEB-E51B18EE559E}"/>
    <cellStyle name="Total 48" xfId="12780" xr:uid="{47845A6D-9D74-4AAF-A659-EC191B1AC9FA}"/>
    <cellStyle name="Total 49" xfId="12822" xr:uid="{027A2CB9-5236-4A8E-B201-BF9CD28679A7}"/>
    <cellStyle name="Total 5" xfId="4609" xr:uid="{99085561-9EA9-4356-9AD1-D651B0CD276D}"/>
    <cellStyle name="Total 5 10" xfId="9740" xr:uid="{F67A05AA-9E9A-41B9-9ED7-5CCD68D28A8D}"/>
    <cellStyle name="Total 5 2" xfId="4610" xr:uid="{DA9E7952-8776-42FC-8C67-3F6BBA0EFD42}"/>
    <cellStyle name="Total 5 2 2" xfId="41357" xr:uid="{B8CE112B-C397-4AB9-8764-EE4483E30B60}"/>
    <cellStyle name="Total 5 2 3" xfId="16049" xr:uid="{88C54FEB-ABCB-47FD-A4CE-675BA5FDCC4A}"/>
    <cellStyle name="Total 5 3" xfId="4611" xr:uid="{92E2570D-FAFF-4DCB-88AF-C5A23D65870B}"/>
    <cellStyle name="Total 5 3 2" xfId="41358" xr:uid="{8D85EB5B-6F4E-43D6-8A78-90666CE3C748}"/>
    <cellStyle name="Total 5 3 3" xfId="14981" xr:uid="{171CEA95-DDFA-456F-99AA-9EBE6DAD5935}"/>
    <cellStyle name="Total 5 4" xfId="4612" xr:uid="{87D856C8-AD4F-45C6-8A9A-A1FE705DBCB7}"/>
    <cellStyle name="Total 5 4 2" xfId="41359" xr:uid="{A929A2AC-0929-47BC-9E7D-D1658F714054}"/>
    <cellStyle name="Total 5 4 3" xfId="9940" xr:uid="{2B8C8DE4-CD67-4C80-B47F-79C8DC26737E}"/>
    <cellStyle name="Total 5 5" xfId="4613" xr:uid="{EE98FF52-41C6-4D2A-84EB-8424131AA25D}"/>
    <cellStyle name="Total 5 5 2" xfId="41360" xr:uid="{C80ADE36-DBC5-45FC-90CF-79181C122937}"/>
    <cellStyle name="Total 5 6" xfId="4614" xr:uid="{DD20C598-1B8B-4B1B-AA50-B54FE9A0BF84}"/>
    <cellStyle name="Total 5 6 2" xfId="41361" xr:uid="{50AEFC5B-7F8C-468D-A995-9EED6E80B1BB}"/>
    <cellStyle name="Total 5 7" xfId="4615" xr:uid="{4C0A6F9B-4B0F-4598-92CA-8CD76B205702}"/>
    <cellStyle name="Total 5 8" xfId="4616" xr:uid="{46F7A1F9-674D-470C-9B8F-200DFEEC4C85}"/>
    <cellStyle name="Total 5 9" xfId="4617" xr:uid="{E008EC03-BF38-45E2-BB08-D88C9B288461}"/>
    <cellStyle name="Total 5_AUDIT" xfId="4741" xr:uid="{87658D8C-7727-44A9-9B90-1BA2A9767858}"/>
    <cellStyle name="Total 50" xfId="12864" xr:uid="{F3D31ABE-3F9A-4BF3-A52B-A11E79770BA2}"/>
    <cellStyle name="Total 51" xfId="12907" xr:uid="{8DFD83D9-63BA-498D-8AAD-48536D126657}"/>
    <cellStyle name="Total 52" xfId="12949" xr:uid="{4118B5A9-7C4C-416E-86C4-9E38A9409C88}"/>
    <cellStyle name="Total 53" xfId="12991" xr:uid="{EFA89E11-DBCD-4CD8-B543-16E8C166ECEC}"/>
    <cellStyle name="Total 54" xfId="13034" xr:uid="{828E70E7-B6EB-45CB-AADC-0E088A2B5F52}"/>
    <cellStyle name="Total 55" xfId="11481" xr:uid="{5DA3A84B-28F5-4A0F-BB68-A9E88FFE3AB3}"/>
    <cellStyle name="Total 6" xfId="4618" xr:uid="{B192924F-F58C-4872-9A44-A6F0F31AD08C}"/>
    <cellStyle name="Total 6 2" xfId="16077" xr:uid="{42671F45-56A5-435C-91BA-A1354F8B546C}"/>
    <cellStyle name="Total 6 2 2" xfId="41362" xr:uid="{B2273861-C7CD-496E-8C62-136E89723942}"/>
    <cellStyle name="Total 6 3" xfId="15017" xr:uid="{D62B5031-E75A-4589-9447-B1F9B6B8A3A5}"/>
    <cellStyle name="Total 6 3 2" xfId="41363" xr:uid="{F2907A94-072E-4E2D-BBFD-6B65E2B8B153}"/>
    <cellStyle name="Total 6 4" xfId="9981" xr:uid="{9D209912-EF3E-4FBE-8A40-55FA84EB12C3}"/>
    <cellStyle name="Total 6 4 2" xfId="41364" xr:uid="{38492093-87A7-405A-91FD-44FF89138F5B}"/>
    <cellStyle name="Total 6 5" xfId="41365" xr:uid="{B08CFFE8-F6D5-4092-8CFB-1E8685F4701B}"/>
    <cellStyle name="Total 6 6" xfId="41366" xr:uid="{25587CB3-C1B1-4ABC-8481-AF035B2F5278}"/>
    <cellStyle name="Total 6 7" xfId="9741" xr:uid="{A22E0ABE-BE10-4101-9FBB-AD9E9A80887A}"/>
    <cellStyle name="Total 7" xfId="4619" xr:uid="{EF4B327D-2017-4FE5-9979-AE087ADC5202}"/>
    <cellStyle name="Total 7 2" xfId="16105" xr:uid="{9C9DF1E9-7E14-4066-93C9-BD3148DEA705}"/>
    <cellStyle name="Total 7 2 2" xfId="41367" xr:uid="{688948A1-D5CC-426A-9288-7F54419790CE}"/>
    <cellStyle name="Total 7 3" xfId="15059" xr:uid="{F21A70AC-1E6D-4B92-98C4-B62EF78385CB}"/>
    <cellStyle name="Total 7 3 2" xfId="41368" xr:uid="{E1664CAA-0247-4260-A964-CED3EDDA3D7D}"/>
    <cellStyle name="Total 7 4" xfId="10022" xr:uid="{C9D41D02-A127-439A-814E-5B364E824AAF}"/>
    <cellStyle name="Total 7 4 2" xfId="41369" xr:uid="{3DEF4489-DF7C-472B-B0E3-C03AF0A52DAB}"/>
    <cellStyle name="Total 7 5" xfId="41370" xr:uid="{A389713E-3B22-46A3-9ADC-45749A5273ED}"/>
    <cellStyle name="Total 7 6" xfId="41371" xr:uid="{252E5C2D-2256-485F-B934-2B2D72B2AAAB}"/>
    <cellStyle name="Total 7 7" xfId="9742" xr:uid="{D477AE95-F031-459B-8D57-2B394CA245EE}"/>
    <cellStyle name="Total 8" xfId="4620" xr:uid="{AE7E9FE2-E72E-46C9-8493-C219877D9ABB}"/>
    <cellStyle name="Total 8 2" xfId="16133" xr:uid="{197EC50F-56FF-4E4E-A89E-14E742CFAEC2}"/>
    <cellStyle name="Total 8 2 2" xfId="41372" xr:uid="{796BB66E-DE11-400A-80F2-A2223226C4FC}"/>
    <cellStyle name="Total 8 3" xfId="15102" xr:uid="{ACF3B7CC-FC2F-4868-92D5-6BF7B2E98577}"/>
    <cellStyle name="Total 8 3 2" xfId="41373" xr:uid="{676C4D90-4052-44F2-9EB2-97150E571B6E}"/>
    <cellStyle name="Total 8 4" xfId="10064" xr:uid="{944A130D-8605-4BC5-86F9-44CD9291710C}"/>
    <cellStyle name="Total 8 4 2" xfId="41374" xr:uid="{BF5F1624-AEB0-4A07-B4CC-147DA09CB2A8}"/>
    <cellStyle name="Total 8 5" xfId="41375" xr:uid="{B5DE732A-E121-46E7-8B90-3CFDC20AEE41}"/>
    <cellStyle name="Total 8 6" xfId="41376" xr:uid="{62D0D75F-AE2E-4379-822D-B6B09D9E488D}"/>
    <cellStyle name="Total 8 7" xfId="9743" xr:uid="{C12C5BC8-AFCD-4CA0-B261-155068946D8D}"/>
    <cellStyle name="Total 9" xfId="4621" xr:uid="{2C122255-13AD-42A8-8EDB-00AE71AB2DFF}"/>
    <cellStyle name="Total 9 2" xfId="16161" xr:uid="{EBED27EB-5385-41EA-88CB-855E81D2CF7A}"/>
    <cellStyle name="Total 9 2 2" xfId="41377" xr:uid="{8B429E5C-D9AC-4B10-B884-FF0FCC82D6AE}"/>
    <cellStyle name="Total 9 3" xfId="15145" xr:uid="{008EBB21-B395-44F3-8DA1-D3A49F901063}"/>
    <cellStyle name="Total 9 3 2" xfId="41378" xr:uid="{8F93F3F6-53AB-4F0B-9DD1-B4061DB5F14A}"/>
    <cellStyle name="Total 9 4" xfId="10106" xr:uid="{24633C0D-81EE-4F93-AF4E-0C2D51247076}"/>
    <cellStyle name="Total 9 4 2" xfId="41379" xr:uid="{F3B08AB7-6F99-4010-B550-C0CB536147A8}"/>
    <cellStyle name="Total 9 5" xfId="41380" xr:uid="{B24C2D5E-7829-4113-A14A-CC6CB68BF622}"/>
    <cellStyle name="Total 9 6" xfId="41381" xr:uid="{E4A07A2E-2974-4A96-AF2E-0EC21A64EB16}"/>
    <cellStyle name="Total 9 7" xfId="9744" xr:uid="{98468475-08AC-40FA-A43B-9B22C6A97DBB}"/>
    <cellStyle name="Warning Text" xfId="14" builtinId="11" customBuiltin="1"/>
    <cellStyle name="Warning Text 10" xfId="4622" xr:uid="{925AE849-6A8B-4AB9-8C24-B9BE34D553FA}"/>
    <cellStyle name="Warning Text 10 2" xfId="16187" xr:uid="{B0237208-3DAC-4E04-9303-A1B9E2D1A2F0}"/>
    <cellStyle name="Warning Text 10 2 2" xfId="41382" xr:uid="{4EC81548-E6F4-4EBC-A6C8-192215DE0781}"/>
    <cellStyle name="Warning Text 10 3" xfId="15180" xr:uid="{EFFE5345-EC0A-4A1E-A7F1-7352990E7CAB}"/>
    <cellStyle name="Warning Text 10 3 2" xfId="41383" xr:uid="{E0F936AB-001A-4F21-A4E3-112C148DCF06}"/>
    <cellStyle name="Warning Text 10 4" xfId="10145" xr:uid="{9F56FB89-0D89-4D2F-BBE2-A44F84D0980C}"/>
    <cellStyle name="Warning Text 10 4 2" xfId="41384" xr:uid="{08D4C796-32A5-44C1-BBDA-A7DB729C81F3}"/>
    <cellStyle name="Warning Text 10 5" xfId="41385" xr:uid="{640C7CA7-ABAF-4CB4-831F-315FE674D726}"/>
    <cellStyle name="Warning Text 10 6" xfId="41386" xr:uid="{604C3E04-F5E0-4A63-8E7C-67BF8EABBCF1}"/>
    <cellStyle name="Warning Text 10 7" xfId="9745" xr:uid="{13B64A6F-37D5-4AC8-9A11-0CE2F28C7F4E}"/>
    <cellStyle name="Warning Text 11" xfId="4623" xr:uid="{25FA2B20-DBD1-4BA5-B95D-81F835994AD1}"/>
    <cellStyle name="Warning Text 11 2" xfId="10187" xr:uid="{D2945A19-2497-4525-A5A3-737B97892BE1}"/>
    <cellStyle name="Warning Text 11 2 2" xfId="41387" xr:uid="{DDD173AB-E736-4FD9-B6A2-F91DDBD29417}"/>
    <cellStyle name="Warning Text 11 3" xfId="41388" xr:uid="{15CCD6A4-F77F-4D2B-9054-DAF8318CCC96}"/>
    <cellStyle name="Warning Text 11 4" xfId="41389" xr:uid="{0D54466E-D4BD-43D5-A6A4-B98FCFA7FA08}"/>
    <cellStyle name="Warning Text 11 5" xfId="41390" xr:uid="{84E9BA71-7C64-4749-B273-E4D70395BB87}"/>
    <cellStyle name="Warning Text 11 6" xfId="41391" xr:uid="{187F233F-9139-4118-9614-CD6E445375A6}"/>
    <cellStyle name="Warning Text 11 7" xfId="41392" xr:uid="{5123027F-37EC-4547-BCD8-0B88C223ACE6}"/>
    <cellStyle name="Warning Text 11 8" xfId="9746" xr:uid="{E3154478-A072-4869-AF54-868AEE16A6F3}"/>
    <cellStyle name="Warning Text 12" xfId="4624" xr:uid="{98A3ECB4-7FCF-486F-8872-9B0DF0D544B7}"/>
    <cellStyle name="Warning Text 12 2" xfId="10229" xr:uid="{18BAB5C8-B77C-4A65-BD2B-48CD9262D17F}"/>
    <cellStyle name="Warning Text 12 2 2" xfId="41393" xr:uid="{19D03488-DD69-4F5E-9EEE-AACD69409228}"/>
    <cellStyle name="Warning Text 12 3" xfId="41394" xr:uid="{8F3DCA88-C1E9-4C9B-B31E-6BB8EBCA5708}"/>
    <cellStyle name="Warning Text 12 4" xfId="41395" xr:uid="{A4806403-DBC4-408B-AB56-BCA68F18012D}"/>
    <cellStyle name="Warning Text 12 5" xfId="41396" xr:uid="{FC97828B-43A0-40F5-ADB6-B51914FEA387}"/>
    <cellStyle name="Warning Text 12 6" xfId="41397" xr:uid="{B0BDBF5D-F8E5-453F-AD45-3A256BC24E00}"/>
    <cellStyle name="Warning Text 12 7" xfId="41398" xr:uid="{1BECF112-A776-4D18-8F80-ED6BE6B9BD83}"/>
    <cellStyle name="Warning Text 12 8" xfId="9747" xr:uid="{74734DFA-ACDA-45B5-BCAB-4C966F9D3C70}"/>
    <cellStyle name="Warning Text 13" xfId="4625" xr:uid="{EF6B0BDE-B7B1-4366-AB46-DD23777BA310}"/>
    <cellStyle name="Warning Text 13 2" xfId="10271" xr:uid="{33B40C02-7A92-494A-A9E2-8BF40BFEF378}"/>
    <cellStyle name="Warning Text 13 2 2" xfId="41399" xr:uid="{6855484A-D31C-4751-A261-95BAFDDDEF7C}"/>
    <cellStyle name="Warning Text 13 3" xfId="41400" xr:uid="{7945D8D2-3D68-4FD0-AC2B-502C7BC45B65}"/>
    <cellStyle name="Warning Text 13 4" xfId="41401" xr:uid="{B5635C40-C8E7-4C6A-964B-272B28A91D8E}"/>
    <cellStyle name="Warning Text 13 5" xfId="41402" xr:uid="{FAE542BE-B9F7-4A4B-A755-C3DF203AFEE3}"/>
    <cellStyle name="Warning Text 13 6" xfId="41403" xr:uid="{A849F007-D0AD-4C9C-AFD3-FD4D2E1628E0}"/>
    <cellStyle name="Warning Text 13 7" xfId="41404" xr:uid="{E8693EDD-31BF-4A25-8885-20E3142DC1D6}"/>
    <cellStyle name="Warning Text 13 8" xfId="9748" xr:uid="{101AC876-C058-46FB-89EE-B0384B6FDCFF}"/>
    <cellStyle name="Warning Text 14" xfId="4626" xr:uid="{567B7900-9CBC-4441-9D5F-D0B98A175700}"/>
    <cellStyle name="Warning Text 14 2" xfId="10313" xr:uid="{E227CC9C-E811-4EBE-ACCF-FF84EF092DC9}"/>
    <cellStyle name="Warning Text 14 2 2" xfId="41405" xr:uid="{0712BEE4-46E1-491A-9733-1A8920792761}"/>
    <cellStyle name="Warning Text 14 3" xfId="41406" xr:uid="{51598D7D-ED50-468E-9A85-8FE96D83BDA5}"/>
    <cellStyle name="Warning Text 14 4" xfId="41407" xr:uid="{22B730D6-34B1-4164-A1ED-02CF8ACB5985}"/>
    <cellStyle name="Warning Text 14 5" xfId="41408" xr:uid="{CC62C160-49F0-48CE-8E33-7F5106E41B63}"/>
    <cellStyle name="Warning Text 14 6" xfId="41409" xr:uid="{E7DBEEDF-F54B-478A-A0DC-40383747491C}"/>
    <cellStyle name="Warning Text 14 7" xfId="41410" xr:uid="{65E089B4-DE40-4C2A-AEF4-9FC158EFCA37}"/>
    <cellStyle name="Warning Text 14 8" xfId="9749" xr:uid="{4262C5A0-3F54-41A4-9385-C5B1E02AB5ED}"/>
    <cellStyle name="Warning Text 15" xfId="4627" xr:uid="{4803E496-5C19-46FE-8EC1-F9D01289488D}"/>
    <cellStyle name="Warning Text 15 2" xfId="10679" xr:uid="{415A0D36-90CA-4D2A-BEA0-D2BA46D67E4F}"/>
    <cellStyle name="Warning Text 15 2 2" xfId="41411" xr:uid="{4E35073D-1F8F-4073-8ED8-2C0B609C6FAD}"/>
    <cellStyle name="Warning Text 15 3" xfId="13103" xr:uid="{7A86A98A-EC4E-4DC0-AFED-0BB262B44EA5}"/>
    <cellStyle name="Warning Text 15 3 2" xfId="41412" xr:uid="{D4B4E41F-1424-4C1F-BD10-4DDAB98B3CF3}"/>
    <cellStyle name="Warning Text 15 4" xfId="9750" xr:uid="{5FEBB314-3970-436F-BA88-BD6B57EC094C}"/>
    <cellStyle name="Warning Text 16" xfId="4628" xr:uid="{0D6EFB6A-AE5D-4430-9486-2FE181622F5A}"/>
    <cellStyle name="Warning Text 16 2" xfId="10721" xr:uid="{1DB297E0-C0DF-47D3-A97B-34776BF2F167}"/>
    <cellStyle name="Warning Text 16 2 2" xfId="41413" xr:uid="{D2C53B02-F2E6-4753-9BCF-6E7D25320BA5}"/>
    <cellStyle name="Warning Text 16 3" xfId="13144" xr:uid="{C1BA55B5-BAED-495F-952B-C878AC35D779}"/>
    <cellStyle name="Warning Text 16 3 2" xfId="41414" xr:uid="{0F57589C-73B0-4464-8837-BCEEC383AFD4}"/>
    <cellStyle name="Warning Text 16 4" xfId="9751" xr:uid="{75C9D01F-9783-44B9-8F9A-56FD7682AEC6}"/>
    <cellStyle name="Warning Text 17" xfId="4629" xr:uid="{6D71F7C3-D124-4CF1-9CC5-812EBC9F0FC2}"/>
    <cellStyle name="Warning Text 17 2" xfId="10764" xr:uid="{72E353CA-420F-47EA-9EF2-13B7348C48F5}"/>
    <cellStyle name="Warning Text 17 2 2" xfId="41415" xr:uid="{21E4A42D-8772-4486-9DCF-A23CCBEA7257}"/>
    <cellStyle name="Warning Text 17 3" xfId="41416" xr:uid="{F0A26E43-6E23-4DE8-BDB9-C209978022F3}"/>
    <cellStyle name="Warning Text 17 4" xfId="9752" xr:uid="{0AA4FE0E-7E2C-4BFC-969C-40A1007B2144}"/>
    <cellStyle name="Warning Text 18" xfId="4630" xr:uid="{20D24A41-04C7-4FF5-B5C2-805C998B8EF1}"/>
    <cellStyle name="Warning Text 18 2" xfId="10806" xr:uid="{9B20F509-800B-49F5-9F48-D5E71BA16B22}"/>
    <cellStyle name="Warning Text 18 2 2" xfId="41417" xr:uid="{FE994FDD-D5E2-4717-BBAC-9886370D2E4D}"/>
    <cellStyle name="Warning Text 18 3" xfId="41418" xr:uid="{99885C5C-5537-4EBD-BC0C-3B67143B2FE7}"/>
    <cellStyle name="Warning Text 18 4" xfId="9753" xr:uid="{5C2977CC-EBEF-43E3-9B7A-AFCE8518E394}"/>
    <cellStyle name="Warning Text 19" xfId="4631" xr:uid="{FB2C7E71-81CE-4BAF-A1DD-D11219C70D47}"/>
    <cellStyle name="Warning Text 19 2" xfId="10847" xr:uid="{B9D41172-2E35-4FDD-884A-6094E2D96DD8}"/>
    <cellStyle name="Warning Text 19 2 2" xfId="41419" xr:uid="{0BFEA445-59B9-42C0-BBDB-9193597D46B1}"/>
    <cellStyle name="Warning Text 19 3" xfId="41420" xr:uid="{4FCD50AC-ECE7-475F-B55C-EB17365AAD48}"/>
    <cellStyle name="Warning Text 19 4" xfId="9754" xr:uid="{3642BDCC-E693-4AC4-9D6E-7F5D5DD6D14E}"/>
    <cellStyle name="Warning Text 2" xfId="4632" xr:uid="{E0BFCDF4-2C37-4F5B-B32B-53C2403B2126}"/>
    <cellStyle name="Warning Text 2 10" xfId="4633" xr:uid="{840D7631-2DC8-47B6-9B3E-4A71FAD66BA0}"/>
    <cellStyle name="Warning Text 2 10 2" xfId="41421" xr:uid="{C218B9B3-ABCE-40BA-BE44-7725ECC8528F}"/>
    <cellStyle name="Warning Text 2 11" xfId="4634" xr:uid="{916D98ED-FB23-436B-BC04-00EC0535C4BD}"/>
    <cellStyle name="Warning Text 2 11 2" xfId="41422" xr:uid="{0FAF078A-3E80-4664-9150-57B87F88A10B}"/>
    <cellStyle name="Warning Text 2 12" xfId="4635" xr:uid="{4C6897E6-C87A-4069-B3BF-D44988B814E2}"/>
    <cellStyle name="Warning Text 2 12 2" xfId="41423" xr:uid="{E0A9EBFD-BFA8-4C27-8B3D-7A8B19D5E7FA}"/>
    <cellStyle name="Warning Text 2 13" xfId="41424" xr:uid="{6059CB41-8808-4395-A594-3F1200FE7EE2}"/>
    <cellStyle name="Warning Text 2 14" xfId="41425" xr:uid="{6B2F43B6-C567-44C7-AFAE-AD5B11E6C0E7}"/>
    <cellStyle name="Warning Text 2 15" xfId="41426" xr:uid="{AE3BADEB-0101-4590-A935-AEE1159712AB}"/>
    <cellStyle name="Warning Text 2 16" xfId="41427" xr:uid="{0FADAE84-61AF-4153-9A76-78F571698FFA}"/>
    <cellStyle name="Warning Text 2 17" xfId="7982" xr:uid="{FF361E79-6B6E-41B2-BC74-EE1F426A949B}"/>
    <cellStyle name="Warning Text 2 2" xfId="4636" xr:uid="{BB7E4F29-B4BC-47EA-9760-6A47E3A42F7C}"/>
    <cellStyle name="Warning Text 2 2 2" xfId="11357" xr:uid="{FB4BB4A1-99CE-40A2-9D8D-C8AD118A1EA3}"/>
    <cellStyle name="Warning Text 2 2 2 2" xfId="11372" xr:uid="{AFAED00D-4BDE-4775-AA54-7B68A3D111EC}"/>
    <cellStyle name="Warning Text 2 2 2 2 2" xfId="41428" xr:uid="{775C522D-3951-4A2D-B3CA-E36A1939803F}"/>
    <cellStyle name="Warning Text 2 2 2 3" xfId="13227" xr:uid="{BEE1F723-6766-4DB0-BB00-FFF0C7032686}"/>
    <cellStyle name="Warning Text 2 2 3" xfId="11776" xr:uid="{2D765D7F-3896-4CBC-95AB-9931551DA08E}"/>
    <cellStyle name="Warning Text 2 2 3 2" xfId="41429" xr:uid="{94959C0A-D037-4513-A07A-A9B30A845F1A}"/>
    <cellStyle name="Warning Text 2 2 4" xfId="13212" xr:uid="{8CD45429-6777-4DF5-8859-29F44ED81625}"/>
    <cellStyle name="Warning Text 2 2 4 2" xfId="41430" xr:uid="{8BBE2F8E-4813-43BB-8994-40DB214DD48E}"/>
    <cellStyle name="Warning Text 2 2 5" xfId="9813" xr:uid="{36E3A54B-5480-4613-8462-CC3AF41ACC41}"/>
    <cellStyle name="Warning Text 2 2 5 2" xfId="41431" xr:uid="{507C6071-CF16-4840-8C4D-F35101D97F04}"/>
    <cellStyle name="Warning Text 2 2 6" xfId="41432" xr:uid="{DC5A0DE8-ED21-4789-9735-7440557EFA66}"/>
    <cellStyle name="Warning Text 2 2 7" xfId="9755" xr:uid="{F10A73D6-AA79-4AE1-8439-741FAE46A8BA}"/>
    <cellStyle name="Warning Text 2 3" xfId="4637" xr:uid="{1AC70ED6-AA0E-47F4-9F05-3313D98DE627}"/>
    <cellStyle name="Warning Text 2 3 2" xfId="11502" xr:uid="{7BB4450E-D032-426C-B8E8-048BC79540F4}"/>
    <cellStyle name="Warning Text 2 3 2 2" xfId="41433" xr:uid="{65A077DB-F170-4FBB-8363-8F18FFE10E36}"/>
    <cellStyle name="Warning Text 2 3 3" xfId="13260" xr:uid="{1C4CD093-E1F5-475A-951E-DA576DF70870}"/>
    <cellStyle name="Warning Text 2 3 4" xfId="10369" xr:uid="{5AF7EE2A-041B-4DFB-B120-FE23DC4AB540}"/>
    <cellStyle name="Warning Text 2 4" xfId="4638" xr:uid="{B3A68216-464F-4E4B-8A76-750462696487}"/>
    <cellStyle name="Warning Text 2 4 2" xfId="41434" xr:uid="{D6A4BB89-7B72-4F39-B3BA-966AC27C1B1D}"/>
    <cellStyle name="Warning Text 2 4 3" xfId="10424" xr:uid="{2FC6A78A-3797-4820-A3F0-C68DB1E9225D}"/>
    <cellStyle name="Warning Text 2 5" xfId="4639" xr:uid="{05D4AC23-71AF-497B-81F0-58422252A444}"/>
    <cellStyle name="Warning Text 2 5 2" xfId="41436" xr:uid="{9E631EBB-A7DF-4BF0-B044-3286A5BFB001}"/>
    <cellStyle name="Warning Text 2 5 3" xfId="41435" xr:uid="{1C5BA2CE-1A68-4384-A636-E8A1CBED75FF}"/>
    <cellStyle name="Warning Text 2 5 4" xfId="11358" xr:uid="{237DA932-152E-4F85-AFBB-899F3617E46C}"/>
    <cellStyle name="Warning Text 2 6" xfId="4640" xr:uid="{23BFCD01-80C7-47DA-9BDE-96F10612C85A}"/>
    <cellStyle name="Warning Text 2 6 2" xfId="41437" xr:uid="{09C146AE-315D-4F2F-90FD-A4968ADD9E04}"/>
    <cellStyle name="Warning Text 2 7" xfId="4641" xr:uid="{1C252DCB-D3AB-41C4-BCD9-4D53BEB37C3A}"/>
    <cellStyle name="Warning Text 2 7 2" xfId="41438" xr:uid="{2CEBFCAF-1DC6-4AE9-BF08-BAAB58A4E1E1}"/>
    <cellStyle name="Warning Text 2 8" xfId="4642" xr:uid="{CFDEB64C-60E6-4ADC-B4D2-AFA1DAB22C07}"/>
    <cellStyle name="Warning Text 2 8 2" xfId="41439" xr:uid="{FECE78D3-970B-4B5F-8085-4B79470874FD}"/>
    <cellStyle name="Warning Text 2 9" xfId="4643" xr:uid="{4930C7F1-E12F-479C-A7BD-D6F4FA26F500}"/>
    <cellStyle name="Warning Text 2 9 2" xfId="41440" xr:uid="{2DEFE0A5-5ED6-4593-9738-40721D34AE6B}"/>
    <cellStyle name="Warning Text 2_AUDIT" xfId="4742" xr:uid="{42689BF6-92E4-49B1-8B68-152CC0778FBE}"/>
    <cellStyle name="Warning Text 20" xfId="4644" xr:uid="{DC0C2658-4F35-4595-BEC7-569381F713B8}"/>
    <cellStyle name="Warning Text 20 2" xfId="10888" xr:uid="{849E87C1-09BC-472B-A129-17FCA542251F}"/>
    <cellStyle name="Warning Text 21" xfId="4645" xr:uid="{BD162E4F-5B8D-43C5-AD72-923307B4EDDA}"/>
    <cellStyle name="Warning Text 21 2" xfId="10929" xr:uid="{D1856FAF-53A0-49F7-992C-A60F622C8AED}"/>
    <cellStyle name="Warning Text 22" xfId="4646" xr:uid="{16CE7A23-5DB3-4FF6-934B-F9E343E1977E}"/>
    <cellStyle name="Warning Text 22 2" xfId="41441" xr:uid="{6848D89B-73AF-4EB2-AA25-7C14908EBD84}"/>
    <cellStyle name="Warning Text 22 3" xfId="10958" xr:uid="{E0059B74-A727-4BE1-874D-BD9C4CD67019}"/>
    <cellStyle name="Warning Text 23" xfId="11000" xr:uid="{B0365B31-028B-4E6C-9484-9BCB63A60876}"/>
    <cellStyle name="Warning Text 24" xfId="11042" xr:uid="{C5122E7F-A8CB-4C29-862E-A7A3EDA6E0B3}"/>
    <cellStyle name="Warning Text 25" xfId="11084" xr:uid="{6995B556-40C8-4A43-96EE-BAD52FAEA7F3}"/>
    <cellStyle name="Warning Text 26" xfId="11126" xr:uid="{B2BFB391-B289-4D62-ABE9-9A16A45DBD1C}"/>
    <cellStyle name="Warning Text 27" xfId="11168" xr:uid="{735BC12F-A2C4-4761-9809-F5E861A3F929}"/>
    <cellStyle name="Warning Text 28" xfId="11210" xr:uid="{3CDEAEE8-0583-4A19-BB0B-C4FF7BE31A30}"/>
    <cellStyle name="Warning Text 29" xfId="11252" xr:uid="{BE4E8908-C513-4DCB-A169-C6F91BF17B5C}"/>
    <cellStyle name="Warning Text 3" xfId="4647" xr:uid="{B6792BBD-3574-4F4C-B833-4EAFF2AD496B}"/>
    <cellStyle name="Warning Text 3 10" xfId="4648" xr:uid="{32677275-09C5-46A8-99E0-1A62C480B3B4}"/>
    <cellStyle name="Warning Text 3 11" xfId="4649" xr:uid="{40740AE5-DF7D-4BBC-9E45-4E27857B1F03}"/>
    <cellStyle name="Warning Text 3 12" xfId="4650" xr:uid="{47903806-22D4-42DB-AC35-9C03EDDDC8B3}"/>
    <cellStyle name="Warning Text 3 13" xfId="7983" xr:uid="{F0FB1660-501C-440E-B4C1-D7F4BD62D914}"/>
    <cellStyle name="Warning Text 3 2" xfId="4651" xr:uid="{3A0922DF-2D58-4F87-B88A-BF194D8453BA}"/>
    <cellStyle name="Warning Text 3 2 2" xfId="15991" xr:uid="{B71666FB-E7B0-45DA-8CFB-976657CC9E24}"/>
    <cellStyle name="Warning Text 3 2 2 2" xfId="41442" xr:uid="{75651D4A-3739-4BA9-BED9-A45CE6DC2100}"/>
    <cellStyle name="Warning Text 3 2 3" xfId="9757" xr:uid="{35A37104-1BA6-4087-9E4C-7DE77872E25E}"/>
    <cellStyle name="Warning Text 3 3" xfId="4652" xr:uid="{6D6AA254-6CF6-4F91-8E8E-38BBA4784438}"/>
    <cellStyle name="Warning Text 3 3 2" xfId="41443" xr:uid="{123A659E-4131-4A62-9E38-322A27AC3625}"/>
    <cellStyle name="Warning Text 3 3 3" xfId="9756" xr:uid="{CFE6BF1F-2B36-49C9-A18B-ECBB224F8184}"/>
    <cellStyle name="Warning Text 3 4" xfId="4653" xr:uid="{F7775D2B-7B32-44BC-BA12-D0F6569EC72C}"/>
    <cellStyle name="Warning Text 3 4 2" xfId="41444" xr:uid="{688E2400-9E3C-4CD7-B656-952A4D8A3FF1}"/>
    <cellStyle name="Warning Text 3 4 3" xfId="9855" xr:uid="{FE66E50E-B959-4D3D-BA84-FF6F9043ADD2}"/>
    <cellStyle name="Warning Text 3 5" xfId="4654" xr:uid="{FF0A1323-0CE0-495D-B503-2F9B9183C5B9}"/>
    <cellStyle name="Warning Text 3 5 2" xfId="41445" xr:uid="{482B133B-1707-4C94-8E68-5F9CB51C45A8}"/>
    <cellStyle name="Warning Text 3 6" xfId="4655" xr:uid="{D47E002B-4583-40FB-B975-ED416CE74A61}"/>
    <cellStyle name="Warning Text 3 6 2" xfId="41446" xr:uid="{2D4B4445-5D26-4D2A-8676-0A11D603E42B}"/>
    <cellStyle name="Warning Text 3 7" xfId="4656" xr:uid="{A27FE1A7-5DF9-466A-918C-36736A3FE69E}"/>
    <cellStyle name="Warning Text 3 8" xfId="4657" xr:uid="{BE02153F-7C50-4BEC-A398-080EB430527E}"/>
    <cellStyle name="Warning Text 3 9" xfId="4658" xr:uid="{0914346D-88B7-4AAB-AF90-51B020CCE6C9}"/>
    <cellStyle name="Warning Text 3_AUDIT" xfId="4743" xr:uid="{314BEAD3-C39A-4254-8020-D144D451DFF3}"/>
    <cellStyle name="Warning Text 30" xfId="11293" xr:uid="{AA663CBC-E469-40BB-B2E0-E36193DA1B4E}"/>
    <cellStyle name="Warning Text 31" xfId="11908" xr:uid="{68837D56-E8B7-4B1C-9D46-A89BEE204F58}"/>
    <cellStyle name="Warning Text 32" xfId="11696" xr:uid="{7D62DFAC-02EB-4737-A864-D377EA67CDD8}"/>
    <cellStyle name="Warning Text 33" xfId="12570" xr:uid="{A67CFB55-0D12-4A4F-9A5F-45D63DFBA2D9}"/>
    <cellStyle name="Warning Text 34" xfId="11421" xr:uid="{CECD979F-72D6-46E8-83A9-068C3716F95F}"/>
    <cellStyle name="Warning Text 35" xfId="12219" xr:uid="{DC23E702-FC52-43A1-8728-F7422936FA43}"/>
    <cellStyle name="Warning Text 36" xfId="12473" xr:uid="{232994D0-2858-4CDA-ABFD-B57D8517CC7A}"/>
    <cellStyle name="Warning Text 37" xfId="11625" xr:uid="{08F9D0CE-20AE-458F-B22F-99A657D33344}"/>
    <cellStyle name="Warning Text 38" xfId="11918" xr:uid="{1F262546-52C1-44B1-8F20-2A47CFDB1C39}"/>
    <cellStyle name="Warning Text 39" xfId="12573" xr:uid="{808B6F8E-0BA9-4F7E-8633-3D868768A923}"/>
    <cellStyle name="Warning Text 4" xfId="4659" xr:uid="{967E5060-2A99-48E8-89B6-1477282CD540}"/>
    <cellStyle name="Warning Text 4 10" xfId="4660" xr:uid="{B6F16934-4ED2-4D8F-B0E4-A11BEF5AD5B1}"/>
    <cellStyle name="Warning Text 4 11" xfId="4661" xr:uid="{24F45959-7A2B-4888-8D7A-0488E8630846}"/>
    <cellStyle name="Warning Text 4 12" xfId="4662" xr:uid="{62098B02-2545-4008-AE89-16A66A4973FD}"/>
    <cellStyle name="Warning Text 4 13" xfId="9758" xr:uid="{1A9B089E-47A7-4A0A-95D6-F0A9740EF7B0}"/>
    <cellStyle name="Warning Text 4 2" xfId="4663" xr:uid="{B541DE2E-73FC-4E2B-B4D1-F987B9045D17}"/>
    <cellStyle name="Warning Text 4 2 2" xfId="41447" xr:uid="{D696A7E7-6BF3-4783-9292-91679ED8A6D5}"/>
    <cellStyle name="Warning Text 4 2 3" xfId="16019" xr:uid="{E277CD9C-1E35-407E-9E58-C6A96AC53B2A}"/>
    <cellStyle name="Warning Text 4 3" xfId="4664" xr:uid="{D75BC5F6-F2CC-4F25-A693-AAE11141A184}"/>
    <cellStyle name="Warning Text 4 3 2" xfId="41448" xr:uid="{44A5A2CC-8DF1-48E7-A6B6-5CA33B63FCCA}"/>
    <cellStyle name="Warning Text 4 3 3" xfId="14952" xr:uid="{E3A0BE38-AE70-405B-96E7-4A0D321465DF}"/>
    <cellStyle name="Warning Text 4 4" xfId="4665" xr:uid="{08FAF17F-9889-4326-B052-8DFCF64A9F37}"/>
    <cellStyle name="Warning Text 4 4 2" xfId="41449" xr:uid="{3251D4DC-EB39-4D10-ACBA-585FF4345F1A}"/>
    <cellStyle name="Warning Text 4 4 3" xfId="9896" xr:uid="{59E2F0C4-2C83-4703-8A58-2F04F2B4F12D}"/>
    <cellStyle name="Warning Text 4 5" xfId="4666" xr:uid="{6355E450-FFFD-4A6A-BAE2-7B9A2F5196E3}"/>
    <cellStyle name="Warning Text 4 5 2" xfId="41450" xr:uid="{DD7B8079-FD85-4AB9-85D1-42393D5908B7}"/>
    <cellStyle name="Warning Text 4 6" xfId="4667" xr:uid="{ADCC76EA-6952-4019-ACD3-9255613B89EE}"/>
    <cellStyle name="Warning Text 4 6 2" xfId="41451" xr:uid="{F4E5F821-E748-4676-B0FF-F901B4859CF6}"/>
    <cellStyle name="Warning Text 4 7" xfId="4668" xr:uid="{EF7ED7D0-A404-4B18-A1C7-ED15D4C35291}"/>
    <cellStyle name="Warning Text 4 8" xfId="4669" xr:uid="{7B4E8785-8DF7-4921-BC13-9660464BF8BC}"/>
    <cellStyle name="Warning Text 4 9" xfId="4670" xr:uid="{41E19E88-4C80-4343-A151-A3E32C3A00E9}"/>
    <cellStyle name="Warning Text 4_AUDIT" xfId="4744" xr:uid="{D1062194-9B7B-4046-9241-554A73EF1E53}"/>
    <cellStyle name="Warning Text 40" xfId="11970" xr:uid="{876B495C-9790-4EBA-9B8D-57962D901983}"/>
    <cellStyle name="Warning Text 41" xfId="11598" xr:uid="{C935F774-657D-441F-A9A2-9BB119D3A8D4}"/>
    <cellStyle name="Warning Text 42" xfId="11435" xr:uid="{580C8F04-ABC7-4188-9C61-2F605C78CFA9}"/>
    <cellStyle name="Warning Text 43" xfId="12519" xr:uid="{43C70503-10C5-4A56-97C1-F02EBD68A168}"/>
    <cellStyle name="Warning Text 44" xfId="12610" xr:uid="{33784F08-0529-4BD3-9528-D0176F96E9CF}"/>
    <cellStyle name="Warning Text 45" xfId="12651" xr:uid="{8B59CAA2-2859-49F3-A7AE-B641F5F2B12A}"/>
    <cellStyle name="Warning Text 46" xfId="12693" xr:uid="{CE621322-88B4-4974-AC20-3150535204A5}"/>
    <cellStyle name="Warning Text 47" xfId="12735" xr:uid="{73E9BAFC-D681-4C62-BA7E-13E610C4864D}"/>
    <cellStyle name="Warning Text 48" xfId="12777" xr:uid="{27B290F5-D2A1-4C3D-8859-1D8885A353FA}"/>
    <cellStyle name="Warning Text 49" xfId="12819" xr:uid="{7BDC2280-62D0-41B3-80C8-4203006DAFC9}"/>
    <cellStyle name="Warning Text 5" xfId="4671" xr:uid="{78EAE921-ED23-4770-9161-1A318386872A}"/>
    <cellStyle name="Warning Text 5 10" xfId="9759" xr:uid="{DB016A8B-DB80-49F7-8020-2C38D87D9A0F}"/>
    <cellStyle name="Warning Text 5 2" xfId="4672" xr:uid="{40EF1180-0F73-4E95-8507-32F6D90BE92D}"/>
    <cellStyle name="Warning Text 5 2 2" xfId="41452" xr:uid="{6AED65A2-4DBD-436B-ACB8-24B91840AF66}"/>
    <cellStyle name="Warning Text 5 2 3" xfId="16047" xr:uid="{14A6B4A3-6A6D-40AF-B95B-58B3227FCEF8}"/>
    <cellStyle name="Warning Text 5 3" xfId="4673" xr:uid="{CAAEB505-2D78-4071-A690-955296E0C4CF}"/>
    <cellStyle name="Warning Text 5 3 2" xfId="41453" xr:uid="{98A9F6A3-1B18-4E64-A843-04B79F54049F}"/>
    <cellStyle name="Warning Text 5 3 3" xfId="14982" xr:uid="{AE664FEC-831D-485C-BB91-E30B895691BF}"/>
    <cellStyle name="Warning Text 5 4" xfId="4674" xr:uid="{63444724-C12E-4EEE-BDC1-19226E8F850A}"/>
    <cellStyle name="Warning Text 5 4 2" xfId="41454" xr:uid="{AE44D532-54E8-4044-8E29-833326737A74}"/>
    <cellStyle name="Warning Text 5 4 3" xfId="9937" xr:uid="{4DFC5DF4-0502-4935-B1ED-5CB48C343F25}"/>
    <cellStyle name="Warning Text 5 5" xfId="4675" xr:uid="{EFF44CAA-8A09-4B79-9A32-8297536558F2}"/>
    <cellStyle name="Warning Text 5 5 2" xfId="41455" xr:uid="{75E2E244-ACFB-487D-9B45-E1D19DC1597C}"/>
    <cellStyle name="Warning Text 5 6" xfId="4676" xr:uid="{59BABB57-278A-4B6B-A2F7-4CAE42046A98}"/>
    <cellStyle name="Warning Text 5 6 2" xfId="41456" xr:uid="{F5EB3282-ED52-42D8-AD7A-8548065133F9}"/>
    <cellStyle name="Warning Text 5 7" xfId="4677" xr:uid="{16A66D2B-F416-4667-86B4-A85767E3AE69}"/>
    <cellStyle name="Warning Text 5 8" xfId="4678" xr:uid="{069BD5F2-1686-44AB-991D-18D8539EFAEB}"/>
    <cellStyle name="Warning Text 5 9" xfId="4679" xr:uid="{6B9DC2AD-7937-44C4-A50F-8323F2EE9846}"/>
    <cellStyle name="Warning Text 5_AUDIT" xfId="4745" xr:uid="{8F7AABC5-FDA5-4A01-85B0-9FA6BE48CB17}"/>
    <cellStyle name="Warning Text 50" xfId="12861" xr:uid="{B03A2559-88D1-4204-9374-D2A971A0B492}"/>
    <cellStyle name="Warning Text 51" xfId="12904" xr:uid="{A5CA06A3-00BB-4D4B-8F86-DE615EF9288E}"/>
    <cellStyle name="Warning Text 52" xfId="12946" xr:uid="{36EB5885-AEB1-405D-A166-D1F64F556E32}"/>
    <cellStyle name="Warning Text 53" xfId="12988" xr:uid="{19B44358-BB52-455F-85B0-78C61F86179C}"/>
    <cellStyle name="Warning Text 54" xfId="13031" xr:uid="{6F64A452-D69D-4226-B689-4424E8EFF9F2}"/>
    <cellStyle name="Warning Text 55" xfId="11455" xr:uid="{5836D025-64B0-4ECE-8ED7-E1D1D6BF6D11}"/>
    <cellStyle name="Warning Text 6" xfId="4680" xr:uid="{66C04060-550E-4424-BB74-AC8225B15868}"/>
    <cellStyle name="Warning Text 6 2" xfId="16075" xr:uid="{C8E9297E-7A55-4222-8A47-A165A2C3D62A}"/>
    <cellStyle name="Warning Text 6 2 2" xfId="41457" xr:uid="{75502C40-F9EF-453F-8EC8-6A49F96F4E6B}"/>
    <cellStyle name="Warning Text 6 3" xfId="15018" xr:uid="{D67F3613-3FC5-432C-AE2B-E346836E0905}"/>
    <cellStyle name="Warning Text 6 3 2" xfId="41458" xr:uid="{620A4E98-C102-48F3-93B0-0BBF97D6EBA5}"/>
    <cellStyle name="Warning Text 6 4" xfId="9978" xr:uid="{8B542C7A-AF9B-4E50-8D86-5285B86210A5}"/>
    <cellStyle name="Warning Text 6 4 2" xfId="41459" xr:uid="{41785165-BACC-4DCC-BF4D-D9D33FBF0E8D}"/>
    <cellStyle name="Warning Text 6 5" xfId="41460" xr:uid="{88F277A6-5C23-4ED8-AC08-DADE3A662D9C}"/>
    <cellStyle name="Warning Text 6 6" xfId="41461" xr:uid="{2CF3AAC3-D76A-405D-9407-99B509D0C26B}"/>
    <cellStyle name="Warning Text 6 7" xfId="9760" xr:uid="{74D2263C-175A-4623-B219-BE5852D2BFAF}"/>
    <cellStyle name="Warning Text 7" xfId="4681" xr:uid="{6CE8AF35-C864-48FE-AECF-42E870B9F5A5}"/>
    <cellStyle name="Warning Text 7 2" xfId="16103" xr:uid="{940BA896-224A-46FC-8588-0DBA441E83AE}"/>
    <cellStyle name="Warning Text 7 2 2" xfId="41462" xr:uid="{FDDA85FE-1BFE-42D5-92AB-EA36DF61B959}"/>
    <cellStyle name="Warning Text 7 3" xfId="15060" xr:uid="{E01EAF1E-89F1-4474-BE71-53C7F45C2D90}"/>
    <cellStyle name="Warning Text 7 3 2" xfId="41463" xr:uid="{E5277FA0-1D9A-4C59-8FDC-E8C82917CC38}"/>
    <cellStyle name="Warning Text 7 4" xfId="10019" xr:uid="{4BEA6814-96D9-4BC8-B4DA-4E5F9019FC51}"/>
    <cellStyle name="Warning Text 7 4 2" xfId="41464" xr:uid="{7125F4DE-90C6-4796-A03F-CDC4610B306A}"/>
    <cellStyle name="Warning Text 7 5" xfId="41465" xr:uid="{E23A7D39-9F00-431C-87D9-DCFFEE30525C}"/>
    <cellStyle name="Warning Text 7 6" xfId="41466" xr:uid="{B3C851BF-FC97-4F1C-8E8F-7575FADFAC47}"/>
    <cellStyle name="Warning Text 7 7" xfId="9761" xr:uid="{1DE965F0-A185-494C-8A0C-DEB0987138B9}"/>
    <cellStyle name="Warning Text 8" xfId="4682" xr:uid="{13BE24AE-2D18-421D-829A-ED5C891C2AB3}"/>
    <cellStyle name="Warning Text 8 2" xfId="16131" xr:uid="{C5B4A2B2-860E-45E4-BDDF-A29599CC8BAC}"/>
    <cellStyle name="Warning Text 8 2 2" xfId="41467" xr:uid="{19BFBDC1-4427-485C-8849-542AFC7431E1}"/>
    <cellStyle name="Warning Text 8 3" xfId="15103" xr:uid="{22DA624E-BA07-46BC-8906-72CE7917BC70}"/>
    <cellStyle name="Warning Text 8 3 2" xfId="41468" xr:uid="{CD8D9263-ECB0-471A-AF04-D9963DC37175}"/>
    <cellStyle name="Warning Text 8 4" xfId="10061" xr:uid="{6DB20164-2035-4F8D-9F1A-FC417D9AB979}"/>
    <cellStyle name="Warning Text 8 4 2" xfId="41469" xr:uid="{59D05DA1-3928-4ABB-93A3-33673382A8D0}"/>
    <cellStyle name="Warning Text 8 5" xfId="41470" xr:uid="{424D7FCC-5F97-4189-AE99-6BBE951B4515}"/>
    <cellStyle name="Warning Text 8 6" xfId="41471" xr:uid="{349C2428-6F5A-4455-BB9A-D278ED5A0D65}"/>
    <cellStyle name="Warning Text 8 7" xfId="9762" xr:uid="{31FBB793-448E-42E2-BBF1-151C488F52D0}"/>
    <cellStyle name="Warning Text 9" xfId="4683" xr:uid="{14C2E8BC-D91B-4CBF-A20D-3CC9C11D3BD1}"/>
    <cellStyle name="Warning Text 9 2" xfId="16159" xr:uid="{303A0F5C-5B35-48E3-A15F-A6B24A1FD4A4}"/>
    <cellStyle name="Warning Text 9 2 2" xfId="41472" xr:uid="{A76109CB-4DEB-43A1-A02F-7A7880D836E9}"/>
    <cellStyle name="Warning Text 9 3" xfId="15146" xr:uid="{7BF22E0C-C379-41F8-AB91-5ACD54C93000}"/>
    <cellStyle name="Warning Text 9 3 2" xfId="41473" xr:uid="{BB682FC9-341C-40BC-A2CE-A57AE6F6376B}"/>
    <cellStyle name="Warning Text 9 4" xfId="10103" xr:uid="{C50C8DAC-5F64-42DE-BDFD-2C9F9565192E}"/>
    <cellStyle name="Warning Text 9 4 2" xfId="41474" xr:uid="{C97B6CDC-4B49-4A6A-82DC-3E449745B68D}"/>
    <cellStyle name="Warning Text 9 5" xfId="41475" xr:uid="{F2FF4FE2-ADFA-40F3-BC25-DEDD01E14CE8}"/>
    <cellStyle name="Warning Text 9 6" xfId="41476" xr:uid="{EE7CFA8C-3EDC-4497-A4F9-9D414F1AA9FF}"/>
    <cellStyle name="Warning Text 9 7" xfId="9763" xr:uid="{A07DB23C-AB84-4083-8CEC-0EF230CB80B8}"/>
    <cellStyle name="XComma" xfId="4684" xr:uid="{3A05A48F-0ABE-4B43-A35E-EF6647B82D80}"/>
    <cellStyle name="XComma 0.0" xfId="4685" xr:uid="{CDEDBE19-0E3B-4857-B7BC-1D90098C822E}"/>
    <cellStyle name="XComma 0.00" xfId="4686" xr:uid="{3BF8822B-8994-4989-B23F-2B375DB5D3FF}"/>
    <cellStyle name="XComma 0.000" xfId="4687" xr:uid="{A8740045-04BD-45F1-9675-61306805B2C2}"/>
    <cellStyle name="XComma_AUDIT" xfId="4746" xr:uid="{A8821A08-6975-4EC5-BE0E-2ED6EEB9636D}"/>
    <cellStyle name="XCurrency" xfId="4688" xr:uid="{3C783221-6576-4D7C-8300-37611D6817A8}"/>
    <cellStyle name="XCurrency 0.0" xfId="4689" xr:uid="{D5C85493-B853-46F0-B89F-36F816379809}"/>
    <cellStyle name="XCurrency 0.00" xfId="4690" xr:uid="{ED15BD3B-0E5A-44F7-A5E7-503D3B37E33C}"/>
    <cellStyle name="XCurrency 0.000" xfId="4691" xr:uid="{A46798F6-98E0-4965-9996-49DB55CBD786}"/>
    <cellStyle name="XCurrency_AUDIT" xfId="4747" xr:uid="{D326A387-1D11-4494-A800-5C23FD229DAC}"/>
    <cellStyle name="Yellow&amp;BlueBackground" xfId="4692" xr:uid="{5D32CDD7-B858-4E97-90FF-8287AF8037AD}"/>
  </cellStyles>
  <dxfs count="0"/>
  <tableStyles count="0" defaultTableStyle="TableStyleMedium9" defaultPivotStyle="PivotStyleLight16"/>
  <colors>
    <mruColors>
      <color rgb="FF76B043"/>
      <color rgb="FFF15A22"/>
      <color rgb="FFF47F56"/>
      <color rgb="FFED1B2E"/>
      <color rgb="FF00716F"/>
      <color rgb="FF009066"/>
      <color rgb="FF56004E"/>
      <color rgb="FF6D6E71"/>
      <color rgb="FFB3B3B5"/>
      <color rgb="FFCEDE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548640</xdr:colOff>
      <xdr:row>0</xdr:row>
      <xdr:rowOff>76201</xdr:rowOff>
    </xdr:from>
    <xdr:to>
      <xdr:col>2</xdr:col>
      <xdr:colOff>986793</xdr:colOff>
      <xdr:row>5</xdr:row>
      <xdr:rowOff>110490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" y="76201"/>
          <a:ext cx="1640208" cy="9372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693420</xdr:colOff>
      <xdr:row>0</xdr:row>
      <xdr:rowOff>53341</xdr:rowOff>
    </xdr:from>
    <xdr:to>
      <xdr:col>5</xdr:col>
      <xdr:colOff>1180725</xdr:colOff>
      <xdr:row>5</xdr:row>
      <xdr:rowOff>135934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8320" y="53341"/>
          <a:ext cx="1691265" cy="1090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693420</xdr:colOff>
      <xdr:row>0</xdr:row>
      <xdr:rowOff>53341</xdr:rowOff>
    </xdr:from>
    <xdr:to>
      <xdr:col>5</xdr:col>
      <xdr:colOff>1180725</xdr:colOff>
      <xdr:row>5</xdr:row>
      <xdr:rowOff>135934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B41E1-1FAE-469A-A3D5-47471890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7151"/>
          <a:ext cx="1685550" cy="1078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Q413"/>
  <sheetViews>
    <sheetView tabSelected="1" zoomScale="130" zoomScaleNormal="130" workbookViewId="0">
      <pane xSplit="3" ySplit="9" topLeftCell="D13" activePane="bottomRight" state="frozen"/>
      <selection pane="topRight" activeCell="D1" sqref="D1"/>
      <selection pane="bottomLeft" activeCell="A10" sqref="A10"/>
      <selection pane="bottomRight" activeCell="E7" sqref="E7:E9"/>
    </sheetView>
  </sheetViews>
  <sheetFormatPr defaultColWidth="8.85546875" defaultRowHeight="15"/>
  <cols>
    <col min="1" max="1" width="8.85546875" style="102"/>
    <col min="2" max="2" width="17.5703125" style="8" customWidth="1"/>
    <col min="3" max="3" width="38.7109375" style="5" bestFit="1" customWidth="1"/>
    <col min="4" max="4" width="22" style="5" customWidth="1"/>
    <col min="5" max="5" width="21.42578125" style="80" customWidth="1"/>
    <col min="6" max="6" width="17.140625" style="5" bestFit="1" customWidth="1"/>
    <col min="7" max="7" width="15.5703125" style="5" customWidth="1"/>
    <col min="8" max="8" width="16.7109375" style="5" bestFit="1" customWidth="1"/>
    <col min="9" max="10" width="16.7109375" style="5" customWidth="1"/>
    <col min="11" max="11" width="11.85546875" style="5" customWidth="1"/>
    <col min="12" max="12" width="10.42578125" style="102" customWidth="1"/>
    <col min="13" max="13" width="12.42578125" customWidth="1"/>
    <col min="14" max="14" width="9.7109375" style="102" bestFit="1" customWidth="1"/>
    <col min="15" max="16384" width="8.85546875" style="102"/>
  </cols>
  <sheetData>
    <row r="1" spans="2:17">
      <c r="D1" s="97" t="s">
        <v>57</v>
      </c>
      <c r="E1" s="103"/>
      <c r="F1" s="114"/>
      <c r="G1" s="114"/>
      <c r="H1" s="113"/>
      <c r="I1" s="136"/>
      <c r="J1" s="136"/>
      <c r="M1" s="102"/>
    </row>
    <row r="2" spans="2:17">
      <c r="B2" s="2"/>
      <c r="C2" s="14"/>
      <c r="D2" s="16"/>
      <c r="E2" s="17"/>
      <c r="F2" s="15"/>
      <c r="G2" s="15"/>
      <c r="H2" s="15"/>
      <c r="I2" s="15"/>
      <c r="J2" s="15"/>
      <c r="K2" s="102"/>
      <c r="M2" s="102"/>
    </row>
    <row r="3" spans="2:17" ht="14.45" customHeight="1">
      <c r="B3" s="6"/>
      <c r="C3" s="4"/>
      <c r="D3" s="97" t="s">
        <v>50</v>
      </c>
      <c r="E3" s="13">
        <v>12</v>
      </c>
      <c r="F3" s="155" t="s">
        <v>87</v>
      </c>
      <c r="G3" s="156"/>
      <c r="H3" s="156"/>
      <c r="I3" s="131"/>
      <c r="J3" s="131"/>
      <c r="K3" s="112"/>
      <c r="M3" s="102"/>
    </row>
    <row r="4" spans="2:17">
      <c r="D4" s="97" t="s">
        <v>49</v>
      </c>
      <c r="E4" s="13">
        <v>1</v>
      </c>
      <c r="F4" s="155"/>
      <c r="G4" s="156"/>
      <c r="H4" s="156"/>
      <c r="I4" s="131"/>
      <c r="J4" s="131"/>
      <c r="K4" s="112"/>
      <c r="M4" s="102"/>
    </row>
    <row r="5" spans="2:17">
      <c r="D5" s="97" t="s">
        <v>48</v>
      </c>
      <c r="E5" s="13">
        <v>1</v>
      </c>
      <c r="F5" s="155"/>
      <c r="G5" s="156"/>
      <c r="H5" s="156"/>
      <c r="I5" s="131"/>
      <c r="J5" s="131"/>
      <c r="K5" s="112"/>
      <c r="M5" s="102"/>
    </row>
    <row r="6" spans="2:17">
      <c r="D6" s="97" t="s">
        <v>35</v>
      </c>
      <c r="E6" s="13">
        <v>1</v>
      </c>
      <c r="F6" s="157"/>
      <c r="G6" s="158"/>
      <c r="H6" s="158"/>
      <c r="I6" s="131"/>
      <c r="J6" s="131"/>
      <c r="K6" s="15"/>
      <c r="M6" s="102"/>
    </row>
    <row r="7" spans="2:17" ht="14.45" customHeight="1">
      <c r="B7" s="147" t="s">
        <v>22</v>
      </c>
      <c r="C7" s="147" t="s">
        <v>23</v>
      </c>
      <c r="D7" s="143" t="s">
        <v>63</v>
      </c>
      <c r="E7" s="143" t="s">
        <v>64</v>
      </c>
      <c r="F7" s="143" t="s">
        <v>67</v>
      </c>
      <c r="G7" s="143" t="s">
        <v>66</v>
      </c>
      <c r="H7" s="143" t="s">
        <v>65</v>
      </c>
      <c r="I7" s="132"/>
      <c r="J7" s="132"/>
      <c r="K7" s="143" t="s">
        <v>33</v>
      </c>
      <c r="L7" s="143" t="s">
        <v>34</v>
      </c>
      <c r="M7" s="143" t="s">
        <v>43</v>
      </c>
      <c r="N7" s="5"/>
    </row>
    <row r="8" spans="2:17">
      <c r="B8" s="148"/>
      <c r="C8" s="148"/>
      <c r="D8" s="144"/>
      <c r="E8" s="144"/>
      <c r="F8" s="144"/>
      <c r="G8" s="144"/>
      <c r="H8" s="144"/>
      <c r="I8" s="133" t="s">
        <v>105</v>
      </c>
      <c r="J8" s="133" t="s">
        <v>106</v>
      </c>
      <c r="K8" s="144"/>
      <c r="L8" s="144"/>
      <c r="M8" s="144"/>
      <c r="N8" s="5"/>
    </row>
    <row r="9" spans="2:17" ht="14.45" customHeight="1">
      <c r="B9" s="149"/>
      <c r="C9" s="149"/>
      <c r="D9" s="145"/>
      <c r="E9" s="145"/>
      <c r="F9" s="145"/>
      <c r="G9" s="145"/>
      <c r="H9" s="145"/>
      <c r="I9" s="134"/>
      <c r="J9" s="134"/>
      <c r="K9" s="145"/>
      <c r="L9" s="145"/>
      <c r="M9" s="145"/>
      <c r="N9" s="5"/>
    </row>
    <row r="10" spans="2:17">
      <c r="B10" s="22" t="s">
        <v>0</v>
      </c>
      <c r="C10" s="20" t="s">
        <v>0</v>
      </c>
      <c r="D10" s="25">
        <f>'Jan - Mar Rates (2026)'!V10</f>
        <v>25045</v>
      </c>
      <c r="E10" s="25">
        <f>'Apr - Dec Rates (2026)'!V10</f>
        <v>27034</v>
      </c>
      <c r="F10" s="27">
        <f>IF($E$3 &lt; 10, 0,'Jan - Mar Rates (2026)'!W10*'Jan - Dec Rates'!$E$3)</f>
        <v>75120</v>
      </c>
      <c r="G10" s="27">
        <f>'Apr - Dec Rates (2026)'!Y10 + 'Jan - Mar Rates (2026)'!Y10</f>
        <v>79593</v>
      </c>
      <c r="H10" s="27">
        <f>IF(F10 &gt; 0, G10-F10, "Not applicable")</f>
        <v>4473</v>
      </c>
      <c r="I10" s="27">
        <f>'Apr - Dec Rates (2026)'!AC10</f>
        <v>7500</v>
      </c>
      <c r="J10" s="27">
        <f>'Apr - Dec Rates (2026)'!AG10</f>
        <v>6000</v>
      </c>
      <c r="K10" s="26">
        <f>'Jan - Mar Rates (2026)'!AD10 + 'Apr - Dec Rates (2026)'!AI10</f>
        <v>93220</v>
      </c>
      <c r="L10" s="26">
        <f>K10-G10</f>
        <v>13627</v>
      </c>
      <c r="M10" s="20" t="s">
        <v>36</v>
      </c>
      <c r="N10" s="135"/>
    </row>
    <row r="11" spans="2:17">
      <c r="B11" s="28"/>
      <c r="C11" s="29"/>
      <c r="D11" s="32"/>
      <c r="E11" s="32"/>
      <c r="F11" s="34"/>
      <c r="G11" s="34"/>
      <c r="H11" s="34"/>
      <c r="I11" s="34"/>
      <c r="J11" s="34"/>
      <c r="K11" s="33"/>
      <c r="L11" s="33"/>
      <c r="M11" s="35"/>
      <c r="N11" s="135"/>
    </row>
    <row r="12" spans="2:17">
      <c r="B12" s="150" t="s">
        <v>1</v>
      </c>
      <c r="C12" s="20" t="s">
        <v>2</v>
      </c>
      <c r="D12" s="25">
        <f>'Jan - Mar Rates (2026)'!V12</f>
        <v>19947</v>
      </c>
      <c r="E12" s="25">
        <f>'Apr - Dec Rates (2026)'!V12</f>
        <v>21531</v>
      </c>
      <c r="F12" s="27">
        <f>IF($E$3 &lt; 10, 0,'Jan - Mar Rates (2026)'!W12*'Jan - Dec Rates'!$E$3)</f>
        <v>59808</v>
      </c>
      <c r="G12" s="27">
        <f>'Apr - Dec Rates (2026)'!Y12 + 'Jan - Mar Rates (2026)'!Y12</f>
        <v>63390</v>
      </c>
      <c r="H12" s="27">
        <f>IF(F12 &gt; 0, G12-F12, "Not applicable")</f>
        <v>3582</v>
      </c>
      <c r="I12" s="27">
        <f>'Apr - Dec Rates (2026)'!AC12</f>
        <v>7500</v>
      </c>
      <c r="J12" s="27">
        <f>'Apr - Dec Rates (2026)'!AG12</f>
        <v>6000</v>
      </c>
      <c r="K12" s="26">
        <f>'Jan - Mar Rates (2026)'!AD12 + 'Apr - Dec Rates (2026)'!AI12</f>
        <v>76270</v>
      </c>
      <c r="L12" s="26">
        <f t="shared" ref="L12:L13" si="0">K12-G12</f>
        <v>12880</v>
      </c>
      <c r="M12" s="111">
        <f>'Jan - Mar Rates (2026)'!AH12 + 'Apr - Dec Rates (2026)'!AM12</f>
        <v>81390</v>
      </c>
      <c r="N12" s="135"/>
      <c r="Q12" s="124"/>
    </row>
    <row r="13" spans="2:17">
      <c r="B13" s="151"/>
      <c r="C13" s="20" t="s">
        <v>58</v>
      </c>
      <c r="D13" s="25">
        <f>'Jan - Mar Rates (2026)'!V13</f>
        <v>17137</v>
      </c>
      <c r="E13" s="25">
        <f>'Apr - Dec Rates (2026)'!V13</f>
        <v>18498</v>
      </c>
      <c r="F13" s="27">
        <f>IF($E$3 &lt; 10, 0,'Jan - Mar Rates (2026)'!W13*'Jan - Dec Rates'!$E$3)</f>
        <v>30828</v>
      </c>
      <c r="G13" s="27">
        <f>'Apr - Dec Rates (2026)'!Y13 + 'Jan - Mar Rates (2026)'!Y13</f>
        <v>32673</v>
      </c>
      <c r="H13" s="27">
        <f>IF(F13 &gt; 0, G13-F13, "Not applicable")</f>
        <v>1845</v>
      </c>
      <c r="I13" s="27">
        <f>'Apr - Dec Rates (2026)'!AC13</f>
        <v>7500</v>
      </c>
      <c r="J13" s="27">
        <f>'Apr - Dec Rates (2026)'!AG13</f>
        <v>6000</v>
      </c>
      <c r="K13" s="26">
        <f>'Jan - Mar Rates (2026)'!AD13 + 'Apr - Dec Rates (2026)'!AI13</f>
        <v>76270</v>
      </c>
      <c r="L13" s="26">
        <f t="shared" si="0"/>
        <v>43597</v>
      </c>
      <c r="M13" s="111">
        <f>'Jan - Mar Rates (2026)'!AH13 + 'Apr - Dec Rates (2026)'!AM13</f>
        <v>69970</v>
      </c>
      <c r="N13" s="135"/>
    </row>
    <row r="14" spans="2:17">
      <c r="B14" s="36"/>
      <c r="C14" s="37"/>
      <c r="D14" s="40"/>
      <c r="E14" s="40"/>
      <c r="F14" s="42"/>
      <c r="G14" s="42"/>
      <c r="H14" s="42"/>
      <c r="I14" s="42"/>
      <c r="J14" s="42"/>
      <c r="K14" s="41"/>
      <c r="L14" s="41"/>
      <c r="M14" s="43"/>
      <c r="N14" s="135"/>
    </row>
    <row r="15" spans="2:17">
      <c r="B15" s="146" t="s">
        <v>3</v>
      </c>
      <c r="C15" s="20" t="s">
        <v>4</v>
      </c>
      <c r="D15" s="25">
        <f>'Jan - Mar Rates (2026)'!V15</f>
        <v>12685</v>
      </c>
      <c r="E15" s="25">
        <f>'Apr - Dec Rates (2026)'!V15</f>
        <v>13565</v>
      </c>
      <c r="F15" s="27">
        <f>IF($E$3 &lt; 10, 0,'Jan - Mar Rates (2026)'!W15*'Jan - Dec Rates'!$E$3)</f>
        <v>38028</v>
      </c>
      <c r="G15" s="27">
        <f>'Apr - Dec Rates (2026)'!Y15 + 'Jan - Mar Rates (2026)'!Y15</f>
        <v>40017</v>
      </c>
      <c r="H15" s="27">
        <f>IF(F15 &gt; 0, G15-F15, "Not applicable")</f>
        <v>1989</v>
      </c>
      <c r="I15" s="27">
        <f>'Apr - Dec Rates (2026)'!AC15</f>
        <v>6250</v>
      </c>
      <c r="J15" s="27">
        <f>'Apr - Dec Rates (2026)'!AG15</f>
        <v>5000</v>
      </c>
      <c r="K15" s="26">
        <f>'Jan - Mar Rates (2026)'!AD15 + 'Apr - Dec Rates (2026)'!AI15</f>
        <v>56620</v>
      </c>
      <c r="L15" s="26">
        <f t="shared" ref="L15:L16" si="1">K15-G15</f>
        <v>16603</v>
      </c>
      <c r="M15" s="111">
        <f>'Jan - Mar Rates (2026)'!AH15 + 'Apr - Dec Rates (2026)'!AM15</f>
        <v>41430</v>
      </c>
      <c r="N15" s="135"/>
    </row>
    <row r="16" spans="2:17">
      <c r="B16" s="146"/>
      <c r="C16" s="20" t="s">
        <v>5</v>
      </c>
      <c r="D16" s="25">
        <f>'Jan - Mar Rates (2026)'!V16</f>
        <v>10887</v>
      </c>
      <c r="E16" s="25">
        <f>'Apr - Dec Rates (2026)'!V16</f>
        <v>11643</v>
      </c>
      <c r="F16" s="27">
        <f>IF($E$3 &lt; 10, 0,'Jan - Mar Rates (2026)'!W16*'Jan - Dec Rates'!$E$3)</f>
        <v>19584</v>
      </c>
      <c r="G16" s="27">
        <f>'Apr - Dec Rates (2026)'!Y16 + 'Jan - Mar Rates (2026)'!Y16</f>
        <v>20610</v>
      </c>
      <c r="H16" s="27">
        <f>IF(F16 &gt; 0, G16-F16, "Not applicable")</f>
        <v>1026</v>
      </c>
      <c r="I16" s="27">
        <f>'Apr - Dec Rates (2026)'!AC16</f>
        <v>3750</v>
      </c>
      <c r="J16" s="27">
        <f>'Apr - Dec Rates (2026)'!AG16</f>
        <v>3000</v>
      </c>
      <c r="K16" s="26">
        <f>'Jan - Mar Rates (2026)'!AD16 + 'Apr - Dec Rates (2026)'!AI16</f>
        <v>56620</v>
      </c>
      <c r="L16" s="26">
        <f t="shared" si="1"/>
        <v>36010</v>
      </c>
      <c r="M16" s="111">
        <f>'Jan - Mar Rates (2026)'!AH16 + 'Apr - Dec Rates (2026)'!AM16</f>
        <v>41430</v>
      </c>
      <c r="N16" s="135"/>
    </row>
    <row r="17" spans="2:14">
      <c r="B17" s="125"/>
      <c r="C17" s="126"/>
      <c r="D17" s="127"/>
      <c r="E17" s="127"/>
      <c r="F17" s="128"/>
      <c r="G17" s="128"/>
      <c r="H17" s="128"/>
      <c r="I17" s="128"/>
      <c r="J17" s="128"/>
      <c r="K17" s="129"/>
      <c r="L17" s="129"/>
      <c r="M17" s="130"/>
      <c r="N17" s="135"/>
    </row>
    <row r="18" spans="2:14">
      <c r="B18" s="163" t="s">
        <v>6</v>
      </c>
      <c r="C18" s="20" t="s">
        <v>7</v>
      </c>
      <c r="D18" s="25">
        <f>'Jan - Mar Rates (2026)'!V18</f>
        <v>9929</v>
      </c>
      <c r="E18" s="25">
        <f>'Apr - Dec Rates (2026)'!V18</f>
        <v>10618</v>
      </c>
      <c r="F18" s="27">
        <f>IF($E$3 &lt; 10, 0,'Jan - Mar Rates (2026)'!W18*'Jan - Dec Rates'!$E$3)</f>
        <v>23796</v>
      </c>
      <c r="G18" s="27">
        <f>'Apr - Dec Rates (2026)'!Y18 + 'Jan - Mar Rates (2026)'!Y18</f>
        <v>25056</v>
      </c>
      <c r="H18" s="27">
        <f>IF(F18 &gt; 0, G18-F18, "Not applicable")</f>
        <v>1260</v>
      </c>
      <c r="I18" s="27">
        <f>'Apr - Dec Rates (2026)'!AC18</f>
        <v>6250</v>
      </c>
      <c r="J18" s="27">
        <f>'Apr - Dec Rates (2026)'!AG18</f>
        <v>5000</v>
      </c>
      <c r="K18" s="26" t="s">
        <v>30</v>
      </c>
      <c r="L18" s="26" t="s">
        <v>30</v>
      </c>
      <c r="M18" s="19" t="s">
        <v>30</v>
      </c>
      <c r="N18" s="135"/>
    </row>
    <row r="19" spans="2:14">
      <c r="B19" s="164"/>
      <c r="C19" s="20" t="s">
        <v>8</v>
      </c>
      <c r="D19" s="25">
        <f>'Jan - Mar Rates (2026)'!V19</f>
        <v>7942</v>
      </c>
      <c r="E19" s="25">
        <f>'Apr - Dec Rates (2026)'!V19</f>
        <v>8493</v>
      </c>
      <c r="F19" s="27">
        <f>IF($E$3 &lt; 10, 0,'Jan - Mar Rates (2026)'!W19*'Jan - Dec Rates'!$E$3)</f>
        <v>19044</v>
      </c>
      <c r="G19" s="27">
        <f>'Apr - Dec Rates (2026)'!Y19 + 'Jan - Mar Rates (2026)'!Y19</f>
        <v>20043</v>
      </c>
      <c r="H19" s="27">
        <f t="shared" ref="H19:H25" si="2">IF(F19 &gt; 0, G19-F19, "Not applicable")</f>
        <v>999</v>
      </c>
      <c r="I19" s="27">
        <f>'Apr - Dec Rates (2026)'!AC19</f>
        <v>6250</v>
      </c>
      <c r="J19" s="27">
        <f>'Apr - Dec Rates (2026)'!AG19</f>
        <v>5000</v>
      </c>
      <c r="K19" s="26" t="s">
        <v>30</v>
      </c>
      <c r="L19" s="26" t="s">
        <v>30</v>
      </c>
      <c r="M19" s="19" t="s">
        <v>30</v>
      </c>
      <c r="N19" s="135"/>
    </row>
    <row r="20" spans="2:14">
      <c r="B20" s="164"/>
      <c r="C20" s="20" t="s">
        <v>37</v>
      </c>
      <c r="D20" s="25">
        <f>'Jan - Mar Rates (2026)'!V20</f>
        <v>7814</v>
      </c>
      <c r="E20" s="25">
        <f>'Apr - Dec Rates (2026)'!V20</f>
        <v>8356</v>
      </c>
      <c r="F20" s="27">
        <f>IF($E$3 &lt; 10, 0,'Jan - Mar Rates (2026)'!W20*'Jan - Dec Rates'!$E$3)</f>
        <v>9360</v>
      </c>
      <c r="G20" s="27">
        <f>'Apr - Dec Rates (2026)'!Y20 + 'Jan - Mar Rates (2026)'!Y20</f>
        <v>9846</v>
      </c>
      <c r="H20" s="27">
        <f t="shared" si="2"/>
        <v>486</v>
      </c>
      <c r="I20" s="27">
        <f>'Apr - Dec Rates (2026)'!AC20</f>
        <v>3750</v>
      </c>
      <c r="J20" s="27">
        <f>'Apr - Dec Rates (2026)'!AG20</f>
        <v>3000</v>
      </c>
      <c r="K20" s="26" t="s">
        <v>30</v>
      </c>
      <c r="L20" s="26" t="s">
        <v>30</v>
      </c>
      <c r="M20" s="19" t="s">
        <v>30</v>
      </c>
      <c r="N20" s="135"/>
    </row>
    <row r="21" spans="2:14">
      <c r="B21" s="164"/>
      <c r="C21" s="20" t="s">
        <v>9</v>
      </c>
      <c r="D21" s="25">
        <f>'Jan - Mar Rates (2026)'!V21</f>
        <v>6248</v>
      </c>
      <c r="E21" s="25">
        <f>'Apr - Dec Rates (2026)'!V21</f>
        <v>6681</v>
      </c>
      <c r="F21" s="27">
        <f>IF($E$3 &lt; 10, 0,'Jan - Mar Rates (2026)'!W21*'Jan - Dec Rates'!$E$3)</f>
        <v>7476</v>
      </c>
      <c r="G21" s="27">
        <f>'Apr - Dec Rates (2026)'!Y21 + 'Jan - Mar Rates (2026)'!Y21</f>
        <v>7863</v>
      </c>
      <c r="H21" s="27">
        <f t="shared" si="2"/>
        <v>387</v>
      </c>
      <c r="I21" s="27">
        <f>'Apr - Dec Rates (2026)'!AC21</f>
        <v>3750</v>
      </c>
      <c r="J21" s="27">
        <f>'Apr - Dec Rates (2026)'!AG21</f>
        <v>3000</v>
      </c>
      <c r="K21" s="26" t="s">
        <v>30</v>
      </c>
      <c r="L21" s="26" t="s">
        <v>30</v>
      </c>
      <c r="M21" s="19" t="s">
        <v>30</v>
      </c>
      <c r="N21" s="135"/>
    </row>
    <row r="22" spans="2:14">
      <c r="B22" s="164"/>
      <c r="C22" s="20" t="s">
        <v>10</v>
      </c>
      <c r="D22" s="25">
        <f>'Jan - Mar Rates (2026)'!V22</f>
        <v>8185</v>
      </c>
      <c r="E22" s="25">
        <f>'Apr - Dec Rates (2026)'!V22</f>
        <v>8828</v>
      </c>
      <c r="F22" s="27">
        <f>IF($E$3 &lt; 10, 0,'Jan - Mar Rates (2026)'!W22*'Jan - Dec Rates'!$E$3)</f>
        <v>14724</v>
      </c>
      <c r="G22" s="27">
        <f>'Apr - Dec Rates (2026)'!Y22 + 'Jan - Mar Rates (2026)'!Y22</f>
        <v>15588</v>
      </c>
      <c r="H22" s="27">
        <f t="shared" si="2"/>
        <v>864</v>
      </c>
      <c r="I22" s="27">
        <f>'Apr - Dec Rates (2026)'!AC22</f>
        <v>3750</v>
      </c>
      <c r="J22" s="27">
        <f>'Apr - Dec Rates (2026)'!AG22</f>
        <v>3000</v>
      </c>
      <c r="K22" s="26" t="s">
        <v>30</v>
      </c>
      <c r="L22" s="26" t="s">
        <v>30</v>
      </c>
      <c r="M22" s="19" t="s">
        <v>30</v>
      </c>
      <c r="N22" s="135"/>
    </row>
    <row r="23" spans="2:14">
      <c r="B23" s="45"/>
      <c r="C23" s="46"/>
      <c r="D23" s="49"/>
      <c r="E23" s="49"/>
      <c r="F23" s="51"/>
      <c r="G23" s="51"/>
      <c r="H23" s="51"/>
      <c r="I23" s="51"/>
      <c r="J23" s="51"/>
      <c r="K23" s="52"/>
      <c r="L23" s="52"/>
      <c r="M23" s="52"/>
      <c r="N23" s="135"/>
    </row>
    <row r="24" spans="2:14">
      <c r="B24" s="165" t="s">
        <v>68</v>
      </c>
      <c r="C24" s="116" t="s">
        <v>69</v>
      </c>
      <c r="D24" s="117">
        <f>'Jan - Mar Rates (2026)'!V24</f>
        <v>7590</v>
      </c>
      <c r="E24" s="117">
        <f>'Apr - Dec Rates (2026)'!V24</f>
        <v>7590</v>
      </c>
      <c r="F24" s="118">
        <f>IF($E$3 &lt; 10, 0,'Jan - Mar Rates (2026)'!W24*'Jan - Dec Rates'!$E$3)</f>
        <v>6384</v>
      </c>
      <c r="G24" s="118">
        <f>'Apr - Dec Rates (2026)'!Y24 + 'Jan - Mar Rates (2026)'!Y24</f>
        <v>6384</v>
      </c>
      <c r="H24" s="27">
        <f t="shared" si="2"/>
        <v>0</v>
      </c>
      <c r="I24" s="27">
        <f>'Apr - Dec Rates (2026)'!AC24</f>
        <v>6250</v>
      </c>
      <c r="J24" s="27">
        <f>'Apr - Dec Rates (2026)'!AG24</f>
        <v>5000</v>
      </c>
      <c r="K24" s="119" t="s">
        <v>30</v>
      </c>
      <c r="L24" s="119" t="s">
        <v>30</v>
      </c>
      <c r="M24" s="120" t="s">
        <v>30</v>
      </c>
      <c r="N24" s="135"/>
    </row>
    <row r="25" spans="2:14">
      <c r="B25" s="166"/>
      <c r="C25" s="116" t="s">
        <v>70</v>
      </c>
      <c r="D25" s="117">
        <f>'Jan - Mar Rates (2026)'!V25</f>
        <v>5995</v>
      </c>
      <c r="E25" s="117">
        <f>'Apr - Dec Rates (2026)'!V25</f>
        <v>5995</v>
      </c>
      <c r="F25" s="118">
        <f>IF($E$3 &lt; 10, 0,'Jan - Mar Rates (2026)'!W25*'Jan - Dec Rates'!$E$3)</f>
        <v>5052</v>
      </c>
      <c r="G25" s="118">
        <f>'Apr - Dec Rates (2026)'!Y25 + 'Jan - Mar Rates (2026)'!Y25</f>
        <v>5052</v>
      </c>
      <c r="H25" s="27">
        <f t="shared" si="2"/>
        <v>0</v>
      </c>
      <c r="I25" s="27">
        <f>'Apr - Dec Rates (2026)'!AC25</f>
        <v>3750</v>
      </c>
      <c r="J25" s="27">
        <f>'Apr - Dec Rates (2026)'!AG25</f>
        <v>3000</v>
      </c>
      <c r="K25" s="119" t="s">
        <v>30</v>
      </c>
      <c r="L25" s="119" t="s">
        <v>30</v>
      </c>
      <c r="M25" s="120" t="s">
        <v>30</v>
      </c>
      <c r="N25" s="135"/>
    </row>
    <row r="26" spans="2:14">
      <c r="B26" s="53"/>
      <c r="C26" s="54"/>
      <c r="D26" s="57"/>
      <c r="E26" s="57"/>
      <c r="F26" s="59"/>
      <c r="G26" s="59"/>
      <c r="H26" s="59"/>
      <c r="I26" s="59"/>
      <c r="J26" s="59"/>
      <c r="K26" s="60"/>
      <c r="L26" s="60"/>
      <c r="M26" s="60"/>
      <c r="N26" s="135"/>
    </row>
    <row r="27" spans="2:14">
      <c r="B27" s="160" t="s">
        <v>42</v>
      </c>
      <c r="C27" s="20" t="s">
        <v>54</v>
      </c>
      <c r="D27" s="25">
        <f>'Jan - Mar Rates (2026)'!V27</f>
        <v>6176</v>
      </c>
      <c r="E27" s="25">
        <f>'Apr - Dec Rates (2026)'!V27</f>
        <v>6604</v>
      </c>
      <c r="F27" s="27" t="s">
        <v>30</v>
      </c>
      <c r="G27" s="27" t="s">
        <v>30</v>
      </c>
      <c r="H27" s="27"/>
      <c r="I27" s="27">
        <f>'Apr - Dec Rates (2026)'!AC27</f>
        <v>5000</v>
      </c>
      <c r="J27" s="27">
        <f>'Apr - Dec Rates (2026)'!AG27</f>
        <v>4000</v>
      </c>
      <c r="K27" s="19" t="s">
        <v>30</v>
      </c>
      <c r="L27" s="19" t="s">
        <v>30</v>
      </c>
      <c r="M27" s="19" t="s">
        <v>30</v>
      </c>
      <c r="N27" s="135"/>
    </row>
    <row r="28" spans="2:14">
      <c r="B28" s="161"/>
      <c r="C28" s="20" t="s">
        <v>55</v>
      </c>
      <c r="D28" s="25">
        <f>'Jan - Mar Rates (2026)'!V28</f>
        <v>6063</v>
      </c>
      <c r="E28" s="25">
        <f>'Apr - Dec Rates (2026)'!V28</f>
        <v>6483</v>
      </c>
      <c r="F28" s="27" t="s">
        <v>30</v>
      </c>
      <c r="G28" s="27" t="s">
        <v>30</v>
      </c>
      <c r="H28" s="27"/>
      <c r="I28" s="27">
        <f>'Apr - Dec Rates (2026)'!AC28</f>
        <v>2500</v>
      </c>
      <c r="J28" s="27">
        <f>'Apr - Dec Rates (2026)'!AG28</f>
        <v>2000</v>
      </c>
      <c r="K28" s="19" t="s">
        <v>30</v>
      </c>
      <c r="L28" s="19" t="s">
        <v>30</v>
      </c>
      <c r="M28" s="19" t="s">
        <v>30</v>
      </c>
      <c r="N28" s="135"/>
    </row>
    <row r="29" spans="2:14">
      <c r="B29" s="161"/>
      <c r="C29" s="20" t="s">
        <v>60</v>
      </c>
      <c r="D29" s="25">
        <f>'Jan - Mar Rates (2026)'!V29</f>
        <v>5043</v>
      </c>
      <c r="E29" s="25">
        <f>'Apr - Dec Rates (2026)'!V29</f>
        <v>5391</v>
      </c>
      <c r="F29" s="27" t="s">
        <v>30</v>
      </c>
      <c r="G29" s="27" t="s">
        <v>30</v>
      </c>
      <c r="H29" s="27"/>
      <c r="I29" s="27">
        <f>'Apr - Dec Rates (2026)'!AC29</f>
        <v>2500</v>
      </c>
      <c r="J29" s="27">
        <f>'Apr - Dec Rates (2026)'!AG29</f>
        <v>2000</v>
      </c>
      <c r="K29" s="19" t="s">
        <v>30</v>
      </c>
      <c r="L29" s="19" t="s">
        <v>30</v>
      </c>
      <c r="M29" s="19" t="s">
        <v>30</v>
      </c>
      <c r="N29" s="135"/>
    </row>
    <row r="30" spans="2:14">
      <c r="B30" s="162"/>
      <c r="C30" s="20" t="str">
        <f>'Jan - Mar Rates (2026)'!F30</f>
        <v>Active Smart</v>
      </c>
      <c r="D30" s="25">
        <f>'Jan - Mar Rates (2026)'!V30</f>
        <v>4050</v>
      </c>
      <c r="E30" s="25">
        <f>'Apr - Dec Rates (2026)'!V30</f>
        <v>4050</v>
      </c>
      <c r="F30" s="27" t="s">
        <v>30</v>
      </c>
      <c r="G30" s="27" t="s">
        <v>30</v>
      </c>
      <c r="H30" s="27"/>
      <c r="I30" s="27">
        <f>'Apr - Dec Rates (2026)'!AC30</f>
        <v>2500</v>
      </c>
      <c r="J30" s="27">
        <f>'Apr - Dec Rates (2026)'!AG30</f>
        <v>2000</v>
      </c>
      <c r="K30" s="19" t="s">
        <v>30</v>
      </c>
      <c r="L30" s="19" t="s">
        <v>30</v>
      </c>
      <c r="M30" s="19" t="s">
        <v>30</v>
      </c>
      <c r="N30" s="135"/>
    </row>
    <row r="31" spans="2:14">
      <c r="B31" s="61"/>
      <c r="C31" s="62"/>
      <c r="D31" s="65"/>
      <c r="E31" s="65"/>
      <c r="F31" s="67"/>
      <c r="G31" s="67"/>
      <c r="H31" s="67"/>
      <c r="I31" s="67"/>
      <c r="J31" s="67"/>
      <c r="K31" s="68"/>
      <c r="L31" s="68"/>
      <c r="M31" s="68"/>
      <c r="N31" s="135"/>
    </row>
    <row r="32" spans="2:14">
      <c r="B32" s="159" t="s">
        <v>11</v>
      </c>
      <c r="C32" s="20" t="s">
        <v>12</v>
      </c>
      <c r="D32" s="25">
        <f>'Jan - Mar Rates (2026)'!V32</f>
        <v>7995</v>
      </c>
      <c r="E32" s="25">
        <f>'Apr - Dec Rates (2026)'!V32</f>
        <v>8550</v>
      </c>
      <c r="F32" s="27" t="s">
        <v>30</v>
      </c>
      <c r="G32" s="27" t="s">
        <v>30</v>
      </c>
      <c r="H32" s="27"/>
      <c r="I32" s="27">
        <f>'Apr - Dec Rates (2026)'!AC32</f>
        <v>5000</v>
      </c>
      <c r="J32" s="27">
        <f>'Apr - Dec Rates (2026)'!AG32</f>
        <v>4000</v>
      </c>
      <c r="K32" s="19" t="s">
        <v>30</v>
      </c>
      <c r="L32" s="19" t="s">
        <v>30</v>
      </c>
      <c r="M32" s="19" t="s">
        <v>30</v>
      </c>
      <c r="N32" s="135"/>
    </row>
    <row r="33" spans="2:14">
      <c r="B33" s="159"/>
      <c r="C33" s="20" t="s">
        <v>13</v>
      </c>
      <c r="D33" s="25">
        <f>'Jan - Mar Rates (2026)'!V33</f>
        <v>6397</v>
      </c>
      <c r="E33" s="25">
        <f>'Apr - Dec Rates (2026)'!V33</f>
        <v>6841</v>
      </c>
      <c r="F33" s="27" t="s">
        <v>30</v>
      </c>
      <c r="G33" s="27" t="s">
        <v>30</v>
      </c>
      <c r="H33" s="27"/>
      <c r="I33" s="27">
        <f>'Apr - Dec Rates (2026)'!AC33</f>
        <v>5000</v>
      </c>
      <c r="J33" s="27">
        <f>'Apr - Dec Rates (2026)'!AG33</f>
        <v>4000</v>
      </c>
      <c r="K33" s="19" t="s">
        <v>30</v>
      </c>
      <c r="L33" s="19" t="s">
        <v>30</v>
      </c>
      <c r="M33" s="19" t="s">
        <v>30</v>
      </c>
      <c r="N33" s="135"/>
    </row>
    <row r="34" spans="2:14">
      <c r="B34" s="159"/>
      <c r="C34" s="20" t="s">
        <v>14</v>
      </c>
      <c r="D34" s="25">
        <f>'Jan - Mar Rates (2026)'!V34</f>
        <v>6752</v>
      </c>
      <c r="E34" s="25">
        <f>'Apr - Dec Rates (2026)'!V34</f>
        <v>7220</v>
      </c>
      <c r="F34" s="27" t="s">
        <v>30</v>
      </c>
      <c r="G34" s="27" t="s">
        <v>30</v>
      </c>
      <c r="H34" s="27"/>
      <c r="I34" s="27">
        <f>'Apr - Dec Rates (2026)'!AC34</f>
        <v>2500</v>
      </c>
      <c r="J34" s="27">
        <f>'Apr - Dec Rates (2026)'!AG34</f>
        <v>2000</v>
      </c>
      <c r="K34" s="19" t="s">
        <v>30</v>
      </c>
      <c r="L34" s="19" t="s">
        <v>30</v>
      </c>
      <c r="M34" s="19" t="s">
        <v>30</v>
      </c>
      <c r="N34" s="135"/>
    </row>
    <row r="35" spans="2:14">
      <c r="B35" s="159"/>
      <c r="C35" s="20" t="s">
        <v>15</v>
      </c>
      <c r="D35" s="25">
        <f>'Jan - Mar Rates (2026)'!V35</f>
        <v>5400</v>
      </c>
      <c r="E35" s="25">
        <f>'Apr - Dec Rates (2026)'!V35</f>
        <v>5775</v>
      </c>
      <c r="F35" s="27" t="s">
        <v>30</v>
      </c>
      <c r="G35" s="27" t="s">
        <v>30</v>
      </c>
      <c r="H35" s="27"/>
      <c r="I35" s="27">
        <f>'Apr - Dec Rates (2026)'!AC35</f>
        <v>2500</v>
      </c>
      <c r="J35" s="27">
        <f>'Apr - Dec Rates (2026)'!AG35</f>
        <v>2000</v>
      </c>
      <c r="K35" s="19" t="s">
        <v>30</v>
      </c>
      <c r="L35" s="19" t="s">
        <v>30</v>
      </c>
      <c r="M35" s="19" t="s">
        <v>30</v>
      </c>
      <c r="N35" s="135"/>
    </row>
    <row r="36" spans="2:14">
      <c r="B36" s="159"/>
      <c r="C36" s="20" t="s">
        <v>16</v>
      </c>
      <c r="D36" s="25">
        <f>'Jan - Mar Rates (2026)'!V36</f>
        <v>6466</v>
      </c>
      <c r="E36" s="25">
        <f>'Apr - Dec Rates (2026)'!V36</f>
        <v>6979</v>
      </c>
      <c r="F36" s="27" t="s">
        <v>30</v>
      </c>
      <c r="G36" s="27" t="s">
        <v>30</v>
      </c>
      <c r="H36" s="27"/>
      <c r="I36" s="27">
        <f>'Apr - Dec Rates (2026)'!AC36</f>
        <v>2500</v>
      </c>
      <c r="J36" s="27">
        <f>'Apr - Dec Rates (2026)'!AG36</f>
        <v>2000</v>
      </c>
      <c r="K36" s="19" t="s">
        <v>30</v>
      </c>
      <c r="L36" s="19" t="s">
        <v>30</v>
      </c>
      <c r="M36" s="19" t="s">
        <v>30</v>
      </c>
      <c r="N36" s="135"/>
    </row>
    <row r="37" spans="2:14">
      <c r="B37" s="69"/>
      <c r="C37" s="70"/>
      <c r="D37" s="73"/>
      <c r="E37" s="73"/>
      <c r="F37" s="75"/>
      <c r="G37" s="75"/>
      <c r="H37" s="75"/>
      <c r="I37" s="75"/>
      <c r="J37" s="75"/>
      <c r="K37" s="76"/>
      <c r="L37" s="76"/>
      <c r="M37" s="76"/>
      <c r="N37" s="135"/>
    </row>
    <row r="38" spans="2:14">
      <c r="B38" s="152" t="s">
        <v>17</v>
      </c>
      <c r="C38" s="20" t="str">
        <f>IF($E$3&lt;10, 'Apr - Dec Rates (2026)'!F38, 'Jan - Mar Rates (2026)'!F38)</f>
        <v>KeyCare Plus Band 0 - 9900</v>
      </c>
      <c r="D38" s="25">
        <f>'Jan - Mar Rates (2026)'!V38</f>
        <v>4295</v>
      </c>
      <c r="E38" s="25">
        <f>'Apr - Dec Rates (2026)'!V38</f>
        <v>4635</v>
      </c>
      <c r="F38" s="27" t="s">
        <v>30</v>
      </c>
      <c r="G38" s="27" t="s">
        <v>30</v>
      </c>
      <c r="H38" s="27"/>
      <c r="I38" s="27">
        <f>'Apr - Dec Rates (2026)'!AC38</f>
        <v>1000</v>
      </c>
      <c r="J38" s="27">
        <f>'Apr - Dec Rates (2026)'!AG38</f>
        <v>1000</v>
      </c>
      <c r="K38" s="19" t="s">
        <v>30</v>
      </c>
      <c r="L38" s="19" t="s">
        <v>30</v>
      </c>
      <c r="M38" s="19" t="s">
        <v>30</v>
      </c>
      <c r="N38" s="135"/>
    </row>
    <row r="39" spans="2:14">
      <c r="B39" s="153"/>
      <c r="C39" s="20" t="str">
        <f>IF($E$3&lt;10, 'Apr - Dec Rates (2026)'!F39, 'Jan - Mar Rates (2026)'!F39)</f>
        <v>KeyCare Plus Band 9901 - 15990</v>
      </c>
      <c r="D39" s="25">
        <f>'Jan - Mar Rates (2026)'!V39</f>
        <v>5698</v>
      </c>
      <c r="E39" s="25">
        <f>'Apr - Dec Rates (2026)'!V39</f>
        <v>6150</v>
      </c>
      <c r="F39" s="27" t="s">
        <v>30</v>
      </c>
      <c r="G39" s="27" t="s">
        <v>30</v>
      </c>
      <c r="H39" s="27"/>
      <c r="I39" s="27">
        <f>'Apr - Dec Rates (2026)'!AC39</f>
        <v>1000</v>
      </c>
      <c r="J39" s="27">
        <f>'Apr - Dec Rates (2026)'!AG39</f>
        <v>1000</v>
      </c>
      <c r="K39" s="19" t="s">
        <v>30</v>
      </c>
      <c r="L39" s="19" t="s">
        <v>30</v>
      </c>
      <c r="M39" s="19" t="s">
        <v>30</v>
      </c>
      <c r="N39" s="135"/>
    </row>
    <row r="40" spans="2:14">
      <c r="B40" s="153"/>
      <c r="C40" s="20" t="str">
        <f>IF($E$3&lt;10, 'Apr - Dec Rates (2026)'!F40, 'Jan - Mar Rates (2026)'!F40)</f>
        <v xml:space="preserve">KeyCare Plus Band 15991 - </v>
      </c>
      <c r="D40" s="25">
        <f>'Jan - Mar Rates (2026)'!V40</f>
        <v>8360</v>
      </c>
      <c r="E40" s="25">
        <f>'Apr - Dec Rates (2026)'!V40</f>
        <v>9024</v>
      </c>
      <c r="F40" s="27" t="s">
        <v>30</v>
      </c>
      <c r="G40" s="27" t="s">
        <v>30</v>
      </c>
      <c r="H40" s="27"/>
      <c r="I40" s="27">
        <f>'Apr - Dec Rates (2026)'!AC40</f>
        <v>1000</v>
      </c>
      <c r="J40" s="27">
        <f>'Apr - Dec Rates (2026)'!AG40</f>
        <v>1000</v>
      </c>
      <c r="K40" s="19" t="s">
        <v>30</v>
      </c>
      <c r="L40" s="19" t="s">
        <v>30</v>
      </c>
      <c r="M40" s="19" t="s">
        <v>30</v>
      </c>
      <c r="N40" s="135"/>
    </row>
    <row r="41" spans="2:14">
      <c r="B41" s="153"/>
      <c r="C41" s="20" t="str">
        <f>IF($E$3&lt;10, 'Apr - Dec Rates (2026)'!F41, 'Jan - Mar Rates (2026)'!F41)</f>
        <v>KeyCare Start Band 0 - 10550</v>
      </c>
      <c r="D41" s="25">
        <f>'Jan - Mar Rates (2026)'!V41</f>
        <v>3473</v>
      </c>
      <c r="E41" s="25">
        <f>'Apr - Dec Rates (2026)'!V41</f>
        <v>3747</v>
      </c>
      <c r="F41" s="27" t="s">
        <v>30</v>
      </c>
      <c r="G41" s="27" t="s">
        <v>30</v>
      </c>
      <c r="H41" s="27"/>
      <c r="I41" s="27">
        <f>'Apr - Dec Rates (2026)'!AC41</f>
        <v>1000</v>
      </c>
      <c r="J41" s="27">
        <f>'Apr - Dec Rates (2026)'!AG41</f>
        <v>1000</v>
      </c>
      <c r="K41" s="19" t="s">
        <v>30</v>
      </c>
      <c r="L41" s="19" t="s">
        <v>30</v>
      </c>
      <c r="M41" s="19" t="s">
        <v>30</v>
      </c>
      <c r="N41" s="135"/>
    </row>
    <row r="42" spans="2:14">
      <c r="B42" s="153"/>
      <c r="C42" s="20" t="str">
        <f>IF($E$3&lt;10, 'Apr - Dec Rates (2026)'!F42, 'Jan - Mar Rates (2026)'!F42)</f>
        <v>KeyCare Start Band 10551 - 15950</v>
      </c>
      <c r="D42" s="25">
        <f>'Jan - Mar Rates (2026)'!V42</f>
        <v>4782</v>
      </c>
      <c r="E42" s="25">
        <f>'Apr - Dec Rates (2026)'!V42</f>
        <v>5161</v>
      </c>
      <c r="F42" s="27" t="s">
        <v>30</v>
      </c>
      <c r="G42" s="27" t="s">
        <v>30</v>
      </c>
      <c r="H42" s="27"/>
      <c r="I42" s="27">
        <f>'Apr - Dec Rates (2026)'!AC42</f>
        <v>1000</v>
      </c>
      <c r="J42" s="27">
        <f>'Apr - Dec Rates (2026)'!AG42</f>
        <v>1000</v>
      </c>
      <c r="K42" s="19" t="s">
        <v>30</v>
      </c>
      <c r="L42" s="19" t="s">
        <v>30</v>
      </c>
      <c r="M42" s="19" t="s">
        <v>30</v>
      </c>
      <c r="N42" s="135"/>
    </row>
    <row r="43" spans="2:14">
      <c r="B43" s="153"/>
      <c r="C43" s="20" t="str">
        <f>IF($E$3&lt;10, 'Apr - Dec Rates (2026)'!F43, 'Jan - Mar Rates (2026)'!F43)</f>
        <v>KeyCare Start Band 15951 - 24250</v>
      </c>
      <c r="D43" s="25">
        <f>'Jan - Mar Rates (2026)'!V43</f>
        <v>7045</v>
      </c>
      <c r="E43" s="25">
        <f>'Apr - Dec Rates (2026)'!V43</f>
        <v>7604</v>
      </c>
      <c r="F43" s="27" t="s">
        <v>30</v>
      </c>
      <c r="G43" s="27" t="s">
        <v>30</v>
      </c>
      <c r="H43" s="27"/>
      <c r="I43" s="27">
        <f>'Apr - Dec Rates (2026)'!AC43</f>
        <v>1000</v>
      </c>
      <c r="J43" s="27">
        <f>'Apr - Dec Rates (2026)'!AG43</f>
        <v>1000</v>
      </c>
      <c r="K43" s="19" t="s">
        <v>30</v>
      </c>
      <c r="L43" s="19" t="s">
        <v>30</v>
      </c>
      <c r="M43" s="19" t="s">
        <v>30</v>
      </c>
      <c r="N43" s="135"/>
    </row>
    <row r="44" spans="2:14">
      <c r="B44" s="153"/>
      <c r="C44" s="20" t="str">
        <f>IF($E$3&lt;10, 'Apr - Dec Rates (2026)'!F44, 'Jan - Mar Rates (2026)'!F44)</f>
        <v xml:space="preserve">KeyCare Start Band 24251 - </v>
      </c>
      <c r="D44" s="25">
        <f>'Jan - Mar Rates (2026)'!V44</f>
        <v>7925</v>
      </c>
      <c r="E44" s="25">
        <f>'Apr - Dec Rates (2026)'!V44</f>
        <v>8554</v>
      </c>
      <c r="F44" s="27" t="s">
        <v>30</v>
      </c>
      <c r="G44" s="27" t="s">
        <v>30</v>
      </c>
      <c r="H44" s="27"/>
      <c r="I44" s="27">
        <f>'Apr - Dec Rates (2026)'!AC44</f>
        <v>1000</v>
      </c>
      <c r="J44" s="27">
        <f>'Apr - Dec Rates (2026)'!AG44</f>
        <v>1000</v>
      </c>
      <c r="K44" s="19" t="s">
        <v>30</v>
      </c>
      <c r="L44" s="19" t="s">
        <v>30</v>
      </c>
      <c r="M44" s="19" t="s">
        <v>30</v>
      </c>
      <c r="N44" s="135"/>
    </row>
    <row r="45" spans="2:14">
      <c r="B45" s="153"/>
      <c r="C45" s="20" t="str">
        <f>IF($E$3&lt;10, 'Apr - Dec Rates (2026)'!F45, 'Jan - Mar Rates (2026)'!F45)</f>
        <v>KeyCare Core Band 0 - 9900</v>
      </c>
      <c r="D45" s="25">
        <f>'Jan - Mar Rates (2026)'!V45</f>
        <v>3123</v>
      </c>
      <c r="E45" s="25">
        <f>'Apr - Dec Rates (2026)'!V45</f>
        <v>3370</v>
      </c>
      <c r="F45" s="27" t="s">
        <v>30</v>
      </c>
      <c r="G45" s="27" t="s">
        <v>30</v>
      </c>
      <c r="H45" s="27"/>
      <c r="I45" s="27">
        <f>'Apr - Dec Rates (2026)'!AC45</f>
        <v>1000</v>
      </c>
      <c r="J45" s="27">
        <f>'Apr - Dec Rates (2026)'!AG45</f>
        <v>1000</v>
      </c>
      <c r="K45" s="19" t="s">
        <v>30</v>
      </c>
      <c r="L45" s="19" t="s">
        <v>30</v>
      </c>
      <c r="M45" s="19" t="s">
        <v>30</v>
      </c>
      <c r="N45" s="135"/>
    </row>
    <row r="46" spans="2:14">
      <c r="B46" s="153"/>
      <c r="C46" s="20" t="str">
        <f>IF($E$3&lt;10, 'Apr - Dec Rates (2026)'!F46, 'Jan - Mar Rates (2026)'!F46)</f>
        <v>KeyCare Core Band 9901 - 15990</v>
      </c>
      <c r="D46" s="25">
        <f>'Jan - Mar Rates (2026)'!V46</f>
        <v>3873</v>
      </c>
      <c r="E46" s="25">
        <f>'Apr - Dec Rates (2026)'!V46</f>
        <v>4179</v>
      </c>
      <c r="F46" s="27" t="s">
        <v>30</v>
      </c>
      <c r="G46" s="27" t="s">
        <v>30</v>
      </c>
      <c r="H46" s="27"/>
      <c r="I46" s="27">
        <f>'Apr - Dec Rates (2026)'!AC46</f>
        <v>1000</v>
      </c>
      <c r="J46" s="27">
        <f>'Apr - Dec Rates (2026)'!AG46</f>
        <v>1000</v>
      </c>
      <c r="K46" s="19" t="s">
        <v>30</v>
      </c>
      <c r="L46" s="19" t="s">
        <v>30</v>
      </c>
      <c r="M46" s="19" t="s">
        <v>30</v>
      </c>
      <c r="N46" s="135"/>
    </row>
    <row r="47" spans="2:14">
      <c r="B47" s="153"/>
      <c r="C47" s="20" t="str">
        <f>IF($E$3&lt;10, 'Apr - Dec Rates (2026)'!F47, 'Jan - Mar Rates (2026)'!F47)</f>
        <v xml:space="preserve">KeyCare Core Band 15991 - </v>
      </c>
      <c r="D47" s="25">
        <f>'Jan - Mar Rates (2026)'!V47</f>
        <v>5870</v>
      </c>
      <c r="E47" s="25">
        <f>'Apr - Dec Rates (2026)'!V47</f>
        <v>6335</v>
      </c>
      <c r="F47" s="27" t="s">
        <v>30</v>
      </c>
      <c r="G47" s="27" t="s">
        <v>30</v>
      </c>
      <c r="H47" s="27"/>
      <c r="I47" s="27">
        <f>'Apr - Dec Rates (2026)'!AC47</f>
        <v>1000</v>
      </c>
      <c r="J47" s="27">
        <f>'Apr - Dec Rates (2026)'!AG47</f>
        <v>1000</v>
      </c>
      <c r="K47" s="19" t="s">
        <v>30</v>
      </c>
      <c r="L47" s="19" t="s">
        <v>30</v>
      </c>
      <c r="M47" s="19" t="s">
        <v>30</v>
      </c>
      <c r="N47" s="135"/>
    </row>
    <row r="48" spans="2:14">
      <c r="B48" s="153"/>
      <c r="C48" s="20" t="str">
        <f>IF($E$3&lt;10, 'Apr - Dec Rates (2026)'!F48, 'Jan - Mar Rates (2026)'!F48)</f>
        <v>KeyCare Start Regional Option 0 - 10550</v>
      </c>
      <c r="D48" s="25">
        <f>'Jan - Mar Rates (2026)'!V48</f>
        <v>3081</v>
      </c>
      <c r="E48" s="25">
        <f>'Apr - Dec Rates (2026)'!V48</f>
        <v>3325</v>
      </c>
      <c r="F48" s="27"/>
      <c r="G48" s="27"/>
      <c r="H48" s="27"/>
      <c r="I48" s="27">
        <f>'Apr - Dec Rates (2026)'!AC48</f>
        <v>1000</v>
      </c>
      <c r="J48" s="27">
        <f>'Apr - Dec Rates (2026)'!AG48</f>
        <v>1000</v>
      </c>
      <c r="K48" s="19"/>
      <c r="L48" s="19"/>
      <c r="M48" s="19"/>
      <c r="N48" s="135"/>
    </row>
    <row r="49" spans="2:14">
      <c r="B49" s="153"/>
      <c r="C49" s="20" t="str">
        <f>IF($E$3&lt;10, 'Apr - Dec Rates (2026)'!F49, 'Jan - Mar Rates (2026)'!F49)</f>
        <v>KeyCare Start Regional Option 10551 - 15950</v>
      </c>
      <c r="D49" s="25">
        <f>'Jan - Mar Rates (2026)'!V49</f>
        <v>4385</v>
      </c>
      <c r="E49" s="25">
        <f>'Apr - Dec Rates (2026)'!V49</f>
        <v>4733</v>
      </c>
      <c r="F49" s="27" t="s">
        <v>30</v>
      </c>
      <c r="G49" s="27" t="s">
        <v>30</v>
      </c>
      <c r="H49" s="27"/>
      <c r="I49" s="27">
        <f>'Apr - Dec Rates (2026)'!AC49</f>
        <v>1000</v>
      </c>
      <c r="J49" s="27">
        <f>'Apr - Dec Rates (2026)'!AG49</f>
        <v>1000</v>
      </c>
      <c r="K49" s="19" t="s">
        <v>30</v>
      </c>
      <c r="L49" s="19" t="s">
        <v>30</v>
      </c>
      <c r="M49" s="19" t="s">
        <v>30</v>
      </c>
      <c r="N49" s="135"/>
    </row>
    <row r="50" spans="2:14">
      <c r="B50" s="153"/>
      <c r="C50" s="20" t="str">
        <f>IF($E$3&lt;10, 'Apr - Dec Rates (2026)'!F50, 'Jan - Mar Rates (2026)'!F50)</f>
        <v>KeyCare Start Regional Option 15951 - 24250</v>
      </c>
      <c r="D50" s="25">
        <f>'Jan - Mar Rates (2026)'!V50</f>
        <v>6434</v>
      </c>
      <c r="E50" s="25">
        <f>'Apr - Dec Rates (2026)'!V50</f>
        <v>6944</v>
      </c>
      <c r="F50" s="27" t="s">
        <v>30</v>
      </c>
      <c r="G50" s="27" t="s">
        <v>30</v>
      </c>
      <c r="H50" s="27"/>
      <c r="I50" s="27">
        <f>'Apr - Dec Rates (2026)'!AC50</f>
        <v>1000</v>
      </c>
      <c r="J50" s="27">
        <f>'Apr - Dec Rates (2026)'!AG50</f>
        <v>1000</v>
      </c>
      <c r="K50" s="19" t="s">
        <v>30</v>
      </c>
      <c r="L50" s="19" t="s">
        <v>30</v>
      </c>
      <c r="M50" s="19" t="s">
        <v>30</v>
      </c>
      <c r="N50" s="135"/>
    </row>
    <row r="51" spans="2:14">
      <c r="B51" s="154"/>
      <c r="C51" s="20" t="str">
        <f>IF($E$3&lt;10, 'Apr - Dec Rates (2026)'!F51, 'Jan - Mar Rates (2026)'!F51)</f>
        <v xml:space="preserve">KeyCare Start Regional Option 24251 - </v>
      </c>
      <c r="D51" s="25">
        <f>'Jan - Mar Rates (2026)'!V51</f>
        <v>7246</v>
      </c>
      <c r="E51" s="25">
        <f>'Apr - Dec Rates (2026)'!V51</f>
        <v>7821</v>
      </c>
      <c r="F51" s="27" t="s">
        <v>30</v>
      </c>
      <c r="G51" s="27" t="s">
        <v>30</v>
      </c>
      <c r="H51" s="27"/>
      <c r="I51" s="27">
        <f>'Apr - Dec Rates (2026)'!AC51</f>
        <v>1000</v>
      </c>
      <c r="J51" s="27">
        <f>'Apr - Dec Rates (2026)'!AG51</f>
        <v>1000</v>
      </c>
      <c r="K51" s="19" t="s">
        <v>30</v>
      </c>
      <c r="L51" s="19" t="s">
        <v>30</v>
      </c>
      <c r="M51" s="19" t="s">
        <v>30</v>
      </c>
      <c r="N51" s="135"/>
    </row>
    <row r="52" spans="2:14">
      <c r="B52" s="77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9"/>
      <c r="N52" s="5"/>
    </row>
    <row r="53" spans="2:14">
      <c r="B53" s="5"/>
      <c r="M53" s="102"/>
      <c r="N53" s="5"/>
    </row>
    <row r="54" spans="2:14">
      <c r="B54" s="1"/>
      <c r="C54" s="1"/>
      <c r="M54" s="102"/>
      <c r="N54" s="5"/>
    </row>
    <row r="55" spans="2:14">
      <c r="B55" s="1"/>
      <c r="C55" s="82" t="s">
        <v>40</v>
      </c>
      <c r="D55" s="84"/>
      <c r="E55" s="85"/>
      <c r="F55" s="86"/>
      <c r="M55" s="102"/>
      <c r="N55" s="5"/>
    </row>
    <row r="56" spans="2:14" ht="28.5">
      <c r="B56" s="1"/>
      <c r="C56" s="84"/>
      <c r="D56" s="87" t="s">
        <v>51</v>
      </c>
      <c r="E56" s="87" t="s">
        <v>52</v>
      </c>
      <c r="F56" s="87" t="s">
        <v>53</v>
      </c>
      <c r="M56" s="102"/>
      <c r="N56" s="5"/>
    </row>
    <row r="57" spans="2:14">
      <c r="B57" s="1"/>
      <c r="C57" s="90" t="s">
        <v>24</v>
      </c>
      <c r="D57" s="91">
        <f>'Jan - Mar Rates (2026)'!V57</f>
        <v>429</v>
      </c>
      <c r="E57" s="91">
        <f>'Jan - Mar Rates (2026)'!Y57</f>
        <v>514</v>
      </c>
      <c r="F57" s="91">
        <f>'Jan - Mar Rates (2026)'!AD57</f>
        <v>599</v>
      </c>
      <c r="M57" s="102"/>
      <c r="N57" s="5"/>
    </row>
    <row r="58" spans="2:14">
      <c r="B58" s="1"/>
      <c r="C58" s="90" t="s">
        <v>25</v>
      </c>
      <c r="D58" s="91">
        <f>'Jan - Mar Rates (2026)'!V58</f>
        <v>90</v>
      </c>
      <c r="E58" s="91">
        <f>'Jan - Mar Rates (2026)'!Y58</f>
        <v>114</v>
      </c>
      <c r="F58" s="91">
        <f>'Jan - Mar Rates (2026)'!AD58</f>
        <v>134</v>
      </c>
      <c r="M58" s="102"/>
      <c r="N58" s="5"/>
    </row>
    <row r="59" spans="2:14">
      <c r="B59" s="1"/>
      <c r="C59" s="90" t="s">
        <v>46</v>
      </c>
      <c r="D59" s="91">
        <f>'Jan - Mar Rates (2026)'!V59</f>
        <v>469</v>
      </c>
      <c r="E59" s="91">
        <f>'Jan - Mar Rates (2026)'!Y59</f>
        <v>554</v>
      </c>
      <c r="F59" s="91">
        <f>'Jan - Mar Rates (2026)'!AD59</f>
        <v>639</v>
      </c>
      <c r="M59" s="102"/>
      <c r="N59" s="5"/>
    </row>
    <row r="60" spans="2:14">
      <c r="B60" s="1"/>
      <c r="M60" s="102"/>
      <c r="N60" s="5"/>
    </row>
    <row r="61" spans="2:14">
      <c r="D61" s="87" t="s">
        <v>51</v>
      </c>
      <c r="E61" s="87" t="s">
        <v>59</v>
      </c>
      <c r="M61" s="102"/>
      <c r="N61" s="5"/>
    </row>
    <row r="62" spans="2:14">
      <c r="C62" s="90" t="s">
        <v>56</v>
      </c>
      <c r="D62" s="91">
        <f>'Jan - Mar Rates (2026)'!V62</f>
        <v>159</v>
      </c>
      <c r="E62" s="91">
        <f>'Jan - Mar Rates (2026)'!Y62</f>
        <v>159</v>
      </c>
      <c r="M62" s="102"/>
      <c r="N62" s="5"/>
    </row>
    <row r="63" spans="2:14">
      <c r="E63" s="5"/>
      <c r="M63" s="102"/>
      <c r="N63" s="5"/>
    </row>
    <row r="64" spans="2:14">
      <c r="M64" s="102"/>
      <c r="N64" s="5"/>
    </row>
    <row r="65" spans="13:14">
      <c r="M65" s="102"/>
      <c r="N65" s="5"/>
    </row>
    <row r="66" spans="13:14">
      <c r="M66" s="102"/>
      <c r="N66" s="5"/>
    </row>
    <row r="67" spans="13:14">
      <c r="M67" s="102"/>
      <c r="N67" s="5"/>
    </row>
    <row r="68" spans="13:14">
      <c r="M68" s="102"/>
      <c r="N68" s="5"/>
    </row>
    <row r="69" spans="13:14">
      <c r="M69" s="102"/>
      <c r="N69" s="5"/>
    </row>
    <row r="70" spans="13:14">
      <c r="M70" s="102"/>
      <c r="N70" s="5"/>
    </row>
    <row r="71" spans="13:14">
      <c r="M71" s="102"/>
      <c r="N71" s="5"/>
    </row>
    <row r="72" spans="13:14">
      <c r="M72" s="102"/>
      <c r="N72" s="5"/>
    </row>
    <row r="73" spans="13:14">
      <c r="M73" s="102"/>
      <c r="N73" s="5"/>
    </row>
    <row r="74" spans="13:14">
      <c r="M74" s="102"/>
      <c r="N74" s="5"/>
    </row>
    <row r="75" spans="13:14">
      <c r="M75" s="102"/>
      <c r="N75" s="5"/>
    </row>
    <row r="76" spans="13:14">
      <c r="M76" s="102"/>
      <c r="N76" s="5"/>
    </row>
    <row r="77" spans="13:14">
      <c r="M77" s="102"/>
      <c r="N77" s="5"/>
    </row>
    <row r="78" spans="13:14">
      <c r="M78" s="102"/>
      <c r="N78" s="5"/>
    </row>
    <row r="79" spans="13:14">
      <c r="M79" s="102"/>
      <c r="N79" s="5"/>
    </row>
    <row r="80" spans="13:14">
      <c r="M80" s="102"/>
      <c r="N80" s="5"/>
    </row>
    <row r="81" spans="13:14">
      <c r="M81" s="102"/>
      <c r="N81" s="5"/>
    </row>
    <row r="82" spans="13:14">
      <c r="M82" s="102"/>
      <c r="N82" s="5"/>
    </row>
    <row r="83" spans="13:14">
      <c r="M83" s="102"/>
      <c r="N83" s="5"/>
    </row>
    <row r="84" spans="13:14">
      <c r="M84" s="102"/>
      <c r="N84" s="5"/>
    </row>
    <row r="85" spans="13:14">
      <c r="M85" s="102"/>
      <c r="N85" s="5"/>
    </row>
    <row r="86" spans="13:14">
      <c r="M86" s="102"/>
      <c r="N86" s="5"/>
    </row>
    <row r="87" spans="13:14">
      <c r="M87" s="102"/>
      <c r="N87" s="5"/>
    </row>
    <row r="88" spans="13:14">
      <c r="M88" s="102"/>
      <c r="N88" s="5"/>
    </row>
    <row r="89" spans="13:14">
      <c r="M89" s="102"/>
      <c r="N89" s="5"/>
    </row>
    <row r="90" spans="13:14">
      <c r="M90" s="102"/>
      <c r="N90" s="5"/>
    </row>
    <row r="91" spans="13:14">
      <c r="M91" s="102"/>
      <c r="N91" s="5"/>
    </row>
    <row r="92" spans="13:14">
      <c r="M92" s="102"/>
      <c r="N92" s="5"/>
    </row>
    <row r="93" spans="13:14">
      <c r="M93" s="102"/>
      <c r="N93" s="5"/>
    </row>
    <row r="94" spans="13:14">
      <c r="M94" s="102"/>
      <c r="N94" s="5"/>
    </row>
    <row r="95" spans="13:14">
      <c r="M95" s="102"/>
      <c r="N95" s="5"/>
    </row>
    <row r="96" spans="13:14">
      <c r="M96" s="102"/>
      <c r="N96" s="5"/>
    </row>
    <row r="97" spans="13:14">
      <c r="M97" s="102"/>
      <c r="N97" s="5"/>
    </row>
    <row r="98" spans="13:14">
      <c r="M98" s="102"/>
      <c r="N98" s="5"/>
    </row>
    <row r="99" spans="13:14">
      <c r="M99" s="102"/>
      <c r="N99" s="5"/>
    </row>
    <row r="100" spans="13:14">
      <c r="M100" s="102"/>
      <c r="N100" s="5"/>
    </row>
    <row r="101" spans="13:14">
      <c r="M101" s="102"/>
      <c r="N101" s="5"/>
    </row>
    <row r="102" spans="13:14">
      <c r="M102" s="102"/>
      <c r="N102" s="5"/>
    </row>
    <row r="103" spans="13:14">
      <c r="M103" s="102"/>
      <c r="N103" s="5"/>
    </row>
    <row r="104" spans="13:14">
      <c r="M104" s="102"/>
      <c r="N104" s="5"/>
    </row>
    <row r="105" spans="13:14">
      <c r="M105" s="102"/>
      <c r="N105" s="5"/>
    </row>
    <row r="106" spans="13:14">
      <c r="M106" s="102"/>
      <c r="N106" s="5"/>
    </row>
    <row r="107" spans="13:14">
      <c r="M107" s="102"/>
      <c r="N107" s="5"/>
    </row>
    <row r="108" spans="13:14">
      <c r="M108" s="102"/>
      <c r="N108" s="5"/>
    </row>
    <row r="109" spans="13:14">
      <c r="M109" s="102"/>
      <c r="N109" s="5"/>
    </row>
    <row r="110" spans="13:14">
      <c r="M110" s="102"/>
      <c r="N110" s="5"/>
    </row>
    <row r="111" spans="13:14">
      <c r="M111" s="102"/>
      <c r="N111" s="5"/>
    </row>
    <row r="112" spans="13:14">
      <c r="M112" s="102"/>
      <c r="N112" s="5"/>
    </row>
    <row r="113" spans="13:14">
      <c r="M113" s="102"/>
      <c r="N113" s="5"/>
    </row>
    <row r="114" spans="13:14">
      <c r="M114" s="102"/>
      <c r="N114" s="5"/>
    </row>
    <row r="115" spans="13:14">
      <c r="M115" s="102"/>
      <c r="N115" s="5"/>
    </row>
    <row r="116" spans="13:14">
      <c r="M116" s="102"/>
      <c r="N116" s="5"/>
    </row>
    <row r="117" spans="13:14">
      <c r="M117" s="102"/>
      <c r="N117" s="5"/>
    </row>
    <row r="118" spans="13:14">
      <c r="M118" s="102"/>
      <c r="N118" s="5"/>
    </row>
    <row r="119" spans="13:14">
      <c r="M119" s="102"/>
      <c r="N119" s="5"/>
    </row>
    <row r="120" spans="13:14">
      <c r="M120" s="102"/>
      <c r="N120" s="5"/>
    </row>
    <row r="121" spans="13:14">
      <c r="M121" s="102"/>
      <c r="N121" s="5"/>
    </row>
    <row r="122" spans="13:14">
      <c r="M122" s="102"/>
      <c r="N122" s="5"/>
    </row>
    <row r="123" spans="13:14">
      <c r="M123" s="102"/>
      <c r="N123" s="5"/>
    </row>
    <row r="124" spans="13:14">
      <c r="M124" s="102"/>
      <c r="N124" s="5"/>
    </row>
    <row r="125" spans="13:14">
      <c r="M125" s="102"/>
      <c r="N125" s="5"/>
    </row>
    <row r="126" spans="13:14">
      <c r="M126" s="102"/>
      <c r="N126" s="5"/>
    </row>
    <row r="127" spans="13:14">
      <c r="M127" s="102"/>
      <c r="N127" s="5"/>
    </row>
    <row r="128" spans="13:14">
      <c r="M128" s="102"/>
      <c r="N128" s="5"/>
    </row>
    <row r="129" spans="13:14">
      <c r="M129" s="102"/>
      <c r="N129" s="5"/>
    </row>
    <row r="130" spans="13:14">
      <c r="M130" s="102"/>
      <c r="N130" s="5"/>
    </row>
    <row r="131" spans="13:14">
      <c r="M131" s="102"/>
      <c r="N131" s="5"/>
    </row>
    <row r="132" spans="13:14">
      <c r="M132" s="102"/>
      <c r="N132" s="5"/>
    </row>
    <row r="133" spans="13:14">
      <c r="M133" s="102"/>
      <c r="N133" s="5"/>
    </row>
    <row r="134" spans="13:14">
      <c r="M134" s="102"/>
      <c r="N134" s="5"/>
    </row>
    <row r="135" spans="13:14">
      <c r="M135" s="102"/>
      <c r="N135" s="5"/>
    </row>
    <row r="136" spans="13:14">
      <c r="M136" s="102"/>
      <c r="N136" s="5"/>
    </row>
    <row r="137" spans="13:14">
      <c r="M137" s="102"/>
      <c r="N137" s="5"/>
    </row>
    <row r="138" spans="13:14">
      <c r="M138" s="102"/>
      <c r="N138" s="5"/>
    </row>
    <row r="139" spans="13:14">
      <c r="M139" s="102"/>
      <c r="N139" s="5"/>
    </row>
    <row r="140" spans="13:14">
      <c r="M140" s="102"/>
      <c r="N140" s="5"/>
    </row>
    <row r="141" spans="13:14">
      <c r="M141" s="102"/>
      <c r="N141" s="5"/>
    </row>
    <row r="142" spans="13:14">
      <c r="M142" s="102"/>
      <c r="N142" s="5"/>
    </row>
    <row r="143" spans="13:14">
      <c r="M143" s="102"/>
      <c r="N143" s="5"/>
    </row>
    <row r="144" spans="13:14">
      <c r="M144" s="102"/>
      <c r="N144" s="5"/>
    </row>
    <row r="145" spans="13:14">
      <c r="M145" s="102"/>
      <c r="N145" s="5"/>
    </row>
    <row r="146" spans="13:14">
      <c r="M146" s="102"/>
      <c r="N146" s="5"/>
    </row>
    <row r="147" spans="13:14">
      <c r="M147" s="102"/>
      <c r="N147" s="5"/>
    </row>
    <row r="148" spans="13:14">
      <c r="M148" s="102"/>
      <c r="N148" s="5"/>
    </row>
    <row r="149" spans="13:14">
      <c r="M149" s="102"/>
      <c r="N149" s="5"/>
    </row>
    <row r="150" spans="13:14">
      <c r="M150" s="102"/>
      <c r="N150" s="5"/>
    </row>
    <row r="151" spans="13:14">
      <c r="M151" s="102"/>
      <c r="N151" s="5"/>
    </row>
    <row r="152" spans="13:14">
      <c r="M152" s="102"/>
      <c r="N152" s="5"/>
    </row>
    <row r="153" spans="13:14">
      <c r="M153" s="102"/>
      <c r="N153" s="5"/>
    </row>
    <row r="154" spans="13:14">
      <c r="M154" s="102"/>
      <c r="N154" s="5"/>
    </row>
    <row r="155" spans="13:14">
      <c r="M155" s="102"/>
      <c r="N155" s="5"/>
    </row>
    <row r="156" spans="13:14">
      <c r="M156" s="102"/>
      <c r="N156" s="5"/>
    </row>
    <row r="157" spans="13:14">
      <c r="M157" s="102"/>
      <c r="N157" s="5"/>
    </row>
    <row r="158" spans="13:14">
      <c r="M158" s="102"/>
      <c r="N158" s="5"/>
    </row>
    <row r="159" spans="13:14">
      <c r="M159" s="102"/>
      <c r="N159" s="5"/>
    </row>
    <row r="160" spans="13:14">
      <c r="M160" s="102"/>
      <c r="N160" s="5"/>
    </row>
    <row r="161" spans="13:14">
      <c r="M161" s="102"/>
      <c r="N161" s="5"/>
    </row>
    <row r="162" spans="13:14">
      <c r="M162" s="102"/>
      <c r="N162" s="5"/>
    </row>
    <row r="163" spans="13:14">
      <c r="M163" s="102"/>
      <c r="N163" s="5"/>
    </row>
    <row r="164" spans="13:14">
      <c r="M164" s="102"/>
      <c r="N164" s="5"/>
    </row>
    <row r="165" spans="13:14">
      <c r="M165" s="102"/>
      <c r="N165" s="5"/>
    </row>
    <row r="166" spans="13:14">
      <c r="M166" s="102"/>
      <c r="N166" s="5"/>
    </row>
    <row r="167" spans="13:14">
      <c r="M167" s="102"/>
      <c r="N167" s="5"/>
    </row>
    <row r="168" spans="13:14">
      <c r="M168" s="102"/>
      <c r="N168" s="5"/>
    </row>
    <row r="169" spans="13:14">
      <c r="M169" s="102"/>
      <c r="N169" s="5"/>
    </row>
    <row r="170" spans="13:14">
      <c r="M170" s="102"/>
      <c r="N170" s="5"/>
    </row>
    <row r="171" spans="13:14">
      <c r="M171" s="102"/>
      <c r="N171" s="5"/>
    </row>
    <row r="172" spans="13:14">
      <c r="M172" s="102"/>
      <c r="N172" s="5"/>
    </row>
    <row r="173" spans="13:14">
      <c r="M173" s="102"/>
      <c r="N173" s="5"/>
    </row>
    <row r="174" spans="13:14">
      <c r="M174" s="102"/>
      <c r="N174" s="5"/>
    </row>
    <row r="175" spans="13:14">
      <c r="M175" s="102"/>
      <c r="N175" s="5"/>
    </row>
    <row r="176" spans="13:14">
      <c r="M176" s="102"/>
      <c r="N176" s="5"/>
    </row>
    <row r="177" spans="13:14">
      <c r="M177" s="102"/>
      <c r="N177" s="5"/>
    </row>
    <row r="178" spans="13:14">
      <c r="M178" s="102"/>
      <c r="N178" s="5"/>
    </row>
    <row r="179" spans="13:14">
      <c r="M179" s="102"/>
      <c r="N179" s="5"/>
    </row>
    <row r="180" spans="13:14">
      <c r="M180" s="102"/>
      <c r="N180" s="5"/>
    </row>
    <row r="181" spans="13:14">
      <c r="M181" s="102"/>
      <c r="N181" s="5"/>
    </row>
    <row r="182" spans="13:14">
      <c r="M182" s="102"/>
      <c r="N182" s="5"/>
    </row>
    <row r="183" spans="13:14">
      <c r="M183" s="102"/>
      <c r="N183" s="5"/>
    </row>
    <row r="184" spans="13:14">
      <c r="M184" s="102"/>
      <c r="N184" s="5"/>
    </row>
    <row r="185" spans="13:14">
      <c r="M185" s="102"/>
      <c r="N185" s="5"/>
    </row>
    <row r="186" spans="13:14">
      <c r="M186" s="102"/>
      <c r="N186" s="5"/>
    </row>
    <row r="187" spans="13:14">
      <c r="M187" s="102"/>
      <c r="N187" s="5"/>
    </row>
    <row r="188" spans="13:14">
      <c r="M188" s="102"/>
      <c r="N188" s="5"/>
    </row>
    <row r="189" spans="13:14">
      <c r="M189" s="102"/>
      <c r="N189" s="5"/>
    </row>
    <row r="190" spans="13:14">
      <c r="M190" s="102"/>
      <c r="N190" s="5"/>
    </row>
    <row r="191" spans="13:14">
      <c r="M191" s="102"/>
      <c r="N191" s="5"/>
    </row>
    <row r="192" spans="13:14">
      <c r="M192" s="102"/>
      <c r="N192" s="5"/>
    </row>
    <row r="193" spans="13:14">
      <c r="M193" s="102"/>
      <c r="N193" s="5"/>
    </row>
    <row r="194" spans="13:14">
      <c r="M194" s="102"/>
      <c r="N194" s="5"/>
    </row>
    <row r="195" spans="13:14">
      <c r="M195" s="102"/>
      <c r="N195" s="5"/>
    </row>
    <row r="196" spans="13:14">
      <c r="M196" s="102"/>
      <c r="N196" s="5"/>
    </row>
    <row r="197" spans="13:14">
      <c r="M197" s="102"/>
      <c r="N197" s="5"/>
    </row>
    <row r="198" spans="13:14">
      <c r="M198" s="102"/>
      <c r="N198" s="5"/>
    </row>
    <row r="199" spans="13:14">
      <c r="M199" s="102"/>
      <c r="N199" s="5"/>
    </row>
    <row r="200" spans="13:14">
      <c r="M200" s="102"/>
      <c r="N200" s="5"/>
    </row>
    <row r="201" spans="13:14">
      <c r="M201" s="102"/>
      <c r="N201" s="5"/>
    </row>
    <row r="202" spans="13:14">
      <c r="M202" s="102"/>
      <c r="N202" s="5"/>
    </row>
    <row r="203" spans="13:14">
      <c r="M203" s="102"/>
      <c r="N203" s="5"/>
    </row>
    <row r="204" spans="13:14">
      <c r="M204" s="102"/>
      <c r="N204" s="5"/>
    </row>
    <row r="205" spans="13:14">
      <c r="M205" s="102"/>
      <c r="N205" s="5"/>
    </row>
    <row r="206" spans="13:14">
      <c r="M206" s="102"/>
      <c r="N206" s="5"/>
    </row>
    <row r="207" spans="13:14">
      <c r="M207" s="102"/>
      <c r="N207" s="5"/>
    </row>
    <row r="208" spans="13:14">
      <c r="M208" s="102"/>
      <c r="N208" s="5"/>
    </row>
    <row r="209" spans="13:14">
      <c r="M209" s="102"/>
      <c r="N209" s="5"/>
    </row>
    <row r="210" spans="13:14">
      <c r="M210" s="102"/>
      <c r="N210" s="5"/>
    </row>
    <row r="211" spans="13:14">
      <c r="M211" s="102"/>
      <c r="N211" s="5"/>
    </row>
    <row r="212" spans="13:14">
      <c r="M212" s="102"/>
      <c r="N212" s="5"/>
    </row>
    <row r="213" spans="13:14">
      <c r="M213" s="102"/>
      <c r="N213" s="5"/>
    </row>
    <row r="214" spans="13:14">
      <c r="M214" s="102"/>
      <c r="N214" s="5"/>
    </row>
    <row r="215" spans="13:14">
      <c r="M215" s="102"/>
      <c r="N215" s="5"/>
    </row>
    <row r="216" spans="13:14">
      <c r="M216" s="102"/>
      <c r="N216" s="5"/>
    </row>
    <row r="217" spans="13:14">
      <c r="M217" s="102"/>
      <c r="N217" s="5"/>
    </row>
    <row r="218" spans="13:14">
      <c r="M218" s="102"/>
      <c r="N218" s="5"/>
    </row>
    <row r="219" spans="13:14">
      <c r="M219" s="102"/>
      <c r="N219" s="5"/>
    </row>
    <row r="220" spans="13:14">
      <c r="M220" s="102"/>
      <c r="N220" s="5"/>
    </row>
    <row r="221" spans="13:14">
      <c r="M221" s="102"/>
      <c r="N221" s="5"/>
    </row>
    <row r="222" spans="13:14">
      <c r="M222" s="102"/>
      <c r="N222" s="5"/>
    </row>
    <row r="223" spans="13:14">
      <c r="M223" s="102"/>
      <c r="N223" s="5"/>
    </row>
    <row r="224" spans="13:14">
      <c r="M224" s="102"/>
      <c r="N224" s="5"/>
    </row>
    <row r="225" spans="13:14">
      <c r="M225" s="102"/>
      <c r="N225" s="5"/>
    </row>
    <row r="226" spans="13:14">
      <c r="M226" s="102"/>
      <c r="N226" s="5"/>
    </row>
    <row r="227" spans="13:14">
      <c r="M227" s="102"/>
      <c r="N227" s="5"/>
    </row>
    <row r="228" spans="13:14">
      <c r="M228" s="102"/>
      <c r="N228" s="5"/>
    </row>
    <row r="229" spans="13:14">
      <c r="M229" s="102"/>
      <c r="N229" s="5"/>
    </row>
    <row r="230" spans="13:14">
      <c r="M230" s="102"/>
      <c r="N230" s="5"/>
    </row>
    <row r="231" spans="13:14">
      <c r="M231" s="102"/>
      <c r="N231" s="5"/>
    </row>
    <row r="232" spans="13:14">
      <c r="M232" s="102"/>
      <c r="N232" s="5"/>
    </row>
    <row r="233" spans="13:14">
      <c r="M233" s="102"/>
      <c r="N233" s="5"/>
    </row>
    <row r="234" spans="13:14">
      <c r="M234" s="102"/>
      <c r="N234" s="5"/>
    </row>
    <row r="235" spans="13:14">
      <c r="M235" s="102"/>
      <c r="N235" s="5"/>
    </row>
    <row r="236" spans="13:14">
      <c r="M236" s="102"/>
      <c r="N236" s="5"/>
    </row>
    <row r="237" spans="13:14">
      <c r="M237" s="102"/>
      <c r="N237" s="5"/>
    </row>
    <row r="238" spans="13:14">
      <c r="M238" s="102"/>
      <c r="N238" s="5"/>
    </row>
    <row r="239" spans="13:14">
      <c r="M239" s="102"/>
      <c r="N239" s="5"/>
    </row>
    <row r="240" spans="13:14">
      <c r="M240" s="102"/>
      <c r="N240" s="5"/>
    </row>
    <row r="241" spans="13:14">
      <c r="M241" s="102"/>
      <c r="N241" s="5"/>
    </row>
    <row r="242" spans="13:14">
      <c r="M242" s="102"/>
      <c r="N242" s="5"/>
    </row>
    <row r="243" spans="13:14">
      <c r="M243" s="102"/>
      <c r="N243" s="5"/>
    </row>
    <row r="244" spans="13:14">
      <c r="M244" s="102"/>
      <c r="N244" s="5"/>
    </row>
    <row r="245" spans="13:14">
      <c r="M245" s="102"/>
      <c r="N245" s="5"/>
    </row>
    <row r="246" spans="13:14">
      <c r="M246" s="102"/>
      <c r="N246" s="5"/>
    </row>
    <row r="247" spans="13:14">
      <c r="M247" s="102"/>
      <c r="N247" s="5"/>
    </row>
    <row r="248" spans="13:14">
      <c r="M248" s="102"/>
      <c r="N248" s="5"/>
    </row>
    <row r="249" spans="13:14">
      <c r="M249" s="102"/>
      <c r="N249" s="5"/>
    </row>
    <row r="250" spans="13:14">
      <c r="M250" s="102"/>
      <c r="N250" s="5"/>
    </row>
    <row r="251" spans="13:14">
      <c r="M251" s="102"/>
      <c r="N251" s="5"/>
    </row>
    <row r="252" spans="13:14">
      <c r="M252" s="102"/>
      <c r="N252" s="5"/>
    </row>
    <row r="253" spans="13:14">
      <c r="M253" s="102"/>
      <c r="N253" s="5"/>
    </row>
    <row r="254" spans="13:14">
      <c r="M254" s="102"/>
      <c r="N254" s="5"/>
    </row>
    <row r="255" spans="13:14">
      <c r="M255" s="102"/>
      <c r="N255" s="5"/>
    </row>
    <row r="256" spans="13:14">
      <c r="M256" s="102"/>
      <c r="N256" s="5"/>
    </row>
    <row r="257" spans="13:14">
      <c r="M257" s="102"/>
      <c r="N257" s="5"/>
    </row>
    <row r="258" spans="13:14">
      <c r="M258" s="102"/>
      <c r="N258" s="5"/>
    </row>
    <row r="259" spans="13:14">
      <c r="M259" s="102"/>
      <c r="N259" s="5"/>
    </row>
    <row r="260" spans="13:14">
      <c r="M260" s="102"/>
      <c r="N260" s="5"/>
    </row>
    <row r="261" spans="13:14">
      <c r="M261" s="102"/>
      <c r="N261" s="5"/>
    </row>
    <row r="262" spans="13:14">
      <c r="M262" s="102"/>
      <c r="N262" s="5"/>
    </row>
    <row r="263" spans="13:14">
      <c r="M263" s="102"/>
      <c r="N263" s="5"/>
    </row>
    <row r="264" spans="13:14">
      <c r="M264" s="102"/>
      <c r="N264" s="5"/>
    </row>
    <row r="265" spans="13:14">
      <c r="M265" s="102"/>
      <c r="N265" s="5"/>
    </row>
    <row r="266" spans="13:14">
      <c r="M266" s="102"/>
      <c r="N266" s="5"/>
    </row>
    <row r="267" spans="13:14">
      <c r="M267" s="102"/>
      <c r="N267" s="5"/>
    </row>
    <row r="268" spans="13:14">
      <c r="M268" s="102"/>
      <c r="N268" s="5"/>
    </row>
    <row r="269" spans="13:14">
      <c r="M269" s="102"/>
      <c r="N269" s="5"/>
    </row>
    <row r="270" spans="13:14">
      <c r="M270" s="102"/>
      <c r="N270" s="5"/>
    </row>
    <row r="271" spans="13:14">
      <c r="M271" s="102"/>
      <c r="N271" s="5"/>
    </row>
    <row r="272" spans="13:14">
      <c r="M272" s="102"/>
      <c r="N272" s="5"/>
    </row>
    <row r="273" spans="13:14">
      <c r="M273" s="102"/>
      <c r="N273" s="5"/>
    </row>
    <row r="274" spans="13:14">
      <c r="M274" s="102"/>
      <c r="N274" s="5"/>
    </row>
    <row r="275" spans="13:14">
      <c r="M275" s="102"/>
      <c r="N275" s="5"/>
    </row>
    <row r="276" spans="13:14">
      <c r="M276" s="102"/>
      <c r="N276" s="5"/>
    </row>
    <row r="277" spans="13:14">
      <c r="M277" s="102"/>
      <c r="N277" s="5"/>
    </row>
    <row r="278" spans="13:14">
      <c r="M278" s="102"/>
      <c r="N278" s="5"/>
    </row>
    <row r="279" spans="13:14">
      <c r="M279" s="102"/>
      <c r="N279" s="5"/>
    </row>
    <row r="280" spans="13:14">
      <c r="M280" s="102"/>
      <c r="N280" s="5"/>
    </row>
    <row r="281" spans="13:14">
      <c r="M281" s="102"/>
      <c r="N281" s="5"/>
    </row>
    <row r="282" spans="13:14">
      <c r="M282" s="102"/>
      <c r="N282" s="5"/>
    </row>
    <row r="283" spans="13:14">
      <c r="M283" s="102"/>
      <c r="N283" s="5"/>
    </row>
    <row r="284" spans="13:14">
      <c r="M284" s="102"/>
      <c r="N284" s="5"/>
    </row>
    <row r="285" spans="13:14">
      <c r="M285" s="102"/>
      <c r="N285" s="5"/>
    </row>
    <row r="286" spans="13:14">
      <c r="M286" s="102"/>
      <c r="N286" s="5"/>
    </row>
    <row r="287" spans="13:14">
      <c r="M287" s="102"/>
      <c r="N287" s="5"/>
    </row>
    <row r="288" spans="13:14">
      <c r="M288" s="102"/>
      <c r="N288" s="5"/>
    </row>
    <row r="289" spans="13:14">
      <c r="M289" s="102"/>
      <c r="N289" s="5"/>
    </row>
    <row r="290" spans="13:14">
      <c r="M290" s="102"/>
      <c r="N290" s="5"/>
    </row>
    <row r="291" spans="13:14">
      <c r="M291" s="102"/>
      <c r="N291" s="5"/>
    </row>
    <row r="292" spans="13:14">
      <c r="M292" s="102"/>
      <c r="N292" s="5"/>
    </row>
    <row r="293" spans="13:14">
      <c r="M293" s="102"/>
      <c r="N293" s="5"/>
    </row>
    <row r="294" spans="13:14">
      <c r="M294" s="102"/>
      <c r="N294" s="5"/>
    </row>
    <row r="295" spans="13:14">
      <c r="M295" s="102"/>
      <c r="N295" s="5"/>
    </row>
    <row r="296" spans="13:14">
      <c r="M296" s="102"/>
      <c r="N296" s="5"/>
    </row>
    <row r="297" spans="13:14">
      <c r="M297" s="102"/>
      <c r="N297" s="5"/>
    </row>
    <row r="298" spans="13:14">
      <c r="M298" s="102"/>
      <c r="N298" s="5"/>
    </row>
    <row r="299" spans="13:14">
      <c r="M299" s="102"/>
      <c r="N299" s="5"/>
    </row>
    <row r="300" spans="13:14">
      <c r="M300" s="102"/>
      <c r="N300" s="5"/>
    </row>
    <row r="301" spans="13:14">
      <c r="M301" s="102"/>
      <c r="N301" s="5"/>
    </row>
    <row r="302" spans="13:14">
      <c r="M302" s="102"/>
      <c r="N302" s="5"/>
    </row>
    <row r="303" spans="13:14">
      <c r="M303" s="102"/>
      <c r="N303" s="5"/>
    </row>
    <row r="304" spans="13:14">
      <c r="M304" s="102"/>
      <c r="N304" s="5"/>
    </row>
    <row r="305" spans="13:14">
      <c r="M305" s="102"/>
      <c r="N305" s="5"/>
    </row>
    <row r="306" spans="13:14">
      <c r="M306" s="102"/>
      <c r="N306" s="5"/>
    </row>
    <row r="307" spans="13:14">
      <c r="M307" s="102"/>
      <c r="N307" s="5"/>
    </row>
    <row r="308" spans="13:14">
      <c r="M308" s="102"/>
      <c r="N308" s="5"/>
    </row>
    <row r="309" spans="13:14">
      <c r="M309" s="102"/>
      <c r="N309" s="5"/>
    </row>
    <row r="310" spans="13:14">
      <c r="M310" s="102"/>
      <c r="N310" s="5"/>
    </row>
    <row r="311" spans="13:14">
      <c r="M311" s="102"/>
      <c r="N311" s="5"/>
    </row>
    <row r="312" spans="13:14">
      <c r="M312" s="102"/>
      <c r="N312" s="5"/>
    </row>
    <row r="313" spans="13:14">
      <c r="M313" s="102"/>
      <c r="N313" s="5"/>
    </row>
    <row r="314" spans="13:14">
      <c r="M314" s="102"/>
      <c r="N314" s="5"/>
    </row>
    <row r="315" spans="13:14">
      <c r="M315" s="102"/>
      <c r="N315" s="5"/>
    </row>
    <row r="316" spans="13:14">
      <c r="M316" s="102"/>
      <c r="N316" s="5"/>
    </row>
    <row r="317" spans="13:14">
      <c r="M317" s="102"/>
      <c r="N317" s="5"/>
    </row>
    <row r="318" spans="13:14">
      <c r="M318" s="102"/>
      <c r="N318" s="5"/>
    </row>
    <row r="319" spans="13:14">
      <c r="M319" s="102"/>
      <c r="N319" s="5"/>
    </row>
    <row r="320" spans="13:14">
      <c r="M320" s="102"/>
      <c r="N320" s="5"/>
    </row>
    <row r="321" spans="13:14">
      <c r="M321" s="102"/>
      <c r="N321" s="5"/>
    </row>
    <row r="322" spans="13:14">
      <c r="M322" s="102"/>
      <c r="N322" s="5"/>
    </row>
    <row r="323" spans="13:14">
      <c r="M323" s="102"/>
      <c r="N323" s="5"/>
    </row>
    <row r="324" spans="13:14">
      <c r="M324" s="102"/>
      <c r="N324" s="5"/>
    </row>
    <row r="325" spans="13:14">
      <c r="M325" s="102"/>
      <c r="N325" s="5"/>
    </row>
    <row r="326" spans="13:14">
      <c r="M326" s="102"/>
      <c r="N326" s="5"/>
    </row>
    <row r="327" spans="13:14">
      <c r="M327" s="102"/>
      <c r="N327" s="5"/>
    </row>
    <row r="328" spans="13:14">
      <c r="M328" s="102"/>
      <c r="N328" s="5"/>
    </row>
    <row r="329" spans="13:14">
      <c r="M329" s="102"/>
      <c r="N329" s="5"/>
    </row>
    <row r="330" spans="13:14">
      <c r="M330" s="102"/>
      <c r="N330" s="5"/>
    </row>
    <row r="331" spans="13:14">
      <c r="M331" s="102"/>
      <c r="N331" s="5"/>
    </row>
    <row r="332" spans="13:14">
      <c r="M332" s="102"/>
      <c r="N332" s="5"/>
    </row>
    <row r="333" spans="13:14">
      <c r="M333" s="102"/>
      <c r="N333" s="5"/>
    </row>
    <row r="334" spans="13:14">
      <c r="M334" s="102"/>
      <c r="N334" s="5"/>
    </row>
    <row r="335" spans="13:14">
      <c r="M335" s="102"/>
      <c r="N335" s="5"/>
    </row>
    <row r="336" spans="13:14">
      <c r="M336" s="102"/>
      <c r="N336" s="5"/>
    </row>
    <row r="337" spans="13:14">
      <c r="M337" s="102"/>
      <c r="N337" s="5"/>
    </row>
    <row r="338" spans="13:14">
      <c r="M338" s="102"/>
      <c r="N338" s="5"/>
    </row>
    <row r="339" spans="13:14">
      <c r="M339" s="102"/>
      <c r="N339" s="5"/>
    </row>
    <row r="340" spans="13:14">
      <c r="M340" s="102"/>
      <c r="N340" s="5"/>
    </row>
    <row r="341" spans="13:14">
      <c r="M341" s="102"/>
      <c r="N341" s="5"/>
    </row>
    <row r="342" spans="13:14">
      <c r="M342" s="102"/>
      <c r="N342" s="5"/>
    </row>
    <row r="343" spans="13:14">
      <c r="M343" s="102"/>
      <c r="N343" s="5"/>
    </row>
    <row r="344" spans="13:14">
      <c r="M344" s="102"/>
      <c r="N344" s="5"/>
    </row>
    <row r="345" spans="13:14">
      <c r="M345" s="102"/>
      <c r="N345" s="5"/>
    </row>
    <row r="346" spans="13:14">
      <c r="M346" s="102"/>
      <c r="N346" s="5"/>
    </row>
    <row r="347" spans="13:14">
      <c r="M347" s="102"/>
      <c r="N347" s="5"/>
    </row>
    <row r="348" spans="13:14">
      <c r="M348" s="102"/>
      <c r="N348" s="5"/>
    </row>
    <row r="349" spans="13:14">
      <c r="M349" s="102"/>
      <c r="N349" s="5"/>
    </row>
    <row r="350" spans="13:14">
      <c r="M350" s="102"/>
      <c r="N350" s="5"/>
    </row>
    <row r="351" spans="13:14">
      <c r="M351" s="102"/>
      <c r="N351" s="5"/>
    </row>
    <row r="352" spans="13:14">
      <c r="M352" s="102"/>
      <c r="N352" s="5"/>
    </row>
    <row r="353" spans="13:14">
      <c r="M353" s="102"/>
      <c r="N353" s="5"/>
    </row>
    <row r="354" spans="13:14">
      <c r="M354" s="102"/>
      <c r="N354" s="5"/>
    </row>
    <row r="355" spans="13:14">
      <c r="M355" s="102"/>
      <c r="N355" s="5"/>
    </row>
    <row r="356" spans="13:14">
      <c r="M356" s="102"/>
      <c r="N356" s="5"/>
    </row>
    <row r="357" spans="13:14">
      <c r="M357" s="102"/>
      <c r="N357" s="5"/>
    </row>
    <row r="358" spans="13:14">
      <c r="M358" s="102"/>
      <c r="N358" s="5"/>
    </row>
    <row r="359" spans="13:14">
      <c r="M359" s="102"/>
      <c r="N359" s="5"/>
    </row>
    <row r="360" spans="13:14">
      <c r="M360" s="102"/>
      <c r="N360" s="5"/>
    </row>
    <row r="361" spans="13:14">
      <c r="M361" s="102"/>
      <c r="N361" s="5"/>
    </row>
    <row r="362" spans="13:14">
      <c r="M362" s="102"/>
      <c r="N362" s="5"/>
    </row>
    <row r="363" spans="13:14">
      <c r="M363" s="102"/>
      <c r="N363" s="5"/>
    </row>
    <row r="364" spans="13:14">
      <c r="M364" s="102"/>
      <c r="N364" s="5"/>
    </row>
    <row r="365" spans="13:14">
      <c r="M365" s="102"/>
      <c r="N365" s="5"/>
    </row>
    <row r="366" spans="13:14">
      <c r="M366" s="102"/>
      <c r="N366" s="5"/>
    </row>
    <row r="367" spans="13:14">
      <c r="M367" s="102"/>
      <c r="N367" s="5"/>
    </row>
    <row r="368" spans="13:14">
      <c r="M368" s="102"/>
      <c r="N368" s="5"/>
    </row>
    <row r="369" spans="13:14">
      <c r="M369" s="102"/>
      <c r="N369" s="5"/>
    </row>
    <row r="370" spans="13:14">
      <c r="M370" s="102"/>
      <c r="N370" s="5"/>
    </row>
    <row r="371" spans="13:14">
      <c r="M371" s="102"/>
      <c r="N371" s="5"/>
    </row>
    <row r="372" spans="13:14">
      <c r="M372" s="102"/>
      <c r="N372" s="5"/>
    </row>
    <row r="373" spans="13:14">
      <c r="M373" s="102"/>
      <c r="N373" s="5"/>
    </row>
    <row r="374" spans="13:14">
      <c r="M374" s="102"/>
      <c r="N374" s="5"/>
    </row>
    <row r="375" spans="13:14">
      <c r="M375" s="102"/>
      <c r="N375" s="5"/>
    </row>
    <row r="376" spans="13:14">
      <c r="M376" s="102"/>
      <c r="N376" s="5"/>
    </row>
    <row r="377" spans="13:14">
      <c r="M377" s="102"/>
      <c r="N377" s="5"/>
    </row>
    <row r="378" spans="13:14">
      <c r="M378" s="102"/>
      <c r="N378" s="5"/>
    </row>
    <row r="379" spans="13:14">
      <c r="M379" s="102"/>
      <c r="N379" s="5"/>
    </row>
    <row r="380" spans="13:14">
      <c r="M380" s="102"/>
      <c r="N380" s="5"/>
    </row>
    <row r="381" spans="13:14">
      <c r="M381" s="102"/>
      <c r="N381" s="5"/>
    </row>
    <row r="382" spans="13:14">
      <c r="M382" s="102"/>
      <c r="N382" s="5"/>
    </row>
    <row r="383" spans="13:14">
      <c r="M383" s="102"/>
      <c r="N383" s="5"/>
    </row>
    <row r="384" spans="13:14">
      <c r="M384" s="102"/>
      <c r="N384" s="5"/>
    </row>
    <row r="385" spans="13:14">
      <c r="M385" s="102"/>
      <c r="N385" s="5"/>
    </row>
    <row r="386" spans="13:14">
      <c r="M386" s="102"/>
      <c r="N386" s="5"/>
    </row>
    <row r="387" spans="13:14">
      <c r="M387" s="102"/>
      <c r="N387" s="5"/>
    </row>
    <row r="388" spans="13:14">
      <c r="M388" s="102"/>
      <c r="N388" s="5"/>
    </row>
    <row r="389" spans="13:14">
      <c r="M389" s="102"/>
      <c r="N389" s="5"/>
    </row>
    <row r="390" spans="13:14">
      <c r="M390" s="102"/>
      <c r="N390" s="5"/>
    </row>
    <row r="391" spans="13:14">
      <c r="M391" s="102"/>
      <c r="N391" s="5"/>
    </row>
    <row r="392" spans="13:14">
      <c r="M392" s="102"/>
      <c r="N392" s="5"/>
    </row>
    <row r="393" spans="13:14">
      <c r="M393" s="102"/>
      <c r="N393" s="5"/>
    </row>
    <row r="394" spans="13:14">
      <c r="M394" s="102"/>
      <c r="N394" s="5"/>
    </row>
    <row r="395" spans="13:14">
      <c r="M395" s="102"/>
      <c r="N395" s="5"/>
    </row>
    <row r="396" spans="13:14">
      <c r="M396" s="102"/>
      <c r="N396" s="5"/>
    </row>
    <row r="397" spans="13:14">
      <c r="M397" s="102"/>
      <c r="N397" s="5"/>
    </row>
    <row r="398" spans="13:14">
      <c r="M398" s="102"/>
      <c r="N398" s="5"/>
    </row>
    <row r="399" spans="13:14">
      <c r="M399" s="102"/>
      <c r="N399" s="5"/>
    </row>
    <row r="400" spans="13:14">
      <c r="M400" s="102"/>
      <c r="N400" s="5"/>
    </row>
    <row r="401" spans="13:14">
      <c r="M401" s="102"/>
      <c r="N401" s="5"/>
    </row>
    <row r="402" spans="13:14">
      <c r="M402" s="102"/>
      <c r="N402" s="5"/>
    </row>
    <row r="403" spans="13:14">
      <c r="M403" s="102"/>
      <c r="N403" s="5"/>
    </row>
    <row r="404" spans="13:14">
      <c r="M404" s="102"/>
      <c r="N404" s="5"/>
    </row>
    <row r="405" spans="13:14">
      <c r="M405" s="102"/>
      <c r="N405" s="5"/>
    </row>
    <row r="406" spans="13:14">
      <c r="M406" s="102"/>
      <c r="N406" s="5"/>
    </row>
    <row r="407" spans="13:14">
      <c r="M407" s="102"/>
      <c r="N407" s="5"/>
    </row>
    <row r="408" spans="13:14">
      <c r="M408" s="102"/>
      <c r="N408" s="5"/>
    </row>
    <row r="409" spans="13:14">
      <c r="M409" s="102"/>
      <c r="N409" s="5"/>
    </row>
    <row r="410" spans="13:14">
      <c r="M410" s="102"/>
      <c r="N410" s="5"/>
    </row>
    <row r="411" spans="13:14">
      <c r="M411" s="102"/>
      <c r="N411" s="5"/>
    </row>
    <row r="412" spans="13:14">
      <c r="M412" s="102"/>
      <c r="N412" s="5"/>
    </row>
    <row r="413" spans="13:14">
      <c r="M413" s="102"/>
      <c r="N413" s="5"/>
    </row>
  </sheetData>
  <sheetProtection algorithmName="SHA-512" hashValue="xojcSxzFfCkKLfZap7M1qHYj1ngr6feTlPjq6ZKePFqIYqD69OMlGMAtaeTI2A35J6+tFLIjccN7YmD+i4Av3w==" saltValue="6bE7+LGsAn9hLOSdTJ+iJQ==" spinCount="100000" sheet="1" objects="1" scenarios="1"/>
  <mergeCells count="18">
    <mergeCell ref="B38:B51"/>
    <mergeCell ref="F3:H6"/>
    <mergeCell ref="B32:B36"/>
    <mergeCell ref="B27:B30"/>
    <mergeCell ref="B18:B22"/>
    <mergeCell ref="B24:B25"/>
    <mergeCell ref="M7:M9"/>
    <mergeCell ref="B15:B16"/>
    <mergeCell ref="K7:K9"/>
    <mergeCell ref="L7:L9"/>
    <mergeCell ref="B7:B9"/>
    <mergeCell ref="C7:C9"/>
    <mergeCell ref="D7:D9"/>
    <mergeCell ref="F7:F9"/>
    <mergeCell ref="B12:B13"/>
    <mergeCell ref="E7:E9"/>
    <mergeCell ref="G7:G9"/>
    <mergeCell ref="H7:H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A6B07D5-4511-40B0-B990-E1D6CB407536}">
          <x14:formula1>
            <xm:f>'Jan - Mar Rates (2026)'!$N$58:$N$69</xm:f>
          </x14:formula1>
          <xm:sqref>E3</xm:sqref>
        </x14:dataValidation>
        <x14:dataValidation type="list" allowBlank="1" showInputMessage="1" showErrorMessage="1" xr:uid="{FCF09C53-1B97-4A68-AA0C-3796D7E3AAE1}">
          <x14:formula1>
            <xm:f>'Jan - Mar Rates (2026)'!$N$58</xm:f>
          </x14:formula1>
          <xm:sqref>E4</xm:sqref>
        </x14:dataValidation>
        <x14:dataValidation type="list" allowBlank="1" showInputMessage="1" showErrorMessage="1" xr:uid="{53C40C48-5ADC-40A9-9B31-1044992C1C76}">
          <x14:formula1>
            <xm:f>'Jan - Mar Rates (2026)'!$N$57:$N$63</xm:f>
          </x14:formula1>
          <xm:sqref>E5 E6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1:AU69"/>
  <sheetViews>
    <sheetView showGridLines="0" zoomScale="54" zoomScaleNormal="85" zoomScaleSheetLayoutView="100" workbookViewId="0">
      <pane xSplit="6" ySplit="9" topLeftCell="G35" activePane="bottomRight" state="frozen"/>
      <selection pane="topRight" activeCell="C1" sqref="C1"/>
      <selection pane="bottomLeft" activeCell="A4" sqref="A4"/>
      <selection pane="bottomRight" activeCell="P38" sqref="P38:R51"/>
    </sheetView>
  </sheetViews>
  <sheetFormatPr defaultColWidth="9.140625" defaultRowHeight="14.25"/>
  <cols>
    <col min="1" max="1" width="2.28515625" style="5" customWidth="1"/>
    <col min="2" max="3" width="4.42578125" style="1" customWidth="1"/>
    <col min="4" max="4" width="4.85546875" style="1" customWidth="1"/>
    <col min="5" max="5" width="17.5703125" style="8" customWidth="1"/>
    <col min="6" max="6" width="34.5703125" style="5" bestFit="1" customWidth="1"/>
    <col min="7" max="9" width="6.28515625" style="1" bestFit="1" customWidth="1"/>
    <col min="10" max="10" width="7.85546875" style="5" bestFit="1" customWidth="1"/>
    <col min="11" max="11" width="6.28515625" style="5" bestFit="1" customWidth="1"/>
    <col min="12" max="12" width="6.7109375" style="5" customWidth="1"/>
    <col min="13" max="14" width="7.28515625" style="5" bestFit="1" customWidth="1"/>
    <col min="15" max="15" width="6.28515625" style="5" bestFit="1" customWidth="1"/>
    <col min="16" max="17" width="7.28515625" style="5" bestFit="1" customWidth="1"/>
    <col min="18" max="18" width="6.28515625" style="5" bestFit="1" customWidth="1"/>
    <col min="19" max="20" width="7.28515625" style="5" bestFit="1" customWidth="1"/>
    <col min="21" max="21" width="6.28515625" style="5" bestFit="1" customWidth="1"/>
    <col min="22" max="22" width="18.7109375" style="5" bestFit="1" customWidth="1"/>
    <col min="23" max="23" width="7.7109375" style="4" bestFit="1" customWidth="1"/>
    <col min="24" max="24" width="8.28515625" style="5" bestFit="1" customWidth="1"/>
    <col min="25" max="25" width="15.7109375" style="80" bestFit="1" customWidth="1"/>
    <col min="26" max="28" width="15.5703125" style="80" customWidth="1"/>
    <col min="29" max="29" width="12.140625" style="5" bestFit="1" customWidth="1"/>
    <col min="30" max="30" width="17.140625" style="5" bestFit="1" customWidth="1"/>
    <col min="31" max="31" width="7.28515625" style="5" bestFit="1" customWidth="1"/>
    <col min="32" max="32" width="11.7109375" style="5" bestFit="1" customWidth="1"/>
    <col min="33" max="33" width="9.7109375" style="5" bestFit="1" customWidth="1"/>
    <col min="34" max="34" width="16.7109375" style="5" bestFit="1" customWidth="1"/>
    <col min="35" max="35" width="11.28515625" style="5" bestFit="1" customWidth="1"/>
    <col min="36" max="36" width="6" style="5" customWidth="1"/>
    <col min="37" max="37" width="11.140625" style="5" customWidth="1"/>
    <col min="38" max="38" width="9.140625" style="5"/>
    <col min="39" max="39" width="11.42578125" style="5" customWidth="1"/>
    <col min="40" max="40" width="18.5703125" style="5" customWidth="1"/>
    <col min="41" max="41" width="9.28515625" style="5" customWidth="1"/>
    <col min="42" max="16384" width="9.140625" style="5"/>
  </cols>
  <sheetData>
    <row r="1" spans="2:47" ht="14.45" customHeight="1">
      <c r="V1" s="97" t="s">
        <v>57</v>
      </c>
      <c r="W1" s="97"/>
      <c r="X1" s="97"/>
      <c r="Y1" s="97"/>
      <c r="Z1" s="137"/>
      <c r="AA1" s="137"/>
      <c r="AB1" s="137"/>
      <c r="AC1" s="15"/>
      <c r="AD1" s="200"/>
      <c r="AE1" s="201"/>
      <c r="AF1" s="201"/>
      <c r="AG1" s="201"/>
      <c r="AH1" s="202"/>
    </row>
    <row r="2" spans="2:47" ht="20.25" customHeight="1">
      <c r="E2" s="2"/>
      <c r="F2" s="14"/>
      <c r="G2" s="14"/>
      <c r="H2" s="1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6"/>
      <c r="W2" s="15"/>
      <c r="X2" s="15"/>
      <c r="Y2" s="17"/>
      <c r="Z2" s="17"/>
      <c r="AA2" s="17"/>
      <c r="AB2" s="17"/>
      <c r="AC2" s="15"/>
      <c r="AD2" s="15"/>
      <c r="AE2" s="15"/>
      <c r="AF2" s="15"/>
      <c r="AG2" s="15"/>
      <c r="AH2" s="15"/>
    </row>
    <row r="3" spans="2:47" ht="15" customHeight="1">
      <c r="E3" s="6"/>
      <c r="F3" s="4"/>
      <c r="G3" s="7"/>
      <c r="H3" s="7"/>
      <c r="I3" s="7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97" t="s">
        <v>50</v>
      </c>
      <c r="W3" s="98"/>
      <c r="X3" s="98"/>
      <c r="Y3" s="13">
        <f>IF('Jan - Dec Rates'!$E$3 - 9 &lt; 0, 0, 'Jan - Dec Rates'!$E$3 - 9)</f>
        <v>3</v>
      </c>
      <c r="Z3" s="138"/>
      <c r="AA3" s="138"/>
      <c r="AB3" s="138"/>
      <c r="AC3" s="99"/>
      <c r="AD3" s="99"/>
      <c r="AE3" s="15"/>
      <c r="AF3" s="15"/>
      <c r="AG3" s="15"/>
      <c r="AH3" s="15"/>
    </row>
    <row r="4" spans="2:47" ht="15" customHeight="1"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97" t="s">
        <v>49</v>
      </c>
      <c r="W4" s="100"/>
      <c r="X4" s="100"/>
      <c r="Y4" s="13">
        <f>'Jan - Dec Rates'!E4</f>
        <v>1</v>
      </c>
      <c r="Z4" s="138"/>
      <c r="AA4" s="138"/>
      <c r="AB4" s="138"/>
      <c r="AC4" s="100"/>
      <c r="AD4" s="15"/>
      <c r="AE4" s="15"/>
      <c r="AF4" s="15"/>
      <c r="AG4" s="15"/>
      <c r="AH4" s="15"/>
    </row>
    <row r="5" spans="2:47" ht="15" customHeight="1"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97" t="s">
        <v>48</v>
      </c>
      <c r="W5" s="100"/>
      <c r="X5" s="100"/>
      <c r="Y5" s="13">
        <f>'Jan - Dec Rates'!E5</f>
        <v>1</v>
      </c>
      <c r="Z5" s="138"/>
      <c r="AA5" s="138"/>
      <c r="AB5" s="138"/>
      <c r="AC5" s="100"/>
      <c r="AD5" s="15"/>
      <c r="AE5" s="15"/>
      <c r="AF5" s="15"/>
      <c r="AG5" s="15"/>
      <c r="AH5" s="15"/>
    </row>
    <row r="6" spans="2:47" ht="15" customHeight="1"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97" t="s">
        <v>35</v>
      </c>
      <c r="W6" s="100"/>
      <c r="X6" s="100"/>
      <c r="Y6" s="13">
        <f>'Jan - Dec Rates'!E6</f>
        <v>1</v>
      </c>
      <c r="Z6" s="138"/>
      <c r="AA6" s="138"/>
      <c r="AB6" s="138"/>
      <c r="AC6" s="100"/>
      <c r="AD6" s="15"/>
      <c r="AE6" s="15"/>
      <c r="AF6" s="15"/>
      <c r="AG6" s="15"/>
      <c r="AH6" s="15"/>
    </row>
    <row r="7" spans="2:47" s="10" customFormat="1" ht="15" customHeight="1">
      <c r="B7" s="1"/>
      <c r="C7" s="1"/>
      <c r="D7" s="1"/>
      <c r="E7" s="147" t="s">
        <v>22</v>
      </c>
      <c r="F7" s="147" t="s">
        <v>23</v>
      </c>
      <c r="G7" s="190" t="s">
        <v>19</v>
      </c>
      <c r="H7" s="190"/>
      <c r="I7" s="190"/>
      <c r="J7" s="190" t="s">
        <v>20</v>
      </c>
      <c r="K7" s="190"/>
      <c r="L7" s="190"/>
      <c r="M7" s="190" t="s">
        <v>21</v>
      </c>
      <c r="N7" s="190"/>
      <c r="O7" s="190"/>
      <c r="P7" s="190" t="s">
        <v>38</v>
      </c>
      <c r="Q7" s="190"/>
      <c r="R7" s="190"/>
      <c r="S7" s="191" t="s">
        <v>61</v>
      </c>
      <c r="T7" s="192"/>
      <c r="U7" s="193"/>
      <c r="V7" s="143" t="s">
        <v>47</v>
      </c>
      <c r="W7" s="189" t="s">
        <v>28</v>
      </c>
      <c r="X7" s="189" t="s">
        <v>27</v>
      </c>
      <c r="Y7" s="143" t="s">
        <v>29</v>
      </c>
      <c r="Z7" s="190" t="s">
        <v>88</v>
      </c>
      <c r="AA7" s="190"/>
      <c r="AB7" s="190"/>
      <c r="AC7" s="189" t="s">
        <v>32</v>
      </c>
      <c r="AD7" s="143" t="s">
        <v>33</v>
      </c>
      <c r="AE7" s="189" t="s">
        <v>31</v>
      </c>
      <c r="AF7" s="143" t="s">
        <v>34</v>
      </c>
      <c r="AG7" s="189" t="s">
        <v>44</v>
      </c>
      <c r="AH7" s="143" t="s">
        <v>43</v>
      </c>
      <c r="AI7" s="9"/>
      <c r="AQ7" s="5"/>
      <c r="AR7" s="5"/>
      <c r="AS7" s="5"/>
      <c r="AT7" s="5"/>
      <c r="AU7" s="5"/>
    </row>
    <row r="8" spans="2:47" s="10" customFormat="1" ht="15" customHeight="1">
      <c r="B8" s="1"/>
      <c r="C8" s="1"/>
      <c r="D8" s="1"/>
      <c r="E8" s="148"/>
      <c r="F8" s="148"/>
      <c r="G8" s="18" t="s">
        <v>41</v>
      </c>
      <c r="H8" s="18" t="s">
        <v>18</v>
      </c>
      <c r="I8" s="18" t="s">
        <v>35</v>
      </c>
      <c r="J8" s="18" t="s">
        <v>41</v>
      </c>
      <c r="K8" s="18" t="s">
        <v>18</v>
      </c>
      <c r="L8" s="18" t="s">
        <v>35</v>
      </c>
      <c r="M8" s="18" t="s">
        <v>41</v>
      </c>
      <c r="N8" s="18" t="s">
        <v>18</v>
      </c>
      <c r="O8" s="18" t="s">
        <v>35</v>
      </c>
      <c r="P8" s="18" t="s">
        <v>41</v>
      </c>
      <c r="Q8" s="18" t="s">
        <v>18</v>
      </c>
      <c r="R8" s="18" t="s">
        <v>35</v>
      </c>
      <c r="S8" s="108" t="s">
        <v>26</v>
      </c>
      <c r="T8" s="108" t="s">
        <v>18</v>
      </c>
      <c r="U8" s="108" t="s">
        <v>35</v>
      </c>
      <c r="V8" s="144"/>
      <c r="W8" s="189"/>
      <c r="X8" s="189"/>
      <c r="Y8" s="144"/>
      <c r="Z8" s="18" t="s">
        <v>41</v>
      </c>
      <c r="AA8" s="18" t="s">
        <v>18</v>
      </c>
      <c r="AB8" s="18" t="s">
        <v>35</v>
      </c>
      <c r="AC8" s="189"/>
      <c r="AD8" s="144"/>
      <c r="AE8" s="189"/>
      <c r="AF8" s="144"/>
      <c r="AG8" s="189"/>
      <c r="AH8" s="144"/>
      <c r="AI8" s="115" t="s">
        <v>86</v>
      </c>
      <c r="AJ8" s="4"/>
      <c r="AK8" s="4"/>
      <c r="AL8" s="4"/>
      <c r="AM8" s="4"/>
      <c r="AN8" s="4"/>
      <c r="AO8" s="4"/>
      <c r="AP8" s="4"/>
      <c r="AQ8" s="5"/>
      <c r="AR8" s="5"/>
      <c r="AS8" s="5"/>
      <c r="AT8" s="5"/>
      <c r="AU8" s="5"/>
    </row>
    <row r="9" spans="2:47" ht="5.25" customHeight="1">
      <c r="E9" s="149"/>
      <c r="F9" s="149"/>
      <c r="G9" s="19"/>
      <c r="H9" s="19"/>
      <c r="I9" s="19"/>
      <c r="J9" s="20"/>
      <c r="K9" s="20"/>
      <c r="L9" s="20"/>
      <c r="M9" s="20"/>
      <c r="N9" s="20"/>
      <c r="O9" s="20"/>
      <c r="P9" s="20"/>
      <c r="Q9" s="20"/>
      <c r="R9" s="20"/>
      <c r="S9" s="109"/>
      <c r="T9" s="109"/>
      <c r="U9" s="109"/>
      <c r="V9" s="145"/>
      <c r="W9" s="21"/>
      <c r="X9" s="19"/>
      <c r="Y9" s="145"/>
      <c r="Z9" s="134"/>
      <c r="AA9" s="134"/>
      <c r="AB9" s="134"/>
      <c r="AC9" s="19"/>
      <c r="AD9" s="145"/>
      <c r="AE9" s="19"/>
      <c r="AF9" s="145"/>
      <c r="AG9" s="19"/>
      <c r="AH9" s="145"/>
    </row>
    <row r="10" spans="2:47" ht="15" customHeight="1">
      <c r="E10" s="22" t="s">
        <v>0</v>
      </c>
      <c r="F10" s="20" t="s">
        <v>0</v>
      </c>
      <c r="G10" s="23">
        <v>8573</v>
      </c>
      <c r="H10" s="23">
        <v>8573</v>
      </c>
      <c r="I10" s="23">
        <v>1639</v>
      </c>
      <c r="J10" s="24">
        <v>2857</v>
      </c>
      <c r="K10" s="24">
        <v>2857</v>
      </c>
      <c r="L10" s="24">
        <v>546</v>
      </c>
      <c r="M10" s="24">
        <v>11430</v>
      </c>
      <c r="N10" s="24">
        <v>11430</v>
      </c>
      <c r="O10" s="24">
        <v>2185</v>
      </c>
      <c r="P10" s="23">
        <v>42570</v>
      </c>
      <c r="Q10" s="23">
        <v>42570</v>
      </c>
      <c r="R10" s="23">
        <v>8080</v>
      </c>
      <c r="S10" s="110"/>
      <c r="T10" s="110"/>
      <c r="U10" s="110"/>
      <c r="V10" s="25">
        <f>SUMPRODUCT(M10:O10,$G$61:$I$61)</f>
        <v>25045</v>
      </c>
      <c r="W10" s="26">
        <f>SUMPRODUCT(J10:L10,$G$61:$I$61)</f>
        <v>6260</v>
      </c>
      <c r="X10" s="26">
        <f>W10*12</f>
        <v>75120</v>
      </c>
      <c r="Y10" s="27">
        <f>Y3*W10</f>
        <v>18780</v>
      </c>
      <c r="Z10" s="27">
        <v>3000</v>
      </c>
      <c r="AA10" s="27">
        <v>3000</v>
      </c>
      <c r="AB10" s="27">
        <v>1500</v>
      </c>
      <c r="AC10" s="26">
        <f>SUMPRODUCT(P10:R10,$G$61:$I$61)</f>
        <v>93220</v>
      </c>
      <c r="AD10" s="26">
        <f>(AC10/12)*$Y$3</f>
        <v>23305</v>
      </c>
      <c r="AE10" s="26">
        <f>AC10-X10</f>
        <v>18100</v>
      </c>
      <c r="AF10" s="26">
        <f>(AE10/12)*$Y$3</f>
        <v>4525</v>
      </c>
      <c r="AG10" s="20" t="s">
        <v>36</v>
      </c>
      <c r="AH10" s="20" t="s">
        <v>36</v>
      </c>
      <c r="AI10" s="101">
        <f>AF10+'Apr - Dec Rates (2026)'!AK10</f>
        <v>13627</v>
      </c>
      <c r="AK10" s="11"/>
    </row>
    <row r="11" spans="2:47" ht="4.9000000000000004" customHeight="1">
      <c r="E11" s="28"/>
      <c r="F11" s="29"/>
      <c r="G11" s="30"/>
      <c r="H11" s="30"/>
      <c r="I11" s="30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2"/>
      <c r="W11" s="33"/>
      <c r="X11" s="33"/>
      <c r="Y11" s="34"/>
      <c r="Z11" s="34"/>
      <c r="AA11" s="34"/>
      <c r="AB11" s="34"/>
      <c r="AC11" s="33"/>
      <c r="AD11" s="33"/>
      <c r="AE11" s="33"/>
      <c r="AF11" s="33"/>
      <c r="AG11" s="35"/>
      <c r="AH11" s="35"/>
      <c r="AI11" s="101">
        <f>AF11+'Apr - Dec Rates (2026)'!AK11</f>
        <v>0</v>
      </c>
      <c r="AK11" s="11"/>
    </row>
    <row r="12" spans="2:47" ht="15" customHeight="1">
      <c r="E12" s="107" t="s">
        <v>1</v>
      </c>
      <c r="F12" s="20" t="s">
        <v>2</v>
      </c>
      <c r="G12" s="23">
        <v>6975</v>
      </c>
      <c r="H12" s="23">
        <v>6596</v>
      </c>
      <c r="I12" s="23">
        <v>1392</v>
      </c>
      <c r="J12" s="24">
        <v>2323</v>
      </c>
      <c r="K12" s="24">
        <v>2197</v>
      </c>
      <c r="L12" s="24">
        <v>464</v>
      </c>
      <c r="M12" s="24">
        <v>9298</v>
      </c>
      <c r="N12" s="24">
        <v>8793</v>
      </c>
      <c r="O12" s="24">
        <v>1856</v>
      </c>
      <c r="P12" s="23">
        <v>34810</v>
      </c>
      <c r="Q12" s="23">
        <v>34810</v>
      </c>
      <c r="R12" s="23">
        <v>6650</v>
      </c>
      <c r="S12" s="23">
        <v>36290</v>
      </c>
      <c r="T12" s="23">
        <v>36290</v>
      </c>
      <c r="U12" s="23">
        <v>8810</v>
      </c>
      <c r="V12" s="25">
        <f>SUMPRODUCT(M12:O12,$G$61:$I$61)</f>
        <v>19947</v>
      </c>
      <c r="W12" s="26">
        <f>SUMPRODUCT(J12:L12,$G$61:$I$61)</f>
        <v>4984</v>
      </c>
      <c r="X12" s="26">
        <f>W12*12</f>
        <v>59808</v>
      </c>
      <c r="Y12" s="27">
        <f>Y3*W12</f>
        <v>14952</v>
      </c>
      <c r="Z12" s="27">
        <v>3000</v>
      </c>
      <c r="AA12" s="27">
        <v>3000</v>
      </c>
      <c r="AB12" s="27">
        <v>1500</v>
      </c>
      <c r="AC12" s="26">
        <f>SUMPRODUCT(P12:R12,$G$61:$I$61)</f>
        <v>76270</v>
      </c>
      <c r="AD12" s="26">
        <f>(AC12/12)*$Y$3</f>
        <v>19067.5</v>
      </c>
      <c r="AE12" s="26">
        <f>AC12-X12</f>
        <v>16462</v>
      </c>
      <c r="AF12" s="26">
        <f>(AE12/12)*$Y$3</f>
        <v>4115.5</v>
      </c>
      <c r="AG12" s="111">
        <f>SUMPRODUCT(S12:U12,$G$61:$I$61)</f>
        <v>81390</v>
      </c>
      <c r="AH12" s="111">
        <f>(AG12/12)*$Y$3</f>
        <v>20347.5</v>
      </c>
      <c r="AI12" s="101">
        <f>AF12+'Apr - Dec Rates (2026)'!AK12</f>
        <v>12880</v>
      </c>
      <c r="AJ12" s="10"/>
      <c r="AK12" s="11"/>
    </row>
    <row r="13" spans="2:47" ht="15" customHeight="1">
      <c r="B13" s="12"/>
      <c r="C13" s="12"/>
      <c r="D13" s="12"/>
      <c r="E13" s="107"/>
      <c r="F13" s="20" t="s">
        <v>58</v>
      </c>
      <c r="G13" s="23">
        <v>6754</v>
      </c>
      <c r="H13" s="23">
        <v>6237</v>
      </c>
      <c r="I13" s="23">
        <v>1577</v>
      </c>
      <c r="J13" s="24">
        <v>1191</v>
      </c>
      <c r="K13" s="24">
        <v>1100</v>
      </c>
      <c r="L13" s="24">
        <v>278</v>
      </c>
      <c r="M13" s="24">
        <v>7945</v>
      </c>
      <c r="N13" s="24">
        <v>7337</v>
      </c>
      <c r="O13" s="24">
        <v>1855</v>
      </c>
      <c r="P13" s="23">
        <v>34810</v>
      </c>
      <c r="Q13" s="23">
        <v>34810</v>
      </c>
      <c r="R13" s="23">
        <v>6650</v>
      </c>
      <c r="S13" s="23">
        <v>31100</v>
      </c>
      <c r="T13" s="23">
        <v>31100</v>
      </c>
      <c r="U13" s="23">
        <v>7770</v>
      </c>
      <c r="V13" s="25">
        <f>SUMPRODUCT(M13:O13,$G$61:$I$61)</f>
        <v>17137</v>
      </c>
      <c r="W13" s="26">
        <f>SUMPRODUCT(J13:L13,$G$61:$I$61)</f>
        <v>2569</v>
      </c>
      <c r="X13" s="26">
        <f t="shared" ref="X13" si="0">W13*12</f>
        <v>30828</v>
      </c>
      <c r="Y13" s="27">
        <f>Y3*W13</f>
        <v>7707</v>
      </c>
      <c r="Z13" s="27">
        <v>3000</v>
      </c>
      <c r="AA13" s="27">
        <v>3000</v>
      </c>
      <c r="AB13" s="27">
        <v>1500</v>
      </c>
      <c r="AC13" s="26">
        <f>SUMPRODUCT(P13:R13,$G$61:$I$61)</f>
        <v>76270</v>
      </c>
      <c r="AD13" s="26">
        <f>(AC13/12)*$Y$3</f>
        <v>19067.5</v>
      </c>
      <c r="AE13" s="26">
        <f>AC13-X13</f>
        <v>45442</v>
      </c>
      <c r="AF13" s="26">
        <f>(AE13/12)*$Y$3</f>
        <v>11360.5</v>
      </c>
      <c r="AG13" s="111">
        <f>SUMPRODUCT(S13:U13,$G$61:$I$61)</f>
        <v>69970</v>
      </c>
      <c r="AH13" s="111">
        <f>(AG13/12)*$Y$3</f>
        <v>17492.5</v>
      </c>
      <c r="AI13" s="101">
        <f>AF13+'Apr - Dec Rates (2026)'!AK13</f>
        <v>43597</v>
      </c>
      <c r="AJ13" s="10"/>
      <c r="AK13" s="11"/>
    </row>
    <row r="14" spans="2:47" ht="15" customHeight="1">
      <c r="B14" s="12"/>
      <c r="C14" s="12"/>
      <c r="D14" s="12"/>
      <c r="E14" s="36"/>
      <c r="F14" s="37"/>
      <c r="G14" s="38"/>
      <c r="H14" s="38"/>
      <c r="I14" s="38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0"/>
      <c r="W14" s="41"/>
      <c r="X14" s="41"/>
      <c r="Y14" s="42"/>
      <c r="Z14" s="42"/>
      <c r="AA14" s="42"/>
      <c r="AB14" s="42"/>
      <c r="AC14" s="41"/>
      <c r="AD14" s="41"/>
      <c r="AE14" s="41"/>
      <c r="AF14" s="41"/>
      <c r="AG14" s="122"/>
      <c r="AH14" s="122"/>
      <c r="AI14" s="101">
        <f>AF14+'Apr - Dec Rates (2026)'!AK14</f>
        <v>0</v>
      </c>
      <c r="AK14" s="11"/>
    </row>
    <row r="15" spans="2:47" ht="15" customHeight="1">
      <c r="B15" s="12"/>
      <c r="C15" s="12"/>
      <c r="D15" s="12"/>
      <c r="E15" s="170" t="s">
        <v>3</v>
      </c>
      <c r="F15" s="20" t="s">
        <v>4</v>
      </c>
      <c r="G15" s="23">
        <v>4348</v>
      </c>
      <c r="H15" s="23">
        <v>3429</v>
      </c>
      <c r="I15" s="23">
        <v>1739</v>
      </c>
      <c r="J15" s="23">
        <v>1448</v>
      </c>
      <c r="K15" s="23">
        <v>1142</v>
      </c>
      <c r="L15" s="23">
        <v>579</v>
      </c>
      <c r="M15" s="23">
        <v>5796</v>
      </c>
      <c r="N15" s="23">
        <v>4571</v>
      </c>
      <c r="O15" s="23">
        <v>2318</v>
      </c>
      <c r="P15" s="24">
        <v>27160</v>
      </c>
      <c r="Q15" s="24">
        <v>20410</v>
      </c>
      <c r="R15" s="24">
        <v>9050</v>
      </c>
      <c r="S15" s="24">
        <v>20080</v>
      </c>
      <c r="T15" s="24">
        <v>14330</v>
      </c>
      <c r="U15" s="24">
        <v>7020</v>
      </c>
      <c r="V15" s="25">
        <f>SUMPRODUCT(M15:O15,$G$61:$I$61)</f>
        <v>12685</v>
      </c>
      <c r="W15" s="26">
        <f>SUMPRODUCT(J15:L15,$G$61:$I$61)</f>
        <v>3169</v>
      </c>
      <c r="X15" s="26">
        <f>W15*12</f>
        <v>38028</v>
      </c>
      <c r="Y15" s="27">
        <f>Y3*W15</f>
        <v>9507</v>
      </c>
      <c r="Z15" s="27">
        <v>2500</v>
      </c>
      <c r="AA15" s="27">
        <v>2500</v>
      </c>
      <c r="AB15" s="27">
        <v>1250</v>
      </c>
      <c r="AC15" s="26">
        <f>SUMPRODUCT(P15:R15,$G$61:$I$61)</f>
        <v>56620</v>
      </c>
      <c r="AD15" s="26">
        <f>(AC15/12)*$Y$3</f>
        <v>14155</v>
      </c>
      <c r="AE15" s="26">
        <f>AC15-X15</f>
        <v>18592</v>
      </c>
      <c r="AF15" s="26">
        <f>(AE15/12)*$Y$3</f>
        <v>4648</v>
      </c>
      <c r="AG15" s="123">
        <f>SUMPRODUCT($S$15:U$15,$G$61:$I$61)</f>
        <v>41430</v>
      </c>
      <c r="AH15" s="26">
        <f>(AG15/12)*$Y$3</f>
        <v>10357.5</v>
      </c>
      <c r="AI15" s="101">
        <f>AF15+'Apr - Dec Rates (2026)'!AK15</f>
        <v>16603</v>
      </c>
      <c r="AK15" s="11"/>
    </row>
    <row r="16" spans="2:47" ht="15" customHeight="1">
      <c r="B16" s="12"/>
      <c r="C16" s="12"/>
      <c r="D16" s="12"/>
      <c r="E16" s="170"/>
      <c r="F16" s="20" t="s">
        <v>5</v>
      </c>
      <c r="G16" s="23">
        <v>4234</v>
      </c>
      <c r="H16" s="23">
        <v>3330</v>
      </c>
      <c r="I16" s="23">
        <v>1691</v>
      </c>
      <c r="J16" s="23">
        <v>747</v>
      </c>
      <c r="K16" s="23">
        <v>587</v>
      </c>
      <c r="L16" s="23">
        <v>298</v>
      </c>
      <c r="M16" s="23">
        <v>4981</v>
      </c>
      <c r="N16" s="23">
        <v>3917</v>
      </c>
      <c r="O16" s="23">
        <v>1989</v>
      </c>
      <c r="P16" s="24">
        <v>27160</v>
      </c>
      <c r="Q16" s="24">
        <v>20410</v>
      </c>
      <c r="R16" s="24">
        <v>9050</v>
      </c>
      <c r="S16" s="24">
        <v>20080</v>
      </c>
      <c r="T16" s="24">
        <v>14330</v>
      </c>
      <c r="U16" s="24">
        <v>7020</v>
      </c>
      <c r="V16" s="25">
        <f>SUMPRODUCT(M16:O16,$G$61:$I$61)</f>
        <v>10887</v>
      </c>
      <c r="W16" s="26">
        <f>SUMPRODUCT(J16:L16,$G$61:$I$61)</f>
        <v>1632</v>
      </c>
      <c r="X16" s="26">
        <f>W16*12</f>
        <v>19584</v>
      </c>
      <c r="Y16" s="27">
        <f>Y3*W16</f>
        <v>4896</v>
      </c>
      <c r="Z16" s="27">
        <v>1500</v>
      </c>
      <c r="AA16" s="27">
        <v>1500</v>
      </c>
      <c r="AB16" s="27">
        <v>750</v>
      </c>
      <c r="AC16" s="26">
        <f>SUMPRODUCT(P16:R16,$G$61:$I$61)</f>
        <v>56620</v>
      </c>
      <c r="AD16" s="26">
        <f>(AC16/12)*$Y$3</f>
        <v>14155</v>
      </c>
      <c r="AE16" s="26">
        <f>AC16-X16</f>
        <v>37036</v>
      </c>
      <c r="AF16" s="26">
        <f>(AE16/12)*$Y$3</f>
        <v>9259</v>
      </c>
      <c r="AG16" s="123">
        <f>SUMPRODUCT($S$15:U$15,$G$61:$I$61)</f>
        <v>41430</v>
      </c>
      <c r="AH16" s="26">
        <f>(AG16/12)*$Y$3</f>
        <v>10357.5</v>
      </c>
      <c r="AI16" s="101">
        <f>AF16+'Apr - Dec Rates (2026)'!AK16</f>
        <v>36010</v>
      </c>
      <c r="AK16" s="11"/>
    </row>
    <row r="17" spans="2:39" ht="5.25" customHeight="1">
      <c r="B17" s="12"/>
      <c r="C17" s="12"/>
      <c r="D17" s="12"/>
      <c r="E17" s="45"/>
      <c r="F17" s="46"/>
      <c r="G17" s="47"/>
      <c r="H17" s="47"/>
      <c r="I17" s="47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9"/>
      <c r="W17" s="50"/>
      <c r="X17" s="50"/>
      <c r="Y17" s="51"/>
      <c r="Z17" s="51"/>
      <c r="AA17" s="51"/>
      <c r="AB17" s="51"/>
      <c r="AC17" s="50"/>
      <c r="AD17" s="50"/>
      <c r="AE17" s="50"/>
      <c r="AF17" s="50"/>
      <c r="AG17" s="52"/>
      <c r="AH17" s="52"/>
      <c r="AI17" s="101"/>
      <c r="AK17" s="11"/>
    </row>
    <row r="18" spans="2:39" ht="15" customHeight="1">
      <c r="B18" s="12"/>
      <c r="C18" s="12"/>
      <c r="D18" s="12"/>
      <c r="E18" s="165" t="s">
        <v>6</v>
      </c>
      <c r="F18" s="20" t="s">
        <v>7</v>
      </c>
      <c r="G18" s="23">
        <v>3629</v>
      </c>
      <c r="H18" s="23">
        <v>2862</v>
      </c>
      <c r="I18" s="23">
        <v>1455</v>
      </c>
      <c r="J18" s="23">
        <v>906</v>
      </c>
      <c r="K18" s="23">
        <v>715</v>
      </c>
      <c r="L18" s="23">
        <v>362</v>
      </c>
      <c r="M18" s="23">
        <v>4535</v>
      </c>
      <c r="N18" s="23">
        <v>3577</v>
      </c>
      <c r="O18" s="23">
        <v>1817</v>
      </c>
      <c r="P18" s="188" t="s">
        <v>39</v>
      </c>
      <c r="Q18" s="188"/>
      <c r="R18" s="188"/>
      <c r="S18" s="26"/>
      <c r="T18" s="26"/>
      <c r="U18" s="26"/>
      <c r="V18" s="25">
        <f t="shared" ref="V18:V24" si="1">SUMPRODUCT(M18:O18,$G$61:$I$61)</f>
        <v>9929</v>
      </c>
      <c r="W18" s="26">
        <f t="shared" ref="W18:W22" si="2">SUMPRODUCT(J18:L18,$G$61:$I$61)</f>
        <v>1983</v>
      </c>
      <c r="X18" s="26">
        <f>W18*12</f>
        <v>23796</v>
      </c>
      <c r="Y18" s="27">
        <f>Y3*W18</f>
        <v>5949</v>
      </c>
      <c r="Z18" s="27">
        <v>2500</v>
      </c>
      <c r="AA18" s="27">
        <v>2500</v>
      </c>
      <c r="AB18" s="27">
        <v>1250</v>
      </c>
      <c r="AC18" s="26">
        <f>SUMPRODUCT(P18:R18,$G$61:$I$61)/2</f>
        <v>0</v>
      </c>
      <c r="AD18" s="26" t="s">
        <v>30</v>
      </c>
      <c r="AE18" s="26"/>
      <c r="AF18" s="26" t="s">
        <v>30</v>
      </c>
      <c r="AG18" s="19" t="s">
        <v>30</v>
      </c>
      <c r="AH18" s="19" t="s">
        <v>30</v>
      </c>
      <c r="AI18" s="101"/>
      <c r="AK18" s="11"/>
    </row>
    <row r="19" spans="2:39" ht="15" customHeight="1">
      <c r="B19" s="12"/>
      <c r="C19" s="12"/>
      <c r="D19" s="12"/>
      <c r="E19" s="171"/>
      <c r="F19" s="20" t="s">
        <v>8</v>
      </c>
      <c r="G19" s="23">
        <v>2900</v>
      </c>
      <c r="H19" s="23">
        <v>2291</v>
      </c>
      <c r="I19" s="23">
        <v>1164</v>
      </c>
      <c r="J19" s="23">
        <v>724</v>
      </c>
      <c r="K19" s="23">
        <v>572</v>
      </c>
      <c r="L19" s="23">
        <v>291</v>
      </c>
      <c r="M19" s="23">
        <v>3624</v>
      </c>
      <c r="N19" s="23">
        <v>2863</v>
      </c>
      <c r="O19" s="23">
        <v>1455</v>
      </c>
      <c r="P19" s="188"/>
      <c r="Q19" s="188"/>
      <c r="R19" s="188"/>
      <c r="S19" s="26"/>
      <c r="T19" s="26"/>
      <c r="U19" s="26"/>
      <c r="V19" s="25">
        <f t="shared" si="1"/>
        <v>7942</v>
      </c>
      <c r="W19" s="26">
        <f t="shared" si="2"/>
        <v>1587</v>
      </c>
      <c r="X19" s="26">
        <f t="shared" ref="X19:X21" si="3">W19*12</f>
        <v>19044</v>
      </c>
      <c r="Y19" s="27">
        <f>Y3*W19</f>
        <v>4761</v>
      </c>
      <c r="Z19" s="27">
        <v>2500</v>
      </c>
      <c r="AA19" s="27">
        <v>2500</v>
      </c>
      <c r="AB19" s="27">
        <v>1250</v>
      </c>
      <c r="AC19" s="26">
        <f>SUMPRODUCT(P19:R19,$G$61:$I$61)/2</f>
        <v>0</v>
      </c>
      <c r="AD19" s="26" t="s">
        <v>30</v>
      </c>
      <c r="AE19" s="26"/>
      <c r="AF19" s="26" t="s">
        <v>30</v>
      </c>
      <c r="AG19" s="19" t="s">
        <v>30</v>
      </c>
      <c r="AH19" s="19" t="s">
        <v>30</v>
      </c>
      <c r="AI19" s="101"/>
      <c r="AK19" s="11"/>
      <c r="AM19" s="6"/>
    </row>
    <row r="20" spans="2:39" ht="15" customHeight="1">
      <c r="B20" s="12"/>
      <c r="C20" s="12"/>
      <c r="D20" s="12"/>
      <c r="E20" s="171"/>
      <c r="F20" s="20" t="s">
        <v>37</v>
      </c>
      <c r="G20" s="23">
        <v>3271</v>
      </c>
      <c r="H20" s="23">
        <v>2453</v>
      </c>
      <c r="I20" s="23">
        <v>1310</v>
      </c>
      <c r="J20" s="23">
        <v>363</v>
      </c>
      <c r="K20" s="23">
        <v>272</v>
      </c>
      <c r="L20" s="23">
        <v>145</v>
      </c>
      <c r="M20" s="23">
        <v>3634</v>
      </c>
      <c r="N20" s="23">
        <v>2725</v>
      </c>
      <c r="O20" s="23">
        <v>1455</v>
      </c>
      <c r="P20" s="188"/>
      <c r="Q20" s="188"/>
      <c r="R20" s="188"/>
      <c r="S20" s="26"/>
      <c r="T20" s="26"/>
      <c r="U20" s="26"/>
      <c r="V20" s="25">
        <f t="shared" si="1"/>
        <v>7814</v>
      </c>
      <c r="W20" s="26">
        <f t="shared" si="2"/>
        <v>780</v>
      </c>
      <c r="X20" s="26">
        <f>W20*12</f>
        <v>9360</v>
      </c>
      <c r="Y20" s="27">
        <f>Y3*W20</f>
        <v>2340</v>
      </c>
      <c r="Z20" s="27">
        <v>1500</v>
      </c>
      <c r="AA20" s="27">
        <v>1500</v>
      </c>
      <c r="AB20" s="27">
        <v>750</v>
      </c>
      <c r="AC20" s="26">
        <f>SUMPRODUCT(P20:R20,$G$61:$I$61)/2</f>
        <v>0</v>
      </c>
      <c r="AD20" s="26" t="s">
        <v>30</v>
      </c>
      <c r="AE20" s="26"/>
      <c r="AF20" s="26" t="s">
        <v>30</v>
      </c>
      <c r="AG20" s="19" t="s">
        <v>30</v>
      </c>
      <c r="AH20" s="19" t="s">
        <v>30</v>
      </c>
      <c r="AK20" s="11"/>
      <c r="AM20" s="6"/>
    </row>
    <row r="21" spans="2:39" ht="15" customHeight="1">
      <c r="B21" s="12"/>
      <c r="C21" s="12"/>
      <c r="D21" s="12"/>
      <c r="E21" s="171"/>
      <c r="F21" s="20" t="s">
        <v>9</v>
      </c>
      <c r="G21" s="23">
        <v>2609</v>
      </c>
      <c r="H21" s="23">
        <v>1969</v>
      </c>
      <c r="I21" s="23">
        <v>1047</v>
      </c>
      <c r="J21" s="23">
        <v>289</v>
      </c>
      <c r="K21" s="23">
        <v>218</v>
      </c>
      <c r="L21" s="23">
        <v>116</v>
      </c>
      <c r="M21" s="23">
        <v>2898</v>
      </c>
      <c r="N21" s="23">
        <v>2187</v>
      </c>
      <c r="O21" s="23">
        <v>1163</v>
      </c>
      <c r="P21" s="188"/>
      <c r="Q21" s="188"/>
      <c r="R21" s="188"/>
      <c r="S21" s="26"/>
      <c r="T21" s="26"/>
      <c r="U21" s="26"/>
      <c r="V21" s="25">
        <f t="shared" si="1"/>
        <v>6248</v>
      </c>
      <c r="W21" s="26">
        <f t="shared" si="2"/>
        <v>623</v>
      </c>
      <c r="X21" s="26">
        <f t="shared" si="3"/>
        <v>7476</v>
      </c>
      <c r="Y21" s="27">
        <f>Y3*W21</f>
        <v>1869</v>
      </c>
      <c r="Z21" s="27">
        <v>1500</v>
      </c>
      <c r="AA21" s="27">
        <v>1500</v>
      </c>
      <c r="AB21" s="27">
        <v>750</v>
      </c>
      <c r="AC21" s="26">
        <f>SUMPRODUCT(P21:R21,$G$61:$I$61)/2</f>
        <v>0</v>
      </c>
      <c r="AD21" s="26" t="s">
        <v>30</v>
      </c>
      <c r="AE21" s="26"/>
      <c r="AF21" s="26" t="s">
        <v>30</v>
      </c>
      <c r="AG21" s="19" t="s">
        <v>30</v>
      </c>
      <c r="AH21" s="19" t="s">
        <v>30</v>
      </c>
      <c r="AI21" s="1"/>
      <c r="AK21" s="11"/>
      <c r="AM21" s="6"/>
    </row>
    <row r="22" spans="2:39" ht="15" customHeight="1">
      <c r="B22" s="12"/>
      <c r="C22" s="12"/>
      <c r="D22" s="12"/>
      <c r="E22" s="166"/>
      <c r="F22" s="20" t="s">
        <v>10</v>
      </c>
      <c r="G22" s="23">
        <v>3228</v>
      </c>
      <c r="H22" s="23">
        <v>2427</v>
      </c>
      <c r="I22" s="23">
        <v>1303</v>
      </c>
      <c r="J22" s="23">
        <v>569</v>
      </c>
      <c r="K22" s="23">
        <v>428</v>
      </c>
      <c r="L22" s="23">
        <v>230</v>
      </c>
      <c r="M22" s="23">
        <v>3797</v>
      </c>
      <c r="N22" s="23">
        <v>2855</v>
      </c>
      <c r="O22" s="23">
        <v>1533</v>
      </c>
      <c r="P22" s="188"/>
      <c r="Q22" s="188"/>
      <c r="R22" s="188"/>
      <c r="S22" s="26"/>
      <c r="T22" s="26"/>
      <c r="U22" s="26"/>
      <c r="V22" s="25">
        <f t="shared" si="1"/>
        <v>8185</v>
      </c>
      <c r="W22" s="26">
        <f t="shared" si="2"/>
        <v>1227</v>
      </c>
      <c r="X22" s="26">
        <f>W22*12</f>
        <v>14724</v>
      </c>
      <c r="Y22" s="27">
        <f>Y3*W22</f>
        <v>3681</v>
      </c>
      <c r="Z22" s="27">
        <v>1500</v>
      </c>
      <c r="AA22" s="27">
        <v>1500</v>
      </c>
      <c r="AB22" s="27">
        <v>750</v>
      </c>
      <c r="AC22" s="26">
        <f>SUMPRODUCT(P22:R22,$G$61:$I$61)/2</f>
        <v>0</v>
      </c>
      <c r="AD22" s="26" t="s">
        <v>30</v>
      </c>
      <c r="AE22" s="26"/>
      <c r="AF22" s="26" t="s">
        <v>30</v>
      </c>
      <c r="AG22" s="19" t="s">
        <v>30</v>
      </c>
      <c r="AH22" s="19" t="s">
        <v>30</v>
      </c>
      <c r="AI22" s="1"/>
      <c r="AK22" s="11"/>
      <c r="AM22" s="6"/>
    </row>
    <row r="23" spans="2:39" ht="15" customHeight="1">
      <c r="B23" s="12"/>
      <c r="C23" s="12"/>
      <c r="D23" s="12"/>
      <c r="E23" s="53"/>
      <c r="F23" s="54"/>
      <c r="G23" s="55"/>
      <c r="H23" s="55"/>
      <c r="I23" s="55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7"/>
      <c r="W23" s="57"/>
      <c r="X23" s="58"/>
      <c r="Y23" s="59"/>
      <c r="Z23" s="59"/>
      <c r="AA23" s="59"/>
      <c r="AB23" s="59"/>
      <c r="AC23" s="58"/>
      <c r="AD23" s="60"/>
      <c r="AE23" s="60"/>
      <c r="AF23" s="60"/>
      <c r="AG23" s="60"/>
      <c r="AH23" s="60"/>
      <c r="AI23" s="1"/>
      <c r="AK23" s="11"/>
      <c r="AM23" s="6"/>
    </row>
    <row r="24" spans="2:39" ht="15" customHeight="1">
      <c r="B24" s="12"/>
      <c r="C24" s="12"/>
      <c r="D24" s="12"/>
      <c r="E24" s="165" t="s">
        <v>68</v>
      </c>
      <c r="F24" s="116" t="s">
        <v>71</v>
      </c>
      <c r="G24" s="121">
        <v>3115</v>
      </c>
      <c r="H24" s="121">
        <v>2641</v>
      </c>
      <c r="I24" s="121">
        <v>1302</v>
      </c>
      <c r="J24" s="121">
        <v>235</v>
      </c>
      <c r="K24" s="121">
        <v>199</v>
      </c>
      <c r="L24" s="121">
        <v>98</v>
      </c>
      <c r="M24" s="121">
        <v>3350</v>
      </c>
      <c r="N24" s="121">
        <v>2840</v>
      </c>
      <c r="O24" s="121">
        <v>1400</v>
      </c>
      <c r="P24" s="194" t="s">
        <v>39</v>
      </c>
      <c r="Q24" s="195"/>
      <c r="R24" s="196"/>
      <c r="S24" s="119"/>
      <c r="T24" s="119"/>
      <c r="U24" s="119"/>
      <c r="V24" s="117">
        <f t="shared" si="1"/>
        <v>7590</v>
      </c>
      <c r="W24" s="119">
        <f t="shared" ref="W24" si="4">SUMPRODUCT(J24:L24,$G$61:$I$61)</f>
        <v>532</v>
      </c>
      <c r="X24" s="119">
        <f>W24*12</f>
        <v>6384</v>
      </c>
      <c r="Y24" s="118">
        <f>$Y$3*W24</f>
        <v>1596</v>
      </c>
      <c r="Z24" s="118">
        <v>2500</v>
      </c>
      <c r="AA24" s="118">
        <v>2500</v>
      </c>
      <c r="AB24" s="118">
        <v>1250</v>
      </c>
      <c r="AC24" s="119">
        <f>SUMPRODUCT(P24:R24,$G$61:$I$61)/2</f>
        <v>0</v>
      </c>
      <c r="AD24" s="119" t="s">
        <v>30</v>
      </c>
      <c r="AE24" s="119" t="s">
        <v>30</v>
      </c>
      <c r="AF24" s="119" t="s">
        <v>30</v>
      </c>
      <c r="AG24" s="120" t="s">
        <v>30</v>
      </c>
      <c r="AH24" s="120" t="s">
        <v>30</v>
      </c>
      <c r="AI24" s="1"/>
      <c r="AK24" s="11"/>
      <c r="AM24" s="6"/>
    </row>
    <row r="25" spans="2:39" ht="15" customHeight="1">
      <c r="B25" s="12"/>
      <c r="C25" s="12"/>
      <c r="D25" s="12"/>
      <c r="E25" s="166"/>
      <c r="F25" s="116" t="s">
        <v>70</v>
      </c>
      <c r="G25" s="121">
        <v>2557</v>
      </c>
      <c r="H25" s="121">
        <v>2185</v>
      </c>
      <c r="I25" s="121">
        <v>832</v>
      </c>
      <c r="J25" s="121">
        <v>193</v>
      </c>
      <c r="K25" s="121">
        <v>165</v>
      </c>
      <c r="L25" s="121">
        <v>63</v>
      </c>
      <c r="M25" s="121">
        <v>2750</v>
      </c>
      <c r="N25" s="121">
        <v>2350</v>
      </c>
      <c r="O25" s="121">
        <v>895</v>
      </c>
      <c r="P25" s="197"/>
      <c r="Q25" s="198"/>
      <c r="R25" s="199"/>
      <c r="S25" s="119"/>
      <c r="T25" s="119"/>
      <c r="U25" s="119"/>
      <c r="V25" s="117">
        <f>SUMPRODUCT(M25:O25,$G$61:$I$61)</f>
        <v>5995</v>
      </c>
      <c r="W25" s="119">
        <f>SUMPRODUCT(J25:L25,$G$61:$I$61)</f>
        <v>421</v>
      </c>
      <c r="X25" s="119">
        <f>W25*12</f>
        <v>5052</v>
      </c>
      <c r="Y25" s="118">
        <f>$Y$3*W25</f>
        <v>1263</v>
      </c>
      <c r="Z25" s="118">
        <v>1500</v>
      </c>
      <c r="AA25" s="118">
        <v>1500</v>
      </c>
      <c r="AB25" s="118">
        <v>750</v>
      </c>
      <c r="AC25" s="119">
        <f>SUMPRODUCT(P25:R25,$G$61:$I$61)/2</f>
        <v>0</v>
      </c>
      <c r="AD25" s="119" t="s">
        <v>30</v>
      </c>
      <c r="AE25" s="119" t="s">
        <v>30</v>
      </c>
      <c r="AF25" s="119" t="s">
        <v>30</v>
      </c>
      <c r="AG25" s="120" t="s">
        <v>30</v>
      </c>
      <c r="AH25" s="120" t="s">
        <v>30</v>
      </c>
      <c r="AI25" s="1"/>
      <c r="AK25" s="11"/>
      <c r="AM25" s="6"/>
    </row>
    <row r="26" spans="2:39" ht="15" customHeight="1">
      <c r="B26" s="12"/>
      <c r="C26" s="12"/>
      <c r="D26" s="12"/>
      <c r="E26" s="53"/>
      <c r="F26" s="54"/>
      <c r="G26" s="55"/>
      <c r="H26" s="55"/>
      <c r="I26" s="55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7"/>
      <c r="W26" s="57"/>
      <c r="X26" s="58"/>
      <c r="Y26" s="59"/>
      <c r="Z26" s="59"/>
      <c r="AA26" s="59"/>
      <c r="AB26" s="59"/>
      <c r="AC26" s="58"/>
      <c r="AD26" s="60"/>
      <c r="AE26" s="60"/>
      <c r="AF26" s="60"/>
      <c r="AG26" s="60"/>
      <c r="AH26" s="60"/>
      <c r="AI26" s="1"/>
      <c r="AK26" s="11"/>
      <c r="AM26" s="6"/>
    </row>
    <row r="27" spans="2:39" ht="15" customHeight="1">
      <c r="B27" s="12"/>
      <c r="C27" s="12"/>
      <c r="D27" s="12"/>
      <c r="E27" s="160" t="s">
        <v>42</v>
      </c>
      <c r="F27" s="20" t="s">
        <v>54</v>
      </c>
      <c r="G27" s="23">
        <v>2822</v>
      </c>
      <c r="H27" s="23">
        <v>2227</v>
      </c>
      <c r="I27" s="23">
        <v>1127</v>
      </c>
      <c r="J27" s="188" t="s">
        <v>45</v>
      </c>
      <c r="K27" s="188"/>
      <c r="L27" s="188"/>
      <c r="M27" s="23">
        <f>G27</f>
        <v>2822</v>
      </c>
      <c r="N27" s="23">
        <f t="shared" ref="N27:O27" si="5">H27</f>
        <v>2227</v>
      </c>
      <c r="O27" s="23">
        <f t="shared" si="5"/>
        <v>1127</v>
      </c>
      <c r="P27" s="188" t="s">
        <v>39</v>
      </c>
      <c r="Q27" s="188"/>
      <c r="R27" s="188"/>
      <c r="S27" s="26"/>
      <c r="T27" s="26"/>
      <c r="U27" s="26"/>
      <c r="V27" s="25">
        <f>SUMPRODUCT(M27:O27,$G$61:$I$61)</f>
        <v>6176</v>
      </c>
      <c r="W27" s="26">
        <f>SUMPRODUCT(J27:L27,$G$61:$I$61)</f>
        <v>0</v>
      </c>
      <c r="X27" s="26" t="s">
        <v>30</v>
      </c>
      <c r="Y27" s="27" t="s">
        <v>30</v>
      </c>
      <c r="Z27" s="27">
        <v>2000</v>
      </c>
      <c r="AA27" s="27">
        <v>2000</v>
      </c>
      <c r="AB27" s="27">
        <v>1000</v>
      </c>
      <c r="AC27" s="26">
        <f>SUMPRODUCT(P27:R27,$G$61:$I$61)</f>
        <v>0</v>
      </c>
      <c r="AD27" s="19" t="s">
        <v>30</v>
      </c>
      <c r="AE27" s="19"/>
      <c r="AF27" s="19" t="s">
        <v>30</v>
      </c>
      <c r="AG27" s="19" t="s">
        <v>30</v>
      </c>
      <c r="AH27" s="19" t="s">
        <v>30</v>
      </c>
      <c r="AI27" s="1"/>
      <c r="AK27" s="11"/>
      <c r="AM27" s="6"/>
    </row>
    <row r="28" spans="2:39" ht="15" customHeight="1">
      <c r="B28" s="12"/>
      <c r="C28" s="12"/>
      <c r="D28" s="12"/>
      <c r="E28" s="161"/>
      <c r="F28" s="20" t="s">
        <v>55</v>
      </c>
      <c r="G28" s="23">
        <v>2021</v>
      </c>
      <c r="H28" s="23">
        <v>2021</v>
      </c>
      <c r="I28" s="23">
        <v>2021</v>
      </c>
      <c r="J28" s="188" t="s">
        <v>45</v>
      </c>
      <c r="K28" s="188"/>
      <c r="L28" s="188"/>
      <c r="M28" s="23">
        <f t="shared" ref="M28" si="6">G28</f>
        <v>2021</v>
      </c>
      <c r="N28" s="23">
        <f t="shared" ref="N28" si="7">H28</f>
        <v>2021</v>
      </c>
      <c r="O28" s="23">
        <f t="shared" ref="O28" si="8">I28</f>
        <v>2021</v>
      </c>
      <c r="P28" s="188" t="s">
        <v>39</v>
      </c>
      <c r="Q28" s="188"/>
      <c r="R28" s="188"/>
      <c r="S28" s="26"/>
      <c r="T28" s="26"/>
      <c r="U28" s="26"/>
      <c r="V28" s="25">
        <f>SUMPRODUCT(M28:O28,$G$61:$I$61)</f>
        <v>6063</v>
      </c>
      <c r="W28" s="26">
        <f>SUMPRODUCT(J28:L28,$G$61:$I$61)</f>
        <v>0</v>
      </c>
      <c r="X28" s="26" t="s">
        <v>30</v>
      </c>
      <c r="Y28" s="27" t="s">
        <v>30</v>
      </c>
      <c r="Z28" s="27">
        <v>1000</v>
      </c>
      <c r="AA28" s="27">
        <v>1000</v>
      </c>
      <c r="AB28" s="27">
        <v>500</v>
      </c>
      <c r="AC28" s="26">
        <f>SUMPRODUCT(P28:R28,$G$61:$I$61)</f>
        <v>0</v>
      </c>
      <c r="AD28" s="19" t="s">
        <v>30</v>
      </c>
      <c r="AE28" s="19"/>
      <c r="AF28" s="19" t="s">
        <v>30</v>
      </c>
      <c r="AG28" s="19" t="s">
        <v>30</v>
      </c>
      <c r="AH28" s="19" t="s">
        <v>30</v>
      </c>
      <c r="AI28" s="1"/>
      <c r="AK28" s="11"/>
      <c r="AM28" s="6"/>
    </row>
    <row r="29" spans="2:39" ht="14.45" customHeight="1">
      <c r="B29" s="12"/>
      <c r="C29" s="12"/>
      <c r="D29" s="12"/>
      <c r="E29" s="161"/>
      <c r="F29" s="20" t="s">
        <v>60</v>
      </c>
      <c r="G29" s="23">
        <v>1681</v>
      </c>
      <c r="H29" s="23">
        <v>1681</v>
      </c>
      <c r="I29" s="23">
        <v>1681</v>
      </c>
      <c r="J29" s="188" t="s">
        <v>45</v>
      </c>
      <c r="K29" s="188"/>
      <c r="L29" s="188"/>
      <c r="M29" s="23">
        <f t="shared" ref="M29:O30" si="9">G29</f>
        <v>1681</v>
      </c>
      <c r="N29" s="23">
        <f t="shared" si="9"/>
        <v>1681</v>
      </c>
      <c r="O29" s="23">
        <f t="shared" si="9"/>
        <v>1681</v>
      </c>
      <c r="P29" s="188" t="s">
        <v>39</v>
      </c>
      <c r="Q29" s="188"/>
      <c r="R29" s="188"/>
      <c r="S29" s="26"/>
      <c r="T29" s="26"/>
      <c r="U29" s="26"/>
      <c r="V29" s="25">
        <f>SUMPRODUCT(M29:O29,$G$61:$I$61)</f>
        <v>5043</v>
      </c>
      <c r="W29" s="26">
        <f>SUMPRODUCT(J29:L29,$G$61:$I$61)</f>
        <v>0</v>
      </c>
      <c r="X29" s="26" t="s">
        <v>30</v>
      </c>
      <c r="Y29" s="27" t="s">
        <v>30</v>
      </c>
      <c r="Z29" s="27">
        <v>1000</v>
      </c>
      <c r="AA29" s="27">
        <v>1000</v>
      </c>
      <c r="AB29" s="27">
        <v>500</v>
      </c>
      <c r="AC29" s="26">
        <f>SUMPRODUCT(P29:R29,$G$61:$I$61)</f>
        <v>0</v>
      </c>
      <c r="AD29" s="19" t="s">
        <v>30</v>
      </c>
      <c r="AE29" s="19"/>
      <c r="AF29" s="19" t="s">
        <v>30</v>
      </c>
      <c r="AG29" s="19" t="s">
        <v>30</v>
      </c>
      <c r="AH29" s="19" t="s">
        <v>30</v>
      </c>
      <c r="AK29" s="11"/>
      <c r="AM29" s="6"/>
    </row>
    <row r="30" spans="2:39" ht="15" customHeight="1">
      <c r="B30" s="12"/>
      <c r="C30" s="12"/>
      <c r="D30" s="12"/>
      <c r="E30" s="162"/>
      <c r="F30" s="3" t="s">
        <v>62</v>
      </c>
      <c r="G30" s="23">
        <v>1350</v>
      </c>
      <c r="H30" s="23">
        <v>1350</v>
      </c>
      <c r="I30" s="23">
        <v>1350</v>
      </c>
      <c r="J30" s="188" t="s">
        <v>45</v>
      </c>
      <c r="K30" s="188"/>
      <c r="L30" s="188"/>
      <c r="M30" s="23">
        <f t="shared" si="9"/>
        <v>1350</v>
      </c>
      <c r="N30" s="23">
        <f t="shared" si="9"/>
        <v>1350</v>
      </c>
      <c r="O30" s="23">
        <f t="shared" si="9"/>
        <v>1350</v>
      </c>
      <c r="P30" s="188" t="s">
        <v>39</v>
      </c>
      <c r="Q30" s="188"/>
      <c r="R30" s="188"/>
      <c r="S30" s="26"/>
      <c r="T30" s="26"/>
      <c r="U30" s="26"/>
      <c r="V30" s="25">
        <f>SUMPRODUCT(M30:O30,$G$61:$I$61)</f>
        <v>4050</v>
      </c>
      <c r="W30" s="26">
        <f>SUMPRODUCT(J30:L30,$G$61:$I$61)</f>
        <v>0</v>
      </c>
      <c r="X30" s="26" t="s">
        <v>30</v>
      </c>
      <c r="Y30" s="27" t="s">
        <v>30</v>
      </c>
      <c r="Z30" s="27">
        <v>1000</v>
      </c>
      <c r="AA30" s="27">
        <v>1000</v>
      </c>
      <c r="AB30" s="27">
        <v>500</v>
      </c>
      <c r="AC30" s="26">
        <f>SUMPRODUCT(P30:R30,$G$61:$I$61)</f>
        <v>0</v>
      </c>
      <c r="AD30" s="19" t="s">
        <v>30</v>
      </c>
      <c r="AE30" s="19"/>
      <c r="AF30" s="19" t="s">
        <v>30</v>
      </c>
      <c r="AG30" s="19" t="s">
        <v>30</v>
      </c>
      <c r="AH30" s="19" t="s">
        <v>30</v>
      </c>
      <c r="AI30" s="1"/>
      <c r="AK30" s="11"/>
      <c r="AM30" s="6"/>
    </row>
    <row r="31" spans="2:39" ht="15" customHeight="1">
      <c r="B31" s="12"/>
      <c r="C31" s="12"/>
      <c r="D31" s="12"/>
      <c r="E31" s="61"/>
      <c r="F31" s="62"/>
      <c r="G31" s="63"/>
      <c r="H31" s="63"/>
      <c r="I31" s="63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5"/>
      <c r="W31" s="65"/>
      <c r="X31" s="66"/>
      <c r="Y31" s="67"/>
      <c r="Z31" s="67"/>
      <c r="AA31" s="67"/>
      <c r="AB31" s="67"/>
      <c r="AC31" s="66"/>
      <c r="AD31" s="68"/>
      <c r="AE31" s="68"/>
      <c r="AF31" s="68"/>
      <c r="AG31" s="68"/>
      <c r="AH31" s="68"/>
      <c r="AI31" s="1"/>
      <c r="AK31" s="11"/>
      <c r="AM31" s="6"/>
    </row>
    <row r="32" spans="2:39" ht="15" customHeight="1">
      <c r="B32" s="12"/>
      <c r="C32" s="12"/>
      <c r="D32" s="12"/>
      <c r="E32" s="159" t="s">
        <v>11</v>
      </c>
      <c r="F32" s="20" t="s">
        <v>12</v>
      </c>
      <c r="G32" s="23">
        <v>3652</v>
      </c>
      <c r="H32" s="23">
        <v>2882</v>
      </c>
      <c r="I32" s="23">
        <v>1461</v>
      </c>
      <c r="J32" s="188" t="s">
        <v>45</v>
      </c>
      <c r="K32" s="188"/>
      <c r="L32" s="188"/>
      <c r="M32" s="23">
        <f>G32</f>
        <v>3652</v>
      </c>
      <c r="N32" s="23">
        <f t="shared" ref="N32:O32" si="10">H32</f>
        <v>2882</v>
      </c>
      <c r="O32" s="23">
        <f t="shared" si="10"/>
        <v>1461</v>
      </c>
      <c r="P32" s="188" t="s">
        <v>39</v>
      </c>
      <c r="Q32" s="188"/>
      <c r="R32" s="188"/>
      <c r="S32" s="26"/>
      <c r="T32" s="26"/>
      <c r="U32" s="26"/>
      <c r="V32" s="25">
        <f>SUMPRODUCT(M32:O32,$G$61:$I$61)</f>
        <v>7995</v>
      </c>
      <c r="W32" s="26">
        <f>SUMPRODUCT(J32:L32,$G$61:$I$61)</f>
        <v>0</v>
      </c>
      <c r="X32" s="26" t="s">
        <v>30</v>
      </c>
      <c r="Y32" s="27" t="s">
        <v>30</v>
      </c>
      <c r="Z32" s="27">
        <v>2000</v>
      </c>
      <c r="AA32" s="27">
        <v>2000</v>
      </c>
      <c r="AB32" s="27">
        <v>1000</v>
      </c>
      <c r="AC32" s="26">
        <f>SUMPRODUCT(P32:R32,$G$61:$I$61)</f>
        <v>0</v>
      </c>
      <c r="AD32" s="19" t="s">
        <v>30</v>
      </c>
      <c r="AE32" s="19"/>
      <c r="AF32" s="19" t="s">
        <v>30</v>
      </c>
      <c r="AG32" s="19" t="s">
        <v>30</v>
      </c>
      <c r="AH32" s="19" t="s">
        <v>30</v>
      </c>
      <c r="AI32" s="1"/>
      <c r="AK32" s="11"/>
      <c r="AM32" s="6"/>
    </row>
    <row r="33" spans="2:39" ht="16.149999999999999" customHeight="1">
      <c r="B33" s="12"/>
      <c r="C33" s="12"/>
      <c r="D33" s="12"/>
      <c r="E33" s="159"/>
      <c r="F33" s="20" t="s">
        <v>13</v>
      </c>
      <c r="G33" s="23">
        <v>2923</v>
      </c>
      <c r="H33" s="23">
        <v>2305</v>
      </c>
      <c r="I33" s="23">
        <v>1169</v>
      </c>
      <c r="J33" s="188"/>
      <c r="K33" s="188"/>
      <c r="L33" s="188"/>
      <c r="M33" s="23">
        <f t="shared" ref="M33:M36" si="11">G33</f>
        <v>2923</v>
      </c>
      <c r="N33" s="23">
        <f t="shared" ref="N33:N36" si="12">H33</f>
        <v>2305</v>
      </c>
      <c r="O33" s="23">
        <f t="shared" ref="O33:O36" si="13">I33</f>
        <v>1169</v>
      </c>
      <c r="P33" s="188"/>
      <c r="Q33" s="188"/>
      <c r="R33" s="188"/>
      <c r="S33" s="26"/>
      <c r="T33" s="26"/>
      <c r="U33" s="26"/>
      <c r="V33" s="25">
        <f>SUMPRODUCT(M33:O33,$G$61:$I$61)</f>
        <v>6397</v>
      </c>
      <c r="W33" s="26">
        <f>SUMPRODUCT(J33:L33,$G$61:$I$61)</f>
        <v>0</v>
      </c>
      <c r="X33" s="26" t="s">
        <v>30</v>
      </c>
      <c r="Y33" s="27" t="s">
        <v>30</v>
      </c>
      <c r="Z33" s="27">
        <v>2000</v>
      </c>
      <c r="AA33" s="27">
        <v>2000</v>
      </c>
      <c r="AB33" s="27">
        <v>1000</v>
      </c>
      <c r="AC33" s="26">
        <f>SUMPRODUCT(P33:R33,$G$61:$I$61)</f>
        <v>0</v>
      </c>
      <c r="AD33" s="19" t="s">
        <v>30</v>
      </c>
      <c r="AE33" s="19"/>
      <c r="AF33" s="19" t="s">
        <v>30</v>
      </c>
      <c r="AG33" s="19" t="s">
        <v>30</v>
      </c>
      <c r="AH33" s="19" t="s">
        <v>30</v>
      </c>
      <c r="AK33" s="11"/>
      <c r="AM33" s="6"/>
    </row>
    <row r="34" spans="2:39" ht="15" customHeight="1">
      <c r="B34" s="12"/>
      <c r="C34" s="12"/>
      <c r="D34" s="12"/>
      <c r="E34" s="159"/>
      <c r="F34" s="20" t="s">
        <v>14</v>
      </c>
      <c r="G34" s="23">
        <v>3138</v>
      </c>
      <c r="H34" s="23">
        <v>2354</v>
      </c>
      <c r="I34" s="23">
        <v>1260</v>
      </c>
      <c r="J34" s="188"/>
      <c r="K34" s="188"/>
      <c r="L34" s="188"/>
      <c r="M34" s="23">
        <f t="shared" si="11"/>
        <v>3138</v>
      </c>
      <c r="N34" s="23">
        <f t="shared" si="12"/>
        <v>2354</v>
      </c>
      <c r="O34" s="23">
        <f t="shared" si="13"/>
        <v>1260</v>
      </c>
      <c r="P34" s="188"/>
      <c r="Q34" s="188"/>
      <c r="R34" s="188"/>
      <c r="S34" s="26"/>
      <c r="T34" s="26"/>
      <c r="U34" s="26"/>
      <c r="V34" s="25">
        <f>SUMPRODUCT(M34:O34,$G$61:$I$61)</f>
        <v>6752</v>
      </c>
      <c r="W34" s="26">
        <f>SUMPRODUCT(J34:L34,$G$61:$I$61)</f>
        <v>0</v>
      </c>
      <c r="X34" s="26" t="s">
        <v>30</v>
      </c>
      <c r="Y34" s="27" t="s">
        <v>30</v>
      </c>
      <c r="Z34" s="27">
        <v>1000</v>
      </c>
      <c r="AA34" s="27">
        <v>1000</v>
      </c>
      <c r="AB34" s="27">
        <v>500</v>
      </c>
      <c r="AC34" s="26">
        <f>SUMPRODUCT(P34:R34,$G$61:$I$61)</f>
        <v>0</v>
      </c>
      <c r="AD34" s="19" t="s">
        <v>30</v>
      </c>
      <c r="AE34" s="19"/>
      <c r="AF34" s="19" t="s">
        <v>30</v>
      </c>
      <c r="AG34" s="19" t="s">
        <v>30</v>
      </c>
      <c r="AH34" s="19" t="s">
        <v>30</v>
      </c>
      <c r="AI34" s="1"/>
      <c r="AK34" s="11"/>
      <c r="AM34" s="6"/>
    </row>
    <row r="35" spans="2:39" ht="15" customHeight="1">
      <c r="B35" s="12"/>
      <c r="C35" s="12"/>
      <c r="D35" s="12"/>
      <c r="E35" s="159"/>
      <c r="F35" s="20" t="s">
        <v>15</v>
      </c>
      <c r="G35" s="23">
        <v>2507</v>
      </c>
      <c r="H35" s="23">
        <v>1887</v>
      </c>
      <c r="I35" s="23">
        <v>1006</v>
      </c>
      <c r="J35" s="188"/>
      <c r="K35" s="188"/>
      <c r="L35" s="188"/>
      <c r="M35" s="23">
        <f t="shared" si="11"/>
        <v>2507</v>
      </c>
      <c r="N35" s="23">
        <f t="shared" si="12"/>
        <v>1887</v>
      </c>
      <c r="O35" s="23">
        <f t="shared" si="13"/>
        <v>1006</v>
      </c>
      <c r="P35" s="188"/>
      <c r="Q35" s="188"/>
      <c r="R35" s="188"/>
      <c r="S35" s="26"/>
      <c r="T35" s="26"/>
      <c r="U35" s="26"/>
      <c r="V35" s="25">
        <f>SUMPRODUCT(M35:O35,$G$61:$I$61)</f>
        <v>5400</v>
      </c>
      <c r="W35" s="26">
        <f>SUMPRODUCT(J35:L35,$G$61:$I$61)</f>
        <v>0</v>
      </c>
      <c r="X35" s="26" t="s">
        <v>30</v>
      </c>
      <c r="Y35" s="27" t="s">
        <v>30</v>
      </c>
      <c r="Z35" s="27">
        <v>1000</v>
      </c>
      <c r="AA35" s="27">
        <v>1000</v>
      </c>
      <c r="AB35" s="27">
        <v>500</v>
      </c>
      <c r="AC35" s="26">
        <f>SUMPRODUCT(P35:R35,$G$61:$I$61)</f>
        <v>0</v>
      </c>
      <c r="AD35" s="19" t="s">
        <v>30</v>
      </c>
      <c r="AE35" s="19"/>
      <c r="AF35" s="19" t="s">
        <v>30</v>
      </c>
      <c r="AG35" s="19" t="s">
        <v>30</v>
      </c>
      <c r="AH35" s="19" t="s">
        <v>30</v>
      </c>
      <c r="AI35" s="1"/>
      <c r="AK35" s="11"/>
      <c r="AM35" s="6"/>
    </row>
    <row r="36" spans="2:39" ht="15" customHeight="1">
      <c r="B36" s="12"/>
      <c r="C36" s="12"/>
      <c r="D36" s="12"/>
      <c r="E36" s="159"/>
      <c r="F36" s="20" t="s">
        <v>16</v>
      </c>
      <c r="G36" s="23">
        <v>3011</v>
      </c>
      <c r="H36" s="23">
        <v>2259</v>
      </c>
      <c r="I36" s="23">
        <v>1196</v>
      </c>
      <c r="J36" s="188"/>
      <c r="K36" s="188"/>
      <c r="L36" s="188"/>
      <c r="M36" s="23">
        <f t="shared" si="11"/>
        <v>3011</v>
      </c>
      <c r="N36" s="23">
        <f t="shared" si="12"/>
        <v>2259</v>
      </c>
      <c r="O36" s="23">
        <f t="shared" si="13"/>
        <v>1196</v>
      </c>
      <c r="P36" s="188"/>
      <c r="Q36" s="188"/>
      <c r="R36" s="188"/>
      <c r="S36" s="26"/>
      <c r="T36" s="26"/>
      <c r="U36" s="26"/>
      <c r="V36" s="25">
        <f>SUMPRODUCT(M36:O36,$G$61:$I$61)</f>
        <v>6466</v>
      </c>
      <c r="W36" s="26">
        <f>SUMPRODUCT(J36:L36,$G$61:$I$61)</f>
        <v>0</v>
      </c>
      <c r="X36" s="26" t="s">
        <v>30</v>
      </c>
      <c r="Y36" s="27" t="s">
        <v>30</v>
      </c>
      <c r="Z36" s="27">
        <v>1000</v>
      </c>
      <c r="AA36" s="27">
        <v>1000</v>
      </c>
      <c r="AB36" s="27">
        <v>500</v>
      </c>
      <c r="AC36" s="26">
        <f>SUMPRODUCT(P36:R36,$G$61:$I$61)</f>
        <v>0</v>
      </c>
      <c r="AD36" s="19" t="s">
        <v>30</v>
      </c>
      <c r="AE36" s="19"/>
      <c r="AF36" s="19" t="s">
        <v>30</v>
      </c>
      <c r="AG36" s="19" t="s">
        <v>30</v>
      </c>
      <c r="AH36" s="19" t="s">
        <v>30</v>
      </c>
      <c r="AI36" s="1"/>
      <c r="AK36" s="11"/>
      <c r="AM36" s="6"/>
    </row>
    <row r="37" spans="2:39" ht="15" customHeight="1">
      <c r="B37" s="12"/>
      <c r="C37" s="12"/>
      <c r="D37" s="12"/>
      <c r="E37" s="69"/>
      <c r="F37" s="70"/>
      <c r="G37" s="71"/>
      <c r="H37" s="71"/>
      <c r="I37" s="71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3"/>
      <c r="W37" s="73"/>
      <c r="X37" s="74"/>
      <c r="Y37" s="75"/>
      <c r="Z37" s="75"/>
      <c r="AA37" s="75"/>
      <c r="AB37" s="75"/>
      <c r="AC37" s="74"/>
      <c r="AD37" s="76"/>
      <c r="AE37" s="76"/>
      <c r="AF37" s="76"/>
      <c r="AG37" s="76"/>
      <c r="AH37" s="76"/>
      <c r="AI37" s="1"/>
      <c r="AK37" s="11"/>
      <c r="AM37" s="6"/>
    </row>
    <row r="38" spans="2:39" ht="15" customHeight="1">
      <c r="B38" s="12"/>
      <c r="C38" s="12"/>
      <c r="D38" s="12"/>
      <c r="E38" s="167" t="s">
        <v>17</v>
      </c>
      <c r="F38" s="20" t="s">
        <v>89</v>
      </c>
      <c r="G38" s="23">
        <v>1817</v>
      </c>
      <c r="H38" s="23">
        <v>1817</v>
      </c>
      <c r="I38" s="23">
        <v>661</v>
      </c>
      <c r="J38" s="172" t="s">
        <v>45</v>
      </c>
      <c r="K38" s="172"/>
      <c r="L38" s="173"/>
      <c r="M38" s="23">
        <f>G38</f>
        <v>1817</v>
      </c>
      <c r="N38" s="23">
        <f t="shared" ref="N38:O38" si="14">H38</f>
        <v>1817</v>
      </c>
      <c r="O38" s="23">
        <f t="shared" si="14"/>
        <v>661</v>
      </c>
      <c r="P38" s="178" t="s">
        <v>39</v>
      </c>
      <c r="Q38" s="172"/>
      <c r="R38" s="172"/>
      <c r="S38" s="104"/>
      <c r="T38" s="104"/>
      <c r="U38" s="104"/>
      <c r="V38" s="25">
        <f t="shared" ref="V38:V39" si="15">SUMPRODUCT(M38:O38,$G$61:$I$61)</f>
        <v>4295</v>
      </c>
      <c r="W38" s="26">
        <f>SUMPRODUCT(J38:L38,$G$61:$I$61)</f>
        <v>0</v>
      </c>
      <c r="X38" s="26" t="s">
        <v>30</v>
      </c>
      <c r="Y38" s="27" t="s">
        <v>30</v>
      </c>
      <c r="Z38" s="27">
        <v>500</v>
      </c>
      <c r="AA38" s="27">
        <v>500</v>
      </c>
      <c r="AB38" s="27">
        <v>250</v>
      </c>
      <c r="AC38" s="26">
        <f>SUMPRODUCT(P38:R38,$G$61:$I$61)</f>
        <v>0</v>
      </c>
      <c r="AD38" s="19" t="s">
        <v>30</v>
      </c>
      <c r="AE38" s="19"/>
      <c r="AF38" s="19" t="s">
        <v>30</v>
      </c>
      <c r="AG38" s="19" t="s">
        <v>30</v>
      </c>
      <c r="AH38" s="19" t="s">
        <v>30</v>
      </c>
      <c r="AI38" s="1"/>
      <c r="AK38" s="11"/>
      <c r="AM38" s="6"/>
    </row>
    <row r="39" spans="2:39" ht="16.149999999999999" customHeight="1">
      <c r="B39" s="12"/>
      <c r="C39" s="12"/>
      <c r="D39" s="12"/>
      <c r="E39" s="168"/>
      <c r="F39" s="20" t="s">
        <v>90</v>
      </c>
      <c r="G39" s="23">
        <v>2497</v>
      </c>
      <c r="H39" s="23">
        <v>2497</v>
      </c>
      <c r="I39" s="23">
        <v>704</v>
      </c>
      <c r="J39" s="174"/>
      <c r="K39" s="174"/>
      <c r="L39" s="175"/>
      <c r="M39" s="23">
        <f t="shared" ref="M39" si="16">G39</f>
        <v>2497</v>
      </c>
      <c r="N39" s="23">
        <f t="shared" ref="N39:N40" si="17">H39</f>
        <v>2497</v>
      </c>
      <c r="O39" s="23">
        <f t="shared" ref="O39:O40" si="18">I39</f>
        <v>704</v>
      </c>
      <c r="P39" s="179"/>
      <c r="Q39" s="174"/>
      <c r="R39" s="174"/>
      <c r="S39" s="105"/>
      <c r="T39" s="105"/>
      <c r="U39" s="105"/>
      <c r="V39" s="25">
        <f t="shared" si="15"/>
        <v>5698</v>
      </c>
      <c r="W39" s="26">
        <f t="shared" ref="W39:W43" si="19">SUMPRODUCT(J39:L39,$G$61:$I$61)</f>
        <v>0</v>
      </c>
      <c r="X39" s="26" t="s">
        <v>30</v>
      </c>
      <c r="Y39" s="27" t="s">
        <v>30</v>
      </c>
      <c r="Z39" s="27">
        <v>500</v>
      </c>
      <c r="AA39" s="27">
        <v>500</v>
      </c>
      <c r="AB39" s="27">
        <v>250</v>
      </c>
      <c r="AC39" s="26">
        <f t="shared" ref="AC39:AC43" si="20">SUMPRODUCT(P39:R39,$G$61:$I$61)</f>
        <v>0</v>
      </c>
      <c r="AD39" s="19" t="s">
        <v>30</v>
      </c>
      <c r="AE39" s="19"/>
      <c r="AF39" s="19" t="s">
        <v>30</v>
      </c>
      <c r="AG39" s="19" t="s">
        <v>30</v>
      </c>
      <c r="AH39" s="19" t="s">
        <v>30</v>
      </c>
      <c r="AK39" s="11"/>
      <c r="AM39" s="6"/>
    </row>
    <row r="40" spans="2:39" ht="15" customHeight="1">
      <c r="B40" s="12"/>
      <c r="C40" s="12"/>
      <c r="D40" s="12"/>
      <c r="E40" s="168"/>
      <c r="F40" s="20" t="s">
        <v>91</v>
      </c>
      <c r="G40" s="23">
        <v>3687</v>
      </c>
      <c r="H40" s="23">
        <v>3687</v>
      </c>
      <c r="I40" s="23">
        <v>986</v>
      </c>
      <c r="J40" s="174"/>
      <c r="K40" s="174"/>
      <c r="L40" s="175"/>
      <c r="M40" s="23">
        <f>G40</f>
        <v>3687</v>
      </c>
      <c r="N40" s="23">
        <f t="shared" si="17"/>
        <v>3687</v>
      </c>
      <c r="O40" s="23">
        <f t="shared" si="18"/>
        <v>986</v>
      </c>
      <c r="P40" s="179"/>
      <c r="Q40" s="174"/>
      <c r="R40" s="174"/>
      <c r="S40" s="105"/>
      <c r="T40" s="105"/>
      <c r="U40" s="105"/>
      <c r="V40" s="25">
        <f t="shared" ref="V40:V50" si="21">SUMPRODUCT(M40:O40,$G$61:$I$61)</f>
        <v>8360</v>
      </c>
      <c r="W40" s="26">
        <f t="shared" si="19"/>
        <v>0</v>
      </c>
      <c r="X40" s="26" t="s">
        <v>30</v>
      </c>
      <c r="Y40" s="27" t="s">
        <v>30</v>
      </c>
      <c r="Z40" s="27">
        <v>500</v>
      </c>
      <c r="AA40" s="27">
        <v>500</v>
      </c>
      <c r="AB40" s="27">
        <v>250</v>
      </c>
      <c r="AC40" s="26">
        <f t="shared" si="20"/>
        <v>0</v>
      </c>
      <c r="AD40" s="19" t="s">
        <v>30</v>
      </c>
      <c r="AE40" s="19"/>
      <c r="AF40" s="19" t="s">
        <v>30</v>
      </c>
      <c r="AG40" s="19" t="s">
        <v>30</v>
      </c>
      <c r="AH40" s="19" t="s">
        <v>30</v>
      </c>
      <c r="AI40" s="1"/>
      <c r="AK40" s="11"/>
      <c r="AM40" s="6"/>
    </row>
    <row r="41" spans="2:39" ht="15" customHeight="1">
      <c r="B41" s="12"/>
      <c r="C41" s="12"/>
      <c r="D41" s="12"/>
      <c r="E41" s="168"/>
      <c r="F41" s="20" t="s">
        <v>92</v>
      </c>
      <c r="G41" s="23">
        <v>1331</v>
      </c>
      <c r="H41" s="23">
        <v>1331</v>
      </c>
      <c r="I41" s="23">
        <v>811</v>
      </c>
      <c r="J41" s="174"/>
      <c r="K41" s="174"/>
      <c r="L41" s="175"/>
      <c r="M41" s="23">
        <f t="shared" ref="M41:M49" si="22">G41</f>
        <v>1331</v>
      </c>
      <c r="N41" s="23">
        <f t="shared" ref="N41:N49" si="23">H41</f>
        <v>1331</v>
      </c>
      <c r="O41" s="23">
        <f t="shared" ref="O41:O49" si="24">I41</f>
        <v>811</v>
      </c>
      <c r="P41" s="179"/>
      <c r="Q41" s="174"/>
      <c r="R41" s="174"/>
      <c r="S41" s="105"/>
      <c r="T41" s="105"/>
      <c r="U41" s="105"/>
      <c r="V41" s="25">
        <f t="shared" si="21"/>
        <v>3473</v>
      </c>
      <c r="W41" s="26">
        <f t="shared" si="19"/>
        <v>0</v>
      </c>
      <c r="X41" s="26" t="s">
        <v>30</v>
      </c>
      <c r="Y41" s="27" t="s">
        <v>30</v>
      </c>
      <c r="Z41" s="27">
        <v>500</v>
      </c>
      <c r="AA41" s="27">
        <v>500</v>
      </c>
      <c r="AB41" s="27">
        <v>250</v>
      </c>
      <c r="AC41" s="26">
        <f t="shared" si="20"/>
        <v>0</v>
      </c>
      <c r="AD41" s="19" t="s">
        <v>30</v>
      </c>
      <c r="AE41" s="19"/>
      <c r="AF41" s="19" t="s">
        <v>30</v>
      </c>
      <c r="AG41" s="19" t="s">
        <v>30</v>
      </c>
      <c r="AH41" s="19" t="s">
        <v>30</v>
      </c>
      <c r="AI41" s="1"/>
      <c r="AK41" s="11"/>
      <c r="AM41" s="6"/>
    </row>
    <row r="42" spans="2:39" ht="15" customHeight="1">
      <c r="B42" s="12"/>
      <c r="C42" s="12"/>
      <c r="D42" s="12"/>
      <c r="E42" s="168"/>
      <c r="F42" s="20" t="s">
        <v>93</v>
      </c>
      <c r="G42" s="23">
        <v>1952</v>
      </c>
      <c r="H42" s="23">
        <v>1952</v>
      </c>
      <c r="I42" s="23">
        <v>878</v>
      </c>
      <c r="J42" s="174"/>
      <c r="K42" s="174"/>
      <c r="L42" s="175"/>
      <c r="M42" s="23">
        <f t="shared" si="22"/>
        <v>1952</v>
      </c>
      <c r="N42" s="23">
        <f t="shared" si="23"/>
        <v>1952</v>
      </c>
      <c r="O42" s="23">
        <f t="shared" si="24"/>
        <v>878</v>
      </c>
      <c r="P42" s="179"/>
      <c r="Q42" s="174"/>
      <c r="R42" s="174"/>
      <c r="S42" s="105"/>
      <c r="T42" s="105"/>
      <c r="U42" s="105"/>
      <c r="V42" s="25">
        <f t="shared" si="21"/>
        <v>4782</v>
      </c>
      <c r="W42" s="26">
        <f t="shared" si="19"/>
        <v>0</v>
      </c>
      <c r="X42" s="26" t="s">
        <v>30</v>
      </c>
      <c r="Y42" s="27" t="s">
        <v>30</v>
      </c>
      <c r="Z42" s="27">
        <v>500</v>
      </c>
      <c r="AA42" s="27">
        <v>500</v>
      </c>
      <c r="AB42" s="27">
        <v>250</v>
      </c>
      <c r="AC42" s="26">
        <f t="shared" si="20"/>
        <v>0</v>
      </c>
      <c r="AD42" s="19" t="s">
        <v>30</v>
      </c>
      <c r="AE42" s="19"/>
      <c r="AF42" s="19" t="s">
        <v>30</v>
      </c>
      <c r="AG42" s="19" t="s">
        <v>30</v>
      </c>
      <c r="AH42" s="19" t="s">
        <v>30</v>
      </c>
      <c r="AI42" s="1"/>
      <c r="AK42" s="11"/>
    </row>
    <row r="43" spans="2:39" ht="15" customHeight="1">
      <c r="B43" s="12"/>
      <c r="C43" s="12"/>
      <c r="D43" s="12"/>
      <c r="E43" s="168"/>
      <c r="F43" s="20" t="s">
        <v>94</v>
      </c>
      <c r="G43" s="23">
        <v>3063</v>
      </c>
      <c r="H43" s="23">
        <v>3063</v>
      </c>
      <c r="I43" s="23">
        <v>919</v>
      </c>
      <c r="J43" s="174"/>
      <c r="K43" s="174"/>
      <c r="L43" s="175"/>
      <c r="M43" s="23">
        <f t="shared" si="22"/>
        <v>3063</v>
      </c>
      <c r="N43" s="23">
        <f t="shared" si="23"/>
        <v>3063</v>
      </c>
      <c r="O43" s="23">
        <f t="shared" si="24"/>
        <v>919</v>
      </c>
      <c r="P43" s="179"/>
      <c r="Q43" s="174"/>
      <c r="R43" s="174"/>
      <c r="S43" s="105"/>
      <c r="T43" s="105"/>
      <c r="U43" s="105"/>
      <c r="V43" s="25">
        <f t="shared" si="21"/>
        <v>7045</v>
      </c>
      <c r="W43" s="26">
        <f t="shared" si="19"/>
        <v>0</v>
      </c>
      <c r="X43" s="26" t="s">
        <v>30</v>
      </c>
      <c r="Y43" s="27" t="s">
        <v>30</v>
      </c>
      <c r="Z43" s="27">
        <v>500</v>
      </c>
      <c r="AA43" s="27">
        <v>500</v>
      </c>
      <c r="AB43" s="27">
        <v>250</v>
      </c>
      <c r="AC43" s="26">
        <f t="shared" si="20"/>
        <v>0</v>
      </c>
      <c r="AD43" s="19" t="s">
        <v>30</v>
      </c>
      <c r="AE43" s="19"/>
      <c r="AF43" s="19" t="s">
        <v>30</v>
      </c>
      <c r="AG43" s="19" t="s">
        <v>30</v>
      </c>
      <c r="AH43" s="19" t="s">
        <v>30</v>
      </c>
      <c r="AI43" s="1"/>
      <c r="AK43" s="11"/>
    </row>
    <row r="44" spans="2:39" ht="15" customHeight="1">
      <c r="B44" s="12"/>
      <c r="C44" s="12"/>
      <c r="D44" s="12"/>
      <c r="E44" s="168"/>
      <c r="F44" s="20" t="s">
        <v>95</v>
      </c>
      <c r="G44" s="23">
        <v>3488</v>
      </c>
      <c r="H44" s="23">
        <v>3488</v>
      </c>
      <c r="I44" s="23">
        <v>949</v>
      </c>
      <c r="J44" s="174"/>
      <c r="K44" s="174"/>
      <c r="L44" s="175"/>
      <c r="M44" s="23">
        <f t="shared" si="22"/>
        <v>3488</v>
      </c>
      <c r="N44" s="23">
        <f t="shared" si="23"/>
        <v>3488</v>
      </c>
      <c r="O44" s="23">
        <f t="shared" si="24"/>
        <v>949</v>
      </c>
      <c r="P44" s="179"/>
      <c r="Q44" s="174"/>
      <c r="R44" s="174"/>
      <c r="S44" s="105"/>
      <c r="T44" s="105"/>
      <c r="U44" s="105"/>
      <c r="V44" s="25">
        <f t="shared" si="21"/>
        <v>7925</v>
      </c>
      <c r="W44" s="26">
        <f>SUMPRODUCT(J44:L44,$G$61:$I$61)</f>
        <v>0</v>
      </c>
      <c r="X44" s="26" t="s">
        <v>30</v>
      </c>
      <c r="Y44" s="27" t="s">
        <v>30</v>
      </c>
      <c r="Z44" s="27">
        <v>500</v>
      </c>
      <c r="AA44" s="27">
        <v>500</v>
      </c>
      <c r="AB44" s="27">
        <v>250</v>
      </c>
      <c r="AC44" s="26">
        <f>SUMPRODUCT(P44:R44,$G$61:$I$61)</f>
        <v>0</v>
      </c>
      <c r="AD44" s="19" t="s">
        <v>30</v>
      </c>
      <c r="AE44" s="19"/>
      <c r="AF44" s="19" t="s">
        <v>30</v>
      </c>
      <c r="AG44" s="19" t="s">
        <v>30</v>
      </c>
      <c r="AH44" s="19" t="s">
        <v>30</v>
      </c>
      <c r="AI44" s="1"/>
      <c r="AK44" s="11"/>
    </row>
    <row r="45" spans="2:39" ht="15" customHeight="1">
      <c r="B45" s="12"/>
      <c r="C45" s="12"/>
      <c r="D45" s="12"/>
      <c r="E45" s="168"/>
      <c r="F45" s="20" t="s">
        <v>96</v>
      </c>
      <c r="G45" s="23">
        <v>1381</v>
      </c>
      <c r="H45" s="23">
        <v>1381</v>
      </c>
      <c r="I45" s="23">
        <v>361</v>
      </c>
      <c r="J45" s="174"/>
      <c r="K45" s="174"/>
      <c r="L45" s="175"/>
      <c r="M45" s="23">
        <f t="shared" si="22"/>
        <v>1381</v>
      </c>
      <c r="N45" s="23">
        <f t="shared" si="23"/>
        <v>1381</v>
      </c>
      <c r="O45" s="23">
        <f t="shared" si="24"/>
        <v>361</v>
      </c>
      <c r="P45" s="179"/>
      <c r="Q45" s="174"/>
      <c r="R45" s="174"/>
      <c r="S45" s="105"/>
      <c r="T45" s="105"/>
      <c r="U45" s="105"/>
      <c r="V45" s="25">
        <f t="shared" si="21"/>
        <v>3123</v>
      </c>
      <c r="W45" s="26">
        <f>SUMPRODUCT(J45:L45,$G$61:$I$61)</f>
        <v>0</v>
      </c>
      <c r="X45" s="26" t="s">
        <v>30</v>
      </c>
      <c r="Y45" s="27" t="s">
        <v>30</v>
      </c>
      <c r="Z45" s="27">
        <v>500</v>
      </c>
      <c r="AA45" s="27">
        <v>500</v>
      </c>
      <c r="AB45" s="27">
        <v>250</v>
      </c>
      <c r="AC45" s="26">
        <f>SUMPRODUCT(P45:R45,$G$61:$I$61)</f>
        <v>0</v>
      </c>
      <c r="AD45" s="19" t="s">
        <v>30</v>
      </c>
      <c r="AE45" s="19"/>
      <c r="AF45" s="19" t="s">
        <v>30</v>
      </c>
      <c r="AG45" s="19" t="s">
        <v>30</v>
      </c>
      <c r="AH45" s="19" t="s">
        <v>30</v>
      </c>
      <c r="AI45" s="1"/>
      <c r="AK45" s="11"/>
    </row>
    <row r="46" spans="2:39" ht="15" customHeight="1">
      <c r="B46" s="12"/>
      <c r="C46" s="12"/>
      <c r="D46" s="12"/>
      <c r="E46" s="168"/>
      <c r="F46" s="20" t="s">
        <v>97</v>
      </c>
      <c r="G46" s="23">
        <v>1723</v>
      </c>
      <c r="H46" s="23">
        <v>1723</v>
      </c>
      <c r="I46" s="23">
        <v>427</v>
      </c>
      <c r="J46" s="174"/>
      <c r="K46" s="174"/>
      <c r="L46" s="175"/>
      <c r="M46" s="23">
        <f t="shared" si="22"/>
        <v>1723</v>
      </c>
      <c r="N46" s="23">
        <f t="shared" si="23"/>
        <v>1723</v>
      </c>
      <c r="O46" s="23">
        <f t="shared" si="24"/>
        <v>427</v>
      </c>
      <c r="P46" s="179"/>
      <c r="Q46" s="174"/>
      <c r="R46" s="174"/>
      <c r="S46" s="105"/>
      <c r="T46" s="105"/>
      <c r="U46" s="105"/>
      <c r="V46" s="25">
        <f t="shared" si="21"/>
        <v>3873</v>
      </c>
      <c r="W46" s="26">
        <f>SUMPRODUCT(J46:L46,$G$61:$I$61)</f>
        <v>0</v>
      </c>
      <c r="X46" s="26" t="s">
        <v>30</v>
      </c>
      <c r="Y46" s="27" t="s">
        <v>30</v>
      </c>
      <c r="Z46" s="27">
        <v>500</v>
      </c>
      <c r="AA46" s="27">
        <v>500</v>
      </c>
      <c r="AB46" s="27">
        <v>250</v>
      </c>
      <c r="AC46" s="26">
        <f>SUMPRODUCT(P46:R46,$G$61:$I$61)</f>
        <v>0</v>
      </c>
      <c r="AD46" s="19" t="s">
        <v>30</v>
      </c>
      <c r="AE46" s="19"/>
      <c r="AF46" s="19" t="s">
        <v>30</v>
      </c>
      <c r="AG46" s="19" t="s">
        <v>30</v>
      </c>
      <c r="AH46" s="19" t="s">
        <v>30</v>
      </c>
      <c r="AI46" s="1"/>
      <c r="AK46" s="11"/>
    </row>
    <row r="47" spans="2:39" ht="15" customHeight="1">
      <c r="B47" s="12"/>
      <c r="C47" s="12"/>
      <c r="D47" s="12"/>
      <c r="E47" s="168"/>
      <c r="F47" s="20" t="s">
        <v>98</v>
      </c>
      <c r="G47" s="23">
        <v>2636</v>
      </c>
      <c r="H47" s="23">
        <v>2636</v>
      </c>
      <c r="I47" s="23">
        <v>598</v>
      </c>
      <c r="J47" s="174"/>
      <c r="K47" s="174"/>
      <c r="L47" s="175"/>
      <c r="M47" s="23">
        <f t="shared" si="22"/>
        <v>2636</v>
      </c>
      <c r="N47" s="23">
        <f t="shared" si="23"/>
        <v>2636</v>
      </c>
      <c r="O47" s="23">
        <f t="shared" si="24"/>
        <v>598</v>
      </c>
      <c r="P47" s="179"/>
      <c r="Q47" s="174"/>
      <c r="R47" s="174"/>
      <c r="S47" s="105"/>
      <c r="T47" s="105"/>
      <c r="U47" s="105"/>
      <c r="V47" s="25">
        <f t="shared" si="21"/>
        <v>5870</v>
      </c>
      <c r="W47" s="26">
        <f t="shared" ref="W47:W49" si="25">SUMPRODUCT(J47:L47,$G$61:$I$61)</f>
        <v>0</v>
      </c>
      <c r="X47" s="26" t="s">
        <v>30</v>
      </c>
      <c r="Y47" s="27" t="s">
        <v>30</v>
      </c>
      <c r="Z47" s="27">
        <v>500</v>
      </c>
      <c r="AA47" s="27">
        <v>500</v>
      </c>
      <c r="AB47" s="27">
        <v>250</v>
      </c>
      <c r="AC47" s="26">
        <f t="shared" ref="AC47:AC49" si="26">SUMPRODUCT(P47:R47,$G$61:$I$61)</f>
        <v>0</v>
      </c>
      <c r="AD47" s="19" t="s">
        <v>30</v>
      </c>
      <c r="AE47" s="19"/>
      <c r="AF47" s="19" t="s">
        <v>30</v>
      </c>
      <c r="AG47" s="19" t="s">
        <v>30</v>
      </c>
      <c r="AH47" s="19" t="s">
        <v>30</v>
      </c>
      <c r="AI47" s="1"/>
      <c r="AK47" s="11"/>
    </row>
    <row r="48" spans="2:39" ht="15" customHeight="1">
      <c r="B48" s="12"/>
      <c r="C48" s="12"/>
      <c r="D48" s="12"/>
      <c r="E48" s="168"/>
      <c r="F48" s="20" t="s">
        <v>99</v>
      </c>
      <c r="G48" s="23">
        <v>1184</v>
      </c>
      <c r="H48" s="23">
        <v>1184</v>
      </c>
      <c r="I48" s="23">
        <v>713</v>
      </c>
      <c r="J48" s="174"/>
      <c r="K48" s="174"/>
      <c r="L48" s="175"/>
      <c r="M48" s="23">
        <f t="shared" si="22"/>
        <v>1184</v>
      </c>
      <c r="N48" s="23">
        <f t="shared" si="23"/>
        <v>1184</v>
      </c>
      <c r="O48" s="23">
        <f t="shared" si="24"/>
        <v>713</v>
      </c>
      <c r="P48" s="179"/>
      <c r="Q48" s="174"/>
      <c r="R48" s="174"/>
      <c r="S48" s="105"/>
      <c r="T48" s="105"/>
      <c r="U48" s="105"/>
      <c r="V48" s="25">
        <f t="shared" si="21"/>
        <v>3081</v>
      </c>
      <c r="W48" s="26">
        <f t="shared" si="25"/>
        <v>0</v>
      </c>
      <c r="X48" s="26" t="s">
        <v>30</v>
      </c>
      <c r="Y48" s="27" t="s">
        <v>30</v>
      </c>
      <c r="Z48" s="27">
        <v>500</v>
      </c>
      <c r="AA48" s="27">
        <v>500</v>
      </c>
      <c r="AB48" s="27">
        <v>250</v>
      </c>
      <c r="AC48" s="26">
        <f t="shared" si="26"/>
        <v>0</v>
      </c>
      <c r="AD48" s="19" t="s">
        <v>30</v>
      </c>
      <c r="AE48" s="19"/>
      <c r="AF48" s="19" t="s">
        <v>30</v>
      </c>
      <c r="AG48" s="19" t="s">
        <v>30</v>
      </c>
      <c r="AH48" s="19" t="s">
        <v>30</v>
      </c>
      <c r="AI48" s="1"/>
      <c r="AK48" s="11"/>
    </row>
    <row r="49" spans="2:37" ht="15" customHeight="1">
      <c r="B49" s="12"/>
      <c r="C49" s="12"/>
      <c r="D49" s="12"/>
      <c r="E49" s="168"/>
      <c r="F49" s="20" t="s">
        <v>100</v>
      </c>
      <c r="G49" s="23">
        <v>1790</v>
      </c>
      <c r="H49" s="23">
        <v>1790</v>
      </c>
      <c r="I49" s="23">
        <v>805</v>
      </c>
      <c r="J49" s="174"/>
      <c r="K49" s="174"/>
      <c r="L49" s="175"/>
      <c r="M49" s="23">
        <f t="shared" si="22"/>
        <v>1790</v>
      </c>
      <c r="N49" s="23">
        <f t="shared" si="23"/>
        <v>1790</v>
      </c>
      <c r="O49" s="23">
        <f t="shared" si="24"/>
        <v>805</v>
      </c>
      <c r="P49" s="179"/>
      <c r="Q49" s="174"/>
      <c r="R49" s="174"/>
      <c r="S49" s="106"/>
      <c r="T49" s="106"/>
      <c r="U49" s="106"/>
      <c r="V49" s="25">
        <f t="shared" si="21"/>
        <v>4385</v>
      </c>
      <c r="W49" s="26">
        <f t="shared" si="25"/>
        <v>0</v>
      </c>
      <c r="X49" s="26" t="s">
        <v>30</v>
      </c>
      <c r="Y49" s="27" t="s">
        <v>30</v>
      </c>
      <c r="Z49" s="27">
        <v>500</v>
      </c>
      <c r="AA49" s="27">
        <v>500</v>
      </c>
      <c r="AB49" s="27">
        <v>250</v>
      </c>
      <c r="AC49" s="26">
        <f t="shared" si="26"/>
        <v>0</v>
      </c>
      <c r="AD49" s="19" t="s">
        <v>30</v>
      </c>
      <c r="AE49" s="19"/>
      <c r="AF49" s="19" t="s">
        <v>30</v>
      </c>
      <c r="AG49" s="19" t="s">
        <v>30</v>
      </c>
      <c r="AH49" s="19" t="s">
        <v>30</v>
      </c>
      <c r="AI49" s="1"/>
      <c r="AK49" s="11"/>
    </row>
    <row r="50" spans="2:37" ht="15" customHeight="1">
      <c r="B50" s="12"/>
      <c r="C50" s="12"/>
      <c r="D50" s="12"/>
      <c r="E50" s="168"/>
      <c r="F50" s="85" t="s">
        <v>101</v>
      </c>
      <c r="G50" s="23">
        <v>2790</v>
      </c>
      <c r="H50" s="23">
        <v>2790</v>
      </c>
      <c r="I50" s="23">
        <v>854</v>
      </c>
      <c r="J50" s="174"/>
      <c r="K50" s="174"/>
      <c r="L50" s="175"/>
      <c r="M50" s="23">
        <f t="shared" ref="M50:M51" si="27">G50</f>
        <v>2790</v>
      </c>
      <c r="N50" s="23">
        <f t="shared" ref="N50:N51" si="28">H50</f>
        <v>2790</v>
      </c>
      <c r="O50" s="23">
        <f t="shared" ref="O50:O51" si="29">I50</f>
        <v>854</v>
      </c>
      <c r="P50" s="179"/>
      <c r="Q50" s="174"/>
      <c r="R50" s="174"/>
      <c r="S50" s="106"/>
      <c r="T50" s="106"/>
      <c r="U50" s="106"/>
      <c r="V50" s="25">
        <f t="shared" si="21"/>
        <v>6434</v>
      </c>
      <c r="W50" s="26">
        <f t="shared" ref="W50:W51" si="30">SUMPRODUCT(J50:L50,$G$61:$I$61)</f>
        <v>0</v>
      </c>
      <c r="X50" s="26" t="s">
        <v>30</v>
      </c>
      <c r="Y50" s="27" t="s">
        <v>30</v>
      </c>
      <c r="Z50" s="27">
        <v>500</v>
      </c>
      <c r="AA50" s="27">
        <v>500</v>
      </c>
      <c r="AB50" s="27">
        <v>250</v>
      </c>
      <c r="AC50" s="26">
        <f t="shared" ref="AC50:AC51" si="31">SUMPRODUCT(P50:R50,$G$61:$I$61)</f>
        <v>0</v>
      </c>
      <c r="AD50" s="19" t="s">
        <v>30</v>
      </c>
      <c r="AE50" s="19"/>
      <c r="AF50" s="19" t="s">
        <v>30</v>
      </c>
      <c r="AG50" s="19" t="s">
        <v>30</v>
      </c>
      <c r="AH50" s="19" t="s">
        <v>30</v>
      </c>
      <c r="AI50" s="1"/>
      <c r="AK50" s="11"/>
    </row>
    <row r="51" spans="2:37" ht="15" customHeight="1">
      <c r="B51" s="12"/>
      <c r="C51" s="12"/>
      <c r="D51" s="12"/>
      <c r="E51" s="169"/>
      <c r="F51" s="85" t="s">
        <v>102</v>
      </c>
      <c r="G51" s="23">
        <v>3178</v>
      </c>
      <c r="H51" s="23">
        <v>3178</v>
      </c>
      <c r="I51" s="23">
        <v>890</v>
      </c>
      <c r="J51" s="176"/>
      <c r="K51" s="176"/>
      <c r="L51" s="177"/>
      <c r="M51" s="23">
        <f t="shared" si="27"/>
        <v>3178</v>
      </c>
      <c r="N51" s="23">
        <f t="shared" si="28"/>
        <v>3178</v>
      </c>
      <c r="O51" s="23">
        <f t="shared" si="29"/>
        <v>890</v>
      </c>
      <c r="P51" s="180"/>
      <c r="Q51" s="176"/>
      <c r="R51" s="176"/>
      <c r="S51" s="106"/>
      <c r="T51" s="106"/>
      <c r="U51" s="106"/>
      <c r="V51" s="25">
        <f>SUMPRODUCT(M51:O51,$G$61:$I$61)</f>
        <v>7246</v>
      </c>
      <c r="W51" s="26">
        <f t="shared" si="30"/>
        <v>0</v>
      </c>
      <c r="X51" s="26" t="s">
        <v>30</v>
      </c>
      <c r="Y51" s="27" t="s">
        <v>30</v>
      </c>
      <c r="Z51" s="27">
        <v>500</v>
      </c>
      <c r="AA51" s="27">
        <v>500</v>
      </c>
      <c r="AB51" s="27">
        <v>250</v>
      </c>
      <c r="AC51" s="26">
        <f t="shared" si="31"/>
        <v>0</v>
      </c>
      <c r="AD51" s="19" t="s">
        <v>30</v>
      </c>
      <c r="AE51" s="19"/>
      <c r="AF51" s="19" t="s">
        <v>30</v>
      </c>
      <c r="AG51" s="19" t="s">
        <v>30</v>
      </c>
      <c r="AH51" s="19" t="s">
        <v>30</v>
      </c>
      <c r="AI51" s="1"/>
      <c r="AK51" s="11"/>
    </row>
    <row r="52" spans="2:37" ht="18" customHeight="1">
      <c r="B52" s="12"/>
      <c r="C52" s="12"/>
      <c r="D52" s="12"/>
      <c r="E52" s="77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9"/>
      <c r="AI52" s="12"/>
      <c r="AJ52" s="12"/>
      <c r="AK52" s="11"/>
    </row>
    <row r="53" spans="2:37" ht="15" customHeight="1">
      <c r="E53" s="5"/>
    </row>
    <row r="54" spans="2:37" ht="15" customHeight="1">
      <c r="E54" s="1"/>
      <c r="F54" s="1"/>
      <c r="G54" s="187"/>
      <c r="H54" s="187"/>
      <c r="I54" s="81"/>
    </row>
    <row r="55" spans="2:37" ht="15" customHeight="1">
      <c r="E55" s="1"/>
      <c r="F55" s="82" t="s">
        <v>40</v>
      </c>
      <c r="G55" s="83"/>
      <c r="H55" s="83"/>
      <c r="I55" s="83"/>
      <c r="V55" s="84"/>
      <c r="Y55" s="85"/>
      <c r="Z55" s="139"/>
      <c r="AA55" s="139"/>
      <c r="AB55" s="139"/>
      <c r="AD55" s="86"/>
    </row>
    <row r="56" spans="2:37" ht="29.25" customHeight="1" thickBot="1">
      <c r="E56" s="1"/>
      <c r="F56" s="84"/>
      <c r="V56" s="87" t="s">
        <v>51</v>
      </c>
      <c r="W56" s="88"/>
      <c r="X56" s="89"/>
      <c r="Y56" s="87" t="s">
        <v>52</v>
      </c>
      <c r="Z56" s="140"/>
      <c r="AA56" s="140"/>
      <c r="AB56" s="140"/>
      <c r="AC56" s="89"/>
      <c r="AD56" s="87" t="s">
        <v>53</v>
      </c>
    </row>
    <row r="57" spans="2:37" ht="15" customHeight="1">
      <c r="E57" s="1"/>
      <c r="F57" s="90" t="s">
        <v>24</v>
      </c>
      <c r="G57" s="184" t="s">
        <v>26</v>
      </c>
      <c r="H57" s="184" t="s">
        <v>18</v>
      </c>
      <c r="I57" s="181" t="s">
        <v>35</v>
      </c>
      <c r="N57" s="5">
        <v>0</v>
      </c>
      <c r="V57" s="91">
        <v>429</v>
      </c>
      <c r="Y57" s="91">
        <v>514</v>
      </c>
      <c r="Z57" s="141"/>
      <c r="AA57" s="141"/>
      <c r="AB57" s="141"/>
      <c r="AD57" s="91">
        <v>599</v>
      </c>
    </row>
    <row r="58" spans="2:37" ht="15" customHeight="1">
      <c r="E58" s="1"/>
      <c r="F58" s="90" t="s">
        <v>25</v>
      </c>
      <c r="G58" s="185"/>
      <c r="H58" s="185"/>
      <c r="I58" s="182"/>
      <c r="N58" s="5">
        <v>1</v>
      </c>
      <c r="V58" s="92">
        <v>90</v>
      </c>
      <c r="W58" s="93"/>
      <c r="X58" s="94"/>
      <c r="Y58" s="92">
        <v>114</v>
      </c>
      <c r="Z58" s="142"/>
      <c r="AA58" s="142"/>
      <c r="AB58" s="142"/>
      <c r="AC58" s="94"/>
      <c r="AD58" s="92">
        <v>134</v>
      </c>
    </row>
    <row r="59" spans="2:37" ht="15" customHeight="1" thickBot="1">
      <c r="E59" s="1"/>
      <c r="F59" s="90" t="s">
        <v>46</v>
      </c>
      <c r="G59" s="186"/>
      <c r="H59" s="186"/>
      <c r="I59" s="183"/>
      <c r="N59" s="5">
        <v>2</v>
      </c>
      <c r="V59" s="92">
        <v>469</v>
      </c>
      <c r="W59" s="93"/>
      <c r="X59" s="94"/>
      <c r="Y59" s="92">
        <v>554</v>
      </c>
      <c r="Z59" s="142"/>
      <c r="AA59" s="142"/>
      <c r="AB59" s="142"/>
      <c r="AC59" s="94"/>
      <c r="AD59" s="92">
        <v>639</v>
      </c>
    </row>
    <row r="60" spans="2:37" ht="15" customHeight="1" thickBot="1">
      <c r="E60" s="1"/>
      <c r="G60" s="5"/>
      <c r="H60" s="5"/>
      <c r="I60" s="5"/>
      <c r="N60" s="5">
        <v>3</v>
      </c>
    </row>
    <row r="61" spans="2:37" ht="15" customHeight="1" thickBot="1">
      <c r="G61" s="95">
        <f>Y4</f>
        <v>1</v>
      </c>
      <c r="H61" s="95">
        <f>Y5</f>
        <v>1</v>
      </c>
      <c r="I61" s="96">
        <f>MIN(3,Y6)</f>
        <v>1</v>
      </c>
      <c r="N61" s="5">
        <v>4</v>
      </c>
      <c r="V61" s="87" t="s">
        <v>51</v>
      </c>
      <c r="Y61" s="87" t="s">
        <v>59</v>
      </c>
      <c r="Z61" s="140"/>
      <c r="AA61" s="140"/>
      <c r="AB61" s="140"/>
    </row>
    <row r="62" spans="2:37" ht="15" customHeight="1">
      <c r="F62" s="90" t="s">
        <v>56</v>
      </c>
      <c r="N62" s="5">
        <v>5</v>
      </c>
      <c r="V62" s="91">
        <v>159</v>
      </c>
      <c r="W62" s="5"/>
      <c r="Y62" s="91">
        <v>159</v>
      </c>
      <c r="Z62" s="141"/>
      <c r="AA62" s="141"/>
      <c r="AB62" s="141"/>
    </row>
    <row r="63" spans="2:37" ht="15" customHeight="1">
      <c r="N63" s="5">
        <v>6</v>
      </c>
      <c r="W63" s="5"/>
      <c r="Y63" s="5"/>
      <c r="Z63" s="5"/>
      <c r="AA63" s="5"/>
      <c r="AB63" s="5"/>
    </row>
    <row r="64" spans="2:37" ht="15" customHeight="1">
      <c r="N64" s="5">
        <v>7</v>
      </c>
    </row>
    <row r="65" spans="14:14" ht="15" customHeight="1">
      <c r="N65" s="5">
        <v>8</v>
      </c>
    </row>
    <row r="66" spans="14:14" ht="15" customHeight="1">
      <c r="N66" s="5">
        <v>9</v>
      </c>
    </row>
    <row r="67" spans="14:14" ht="15" customHeight="1">
      <c r="N67" s="5">
        <v>10</v>
      </c>
    </row>
    <row r="68" spans="14:14">
      <c r="N68" s="5">
        <v>11</v>
      </c>
    </row>
    <row r="69" spans="14:14">
      <c r="N69" s="5">
        <v>12</v>
      </c>
    </row>
  </sheetData>
  <mergeCells count="43">
    <mergeCell ref="AD1:AH1"/>
    <mergeCell ref="G7:I7"/>
    <mergeCell ref="AE7:AE8"/>
    <mergeCell ref="AC7:AC8"/>
    <mergeCell ref="Y7:Y9"/>
    <mergeCell ref="X7:X8"/>
    <mergeCell ref="W7:W8"/>
    <mergeCell ref="AD7:AD9"/>
    <mergeCell ref="AF7:AF9"/>
    <mergeCell ref="Z7:AB7"/>
    <mergeCell ref="J27:L27"/>
    <mergeCell ref="P27:R27"/>
    <mergeCell ref="AG7:AG8"/>
    <mergeCell ref="AH7:AH9"/>
    <mergeCell ref="V7:V9"/>
    <mergeCell ref="P18:R22"/>
    <mergeCell ref="P7:R7"/>
    <mergeCell ref="M7:O7"/>
    <mergeCell ref="J7:L7"/>
    <mergeCell ref="S7:U7"/>
    <mergeCell ref="P24:R25"/>
    <mergeCell ref="J28:L28"/>
    <mergeCell ref="P28:R28"/>
    <mergeCell ref="P32:R36"/>
    <mergeCell ref="J32:L36"/>
    <mergeCell ref="J29:L29"/>
    <mergeCell ref="P29:R29"/>
    <mergeCell ref="J30:L30"/>
    <mergeCell ref="P30:R30"/>
    <mergeCell ref="J38:L51"/>
    <mergeCell ref="P38:R51"/>
    <mergeCell ref="I57:I59"/>
    <mergeCell ref="H57:H59"/>
    <mergeCell ref="G57:G59"/>
    <mergeCell ref="G54:H54"/>
    <mergeCell ref="E38:E51"/>
    <mergeCell ref="E27:E30"/>
    <mergeCell ref="E7:E9"/>
    <mergeCell ref="F7:F9"/>
    <mergeCell ref="E15:E16"/>
    <mergeCell ref="E32:E36"/>
    <mergeCell ref="E18:E22"/>
    <mergeCell ref="E24:E25"/>
  </mergeCells>
  <dataValidations count="1">
    <dataValidation type="list" allowBlank="1" showInputMessage="1" showErrorMessage="1" sqref="Y3:AB3" xr:uid="{00000000-0002-0000-0200-000000000000}">
      <formula1>$N$57:$N$69</formula1>
    </dataValidation>
  </dataValidations>
  <pageMargins left="1.1299999999999999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F740-4AC9-440B-9AF4-E2D85343133A}">
  <dimension ref="B1:AZ69"/>
  <sheetViews>
    <sheetView showGridLines="0" zoomScale="64" zoomScaleNormal="115" zoomScaleSheetLayoutView="100" workbookViewId="0">
      <pane xSplit="6" ySplit="9" topLeftCell="G31" activePane="bottomRight" state="frozen"/>
      <selection pane="topRight" activeCell="C1" sqref="C1"/>
      <selection pane="bottomLeft" activeCell="A4" sqref="A4"/>
      <selection pane="bottomRight" activeCell="AM12" sqref="AM12"/>
    </sheetView>
  </sheetViews>
  <sheetFormatPr defaultColWidth="9.140625" defaultRowHeight="14.25"/>
  <cols>
    <col min="1" max="1" width="2.28515625" style="5" customWidth="1"/>
    <col min="2" max="3" width="4.42578125" style="1" customWidth="1"/>
    <col min="4" max="4" width="4.85546875" style="1" customWidth="1"/>
    <col min="5" max="5" width="17.5703125" style="8" customWidth="1"/>
    <col min="6" max="6" width="34.5703125" style="5" bestFit="1" customWidth="1"/>
    <col min="7" max="9" width="6.28515625" style="1" bestFit="1" customWidth="1"/>
    <col min="10" max="11" width="6.28515625" style="5" bestFit="1" customWidth="1"/>
    <col min="12" max="12" width="6.7109375" style="5" customWidth="1"/>
    <col min="13" max="14" width="7.28515625" style="5" bestFit="1" customWidth="1"/>
    <col min="15" max="15" width="6.28515625" style="5" bestFit="1" customWidth="1"/>
    <col min="16" max="17" width="7.28515625" style="5" bestFit="1" customWidth="1"/>
    <col min="18" max="18" width="6.28515625" style="5" bestFit="1" customWidth="1"/>
    <col min="19" max="20" width="7.28515625" style="5" bestFit="1" customWidth="1"/>
    <col min="21" max="21" width="9.28515625" style="5" customWidth="1"/>
    <col min="22" max="22" width="18.5703125" style="5" bestFit="1" customWidth="1"/>
    <col min="23" max="23" width="7.7109375" style="4" bestFit="1" customWidth="1"/>
    <col min="24" max="24" width="7.28515625" style="5" bestFit="1" customWidth="1"/>
    <col min="25" max="25" width="15.5703125" style="80" bestFit="1" customWidth="1"/>
    <col min="26" max="33" width="15.5703125" style="80" customWidth="1"/>
    <col min="34" max="34" width="12" style="5" bestFit="1" customWidth="1"/>
    <col min="35" max="35" width="17.140625" style="5" bestFit="1" customWidth="1"/>
    <col min="36" max="36" width="7.28515625" style="5" bestFit="1" customWidth="1"/>
    <col min="37" max="37" width="11.7109375" style="5" bestFit="1" customWidth="1"/>
    <col min="38" max="38" width="9.7109375" style="5" bestFit="1" customWidth="1"/>
    <col min="39" max="39" width="16.7109375" style="5" bestFit="1" customWidth="1"/>
    <col min="40" max="40" width="7.28515625" style="5" bestFit="1" customWidth="1"/>
    <col min="41" max="41" width="6" style="5" customWidth="1"/>
    <col min="42" max="42" width="11.140625" style="5" customWidth="1"/>
    <col min="43" max="43" width="9.140625" style="5"/>
    <col min="44" max="44" width="11.42578125" style="5" customWidth="1"/>
    <col min="45" max="45" width="18.5703125" style="5" customWidth="1"/>
    <col min="46" max="46" width="9.28515625" style="5" customWidth="1"/>
    <col min="47" max="16384" width="9.140625" style="5"/>
  </cols>
  <sheetData>
    <row r="1" spans="2:52" ht="14.45" customHeight="1">
      <c r="V1" s="97" t="s">
        <v>57</v>
      </c>
      <c r="W1" s="97"/>
      <c r="X1" s="97"/>
      <c r="Y1" s="97"/>
      <c r="Z1" s="137"/>
      <c r="AA1" s="137"/>
      <c r="AB1" s="137"/>
      <c r="AC1" s="137"/>
      <c r="AD1" s="137"/>
      <c r="AE1" s="137"/>
      <c r="AF1" s="137"/>
      <c r="AG1" s="137"/>
      <c r="AH1" s="15"/>
      <c r="AI1" s="200"/>
      <c r="AJ1" s="201"/>
      <c r="AK1" s="201"/>
      <c r="AL1" s="201"/>
      <c r="AM1" s="202"/>
    </row>
    <row r="2" spans="2:52" ht="20.25" customHeight="1">
      <c r="E2" s="2"/>
      <c r="F2" s="14"/>
      <c r="G2" s="14"/>
      <c r="H2" s="1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16"/>
      <c r="W2" s="15"/>
      <c r="X2" s="15"/>
      <c r="Y2" s="17"/>
      <c r="Z2" s="17"/>
      <c r="AA2" s="17"/>
      <c r="AB2" s="17"/>
      <c r="AC2" s="17"/>
      <c r="AD2" s="17"/>
      <c r="AE2" s="17"/>
      <c r="AF2" s="17"/>
      <c r="AG2" s="17"/>
      <c r="AH2" s="15"/>
      <c r="AI2" s="15"/>
      <c r="AJ2" s="15"/>
      <c r="AK2" s="15"/>
      <c r="AL2" s="15"/>
      <c r="AM2" s="15"/>
    </row>
    <row r="3" spans="2:52" ht="15" customHeight="1">
      <c r="E3" s="6"/>
      <c r="F3" s="4"/>
      <c r="G3" s="7"/>
      <c r="H3" s="7"/>
      <c r="I3" s="7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97" t="s">
        <v>50</v>
      </c>
      <c r="W3" s="98"/>
      <c r="X3" s="98"/>
      <c r="Y3" s="13">
        <f>MIN(9,'Jan - Dec Rates'!$E$3-'Jan - Mar Rates (2026)'!$Y$3)</f>
        <v>9</v>
      </c>
      <c r="Z3" s="138"/>
      <c r="AA3" s="138"/>
      <c r="AB3" s="138"/>
      <c r="AC3" s="138"/>
      <c r="AD3" s="138"/>
      <c r="AE3" s="138"/>
      <c r="AF3" s="138"/>
      <c r="AG3" s="138"/>
      <c r="AH3" s="99"/>
      <c r="AI3" s="99"/>
      <c r="AJ3" s="15"/>
      <c r="AK3" s="15"/>
      <c r="AL3" s="15"/>
      <c r="AM3" s="15"/>
    </row>
    <row r="4" spans="2:52" ht="15" customHeight="1"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97" t="s">
        <v>49</v>
      </c>
      <c r="W4" s="100"/>
      <c r="X4" s="100"/>
      <c r="Y4" s="13">
        <f>'Jan - Dec Rates'!E4</f>
        <v>1</v>
      </c>
      <c r="Z4" s="138"/>
      <c r="AA4" s="138"/>
      <c r="AB4" s="138"/>
      <c r="AC4" s="138"/>
      <c r="AD4" s="138"/>
      <c r="AE4" s="138"/>
      <c r="AF4" s="138"/>
      <c r="AG4" s="138"/>
      <c r="AH4" s="100"/>
      <c r="AI4" s="15"/>
      <c r="AJ4" s="15"/>
      <c r="AK4" s="15"/>
      <c r="AL4" s="15"/>
      <c r="AM4" s="15"/>
    </row>
    <row r="5" spans="2:52" ht="15" customHeight="1"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97" t="s">
        <v>48</v>
      </c>
      <c r="W5" s="100"/>
      <c r="X5" s="100"/>
      <c r="Y5" s="13">
        <f>'Jan - Dec Rates'!E5</f>
        <v>1</v>
      </c>
      <c r="Z5" s="138"/>
      <c r="AA5" s="138"/>
      <c r="AB5" s="138"/>
      <c r="AC5" s="138"/>
      <c r="AD5" s="138"/>
      <c r="AE5" s="138"/>
      <c r="AF5" s="138"/>
      <c r="AG5" s="138"/>
      <c r="AH5" s="100"/>
      <c r="AI5" s="15"/>
      <c r="AJ5" s="15"/>
      <c r="AK5" s="15"/>
      <c r="AL5" s="15"/>
      <c r="AM5" s="15"/>
    </row>
    <row r="6" spans="2:52" ht="15" customHeight="1"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97" t="s">
        <v>35</v>
      </c>
      <c r="W6" s="100"/>
      <c r="X6" s="100"/>
      <c r="Y6" s="13">
        <f>'Jan - Dec Rates'!E6</f>
        <v>1</v>
      </c>
      <c r="Z6" s="138"/>
      <c r="AA6" s="138"/>
      <c r="AB6" s="138"/>
      <c r="AC6" s="138"/>
      <c r="AD6" s="138"/>
      <c r="AE6" s="138"/>
      <c r="AF6" s="138"/>
      <c r="AG6" s="138"/>
      <c r="AH6" s="100"/>
      <c r="AI6" s="15"/>
      <c r="AJ6" s="15"/>
      <c r="AK6" s="15"/>
      <c r="AL6" s="15"/>
      <c r="AM6" s="15"/>
    </row>
    <row r="7" spans="2:52" s="10" customFormat="1" ht="15" customHeight="1">
      <c r="B7" s="1"/>
      <c r="C7" s="1"/>
      <c r="D7" s="1"/>
      <c r="E7" s="147" t="s">
        <v>22</v>
      </c>
      <c r="F7" s="147" t="s">
        <v>23</v>
      </c>
      <c r="G7" s="190" t="s">
        <v>19</v>
      </c>
      <c r="H7" s="190"/>
      <c r="I7" s="190"/>
      <c r="J7" s="190" t="s">
        <v>20</v>
      </c>
      <c r="K7" s="190"/>
      <c r="L7" s="190"/>
      <c r="M7" s="190" t="s">
        <v>21</v>
      </c>
      <c r="N7" s="190"/>
      <c r="O7" s="190"/>
      <c r="P7" s="190" t="s">
        <v>38</v>
      </c>
      <c r="Q7" s="190"/>
      <c r="R7" s="190"/>
      <c r="S7" s="191" t="s">
        <v>61</v>
      </c>
      <c r="T7" s="192"/>
      <c r="U7" s="193"/>
      <c r="V7" s="143" t="s">
        <v>47</v>
      </c>
      <c r="W7" s="189" t="s">
        <v>28</v>
      </c>
      <c r="X7" s="189" t="s">
        <v>27</v>
      </c>
      <c r="Y7" s="143" t="s">
        <v>29</v>
      </c>
      <c r="Z7" s="190" t="s">
        <v>103</v>
      </c>
      <c r="AA7" s="190"/>
      <c r="AB7" s="190"/>
      <c r="AC7" s="147" t="s">
        <v>103</v>
      </c>
      <c r="AD7" s="190" t="s">
        <v>104</v>
      </c>
      <c r="AE7" s="190"/>
      <c r="AF7" s="190"/>
      <c r="AG7" s="147" t="s">
        <v>104</v>
      </c>
      <c r="AH7" s="189" t="s">
        <v>32</v>
      </c>
      <c r="AI7" s="143" t="s">
        <v>33</v>
      </c>
      <c r="AJ7" s="189" t="s">
        <v>31</v>
      </c>
      <c r="AK7" s="143" t="s">
        <v>34</v>
      </c>
      <c r="AL7" s="189" t="s">
        <v>44</v>
      </c>
      <c r="AM7" s="143" t="s">
        <v>43</v>
      </c>
      <c r="AN7" s="9"/>
      <c r="AV7" s="5"/>
      <c r="AW7" s="5"/>
      <c r="AX7" s="5"/>
      <c r="AY7" s="5"/>
      <c r="AZ7" s="5"/>
    </row>
    <row r="8" spans="2:52" s="10" customFormat="1" ht="15" customHeight="1">
      <c r="B8" s="1"/>
      <c r="C8" s="1"/>
      <c r="D8" s="1"/>
      <c r="E8" s="148"/>
      <c r="F8" s="148"/>
      <c r="G8" s="18" t="s">
        <v>41</v>
      </c>
      <c r="H8" s="18" t="s">
        <v>18</v>
      </c>
      <c r="I8" s="18" t="s">
        <v>35</v>
      </c>
      <c r="J8" s="18" t="s">
        <v>41</v>
      </c>
      <c r="K8" s="18" t="s">
        <v>18</v>
      </c>
      <c r="L8" s="18" t="s">
        <v>35</v>
      </c>
      <c r="M8" s="18" t="s">
        <v>41</v>
      </c>
      <c r="N8" s="18" t="s">
        <v>18</v>
      </c>
      <c r="O8" s="18" t="s">
        <v>35</v>
      </c>
      <c r="P8" s="18" t="s">
        <v>41</v>
      </c>
      <c r="Q8" s="18" t="s">
        <v>18</v>
      </c>
      <c r="R8" s="18" t="s">
        <v>35</v>
      </c>
      <c r="S8" s="108" t="s">
        <v>26</v>
      </c>
      <c r="T8" s="108" t="s">
        <v>18</v>
      </c>
      <c r="U8" s="108" t="s">
        <v>35</v>
      </c>
      <c r="V8" s="144"/>
      <c r="W8" s="189"/>
      <c r="X8" s="189"/>
      <c r="Y8" s="144"/>
      <c r="Z8" s="18" t="s">
        <v>41</v>
      </c>
      <c r="AA8" s="18" t="s">
        <v>18</v>
      </c>
      <c r="AB8" s="18" t="s">
        <v>35</v>
      </c>
      <c r="AC8" s="149"/>
      <c r="AD8" s="18" t="s">
        <v>41</v>
      </c>
      <c r="AE8" s="18" t="s">
        <v>18</v>
      </c>
      <c r="AF8" s="18" t="s">
        <v>35</v>
      </c>
      <c r="AG8" s="149"/>
      <c r="AH8" s="189"/>
      <c r="AI8" s="144"/>
      <c r="AJ8" s="189"/>
      <c r="AK8" s="144"/>
      <c r="AL8" s="189"/>
      <c r="AM8" s="144"/>
      <c r="AN8" s="9"/>
      <c r="AO8" s="4"/>
      <c r="AP8" s="4"/>
      <c r="AQ8" s="4"/>
      <c r="AR8" s="4"/>
      <c r="AS8" s="4"/>
      <c r="AT8" s="4"/>
      <c r="AU8" s="4"/>
      <c r="AV8" s="5"/>
      <c r="AW8" s="5"/>
      <c r="AX8" s="5"/>
      <c r="AY8" s="5"/>
      <c r="AZ8" s="5"/>
    </row>
    <row r="9" spans="2:52" ht="5.25" customHeight="1">
      <c r="E9" s="149"/>
      <c r="F9" s="149"/>
      <c r="G9" s="19"/>
      <c r="H9" s="19"/>
      <c r="I9" s="19"/>
      <c r="J9" s="20"/>
      <c r="K9" s="20"/>
      <c r="L9" s="20"/>
      <c r="M9" s="20"/>
      <c r="N9" s="20"/>
      <c r="O9" s="20"/>
      <c r="P9" s="20"/>
      <c r="Q9" s="20"/>
      <c r="R9" s="20"/>
      <c r="S9" s="109"/>
      <c r="T9" s="109"/>
      <c r="U9" s="109"/>
      <c r="V9" s="145"/>
      <c r="W9" s="21"/>
      <c r="X9" s="19"/>
      <c r="Y9" s="145"/>
      <c r="Z9" s="134"/>
      <c r="AA9" s="134"/>
      <c r="AB9" s="134"/>
      <c r="AC9" s="134"/>
      <c r="AD9" s="134"/>
      <c r="AE9" s="134"/>
      <c r="AF9" s="134"/>
      <c r="AG9" s="134"/>
      <c r="AH9" s="19"/>
      <c r="AI9" s="145"/>
      <c r="AJ9" s="19"/>
      <c r="AK9" s="145"/>
      <c r="AL9" s="19"/>
      <c r="AM9" s="145"/>
    </row>
    <row r="10" spans="2:52" ht="15" customHeight="1">
      <c r="E10" s="22" t="s">
        <v>0</v>
      </c>
      <c r="F10" s="20" t="s">
        <v>0</v>
      </c>
      <c r="G10" s="23">
        <v>9254</v>
      </c>
      <c r="H10" s="23">
        <v>9254</v>
      </c>
      <c r="I10" s="23">
        <v>1769</v>
      </c>
      <c r="J10" s="23">
        <v>3084</v>
      </c>
      <c r="K10" s="23">
        <v>3084</v>
      </c>
      <c r="L10" s="23">
        <v>589</v>
      </c>
      <c r="M10" s="23">
        <v>12338</v>
      </c>
      <c r="N10" s="23">
        <v>12338</v>
      </c>
      <c r="O10" s="23">
        <v>2358</v>
      </c>
      <c r="P10" s="23">
        <v>42570</v>
      </c>
      <c r="Q10" s="23">
        <v>42570</v>
      </c>
      <c r="R10" s="23">
        <v>8080</v>
      </c>
      <c r="S10" s="110"/>
      <c r="T10" s="110"/>
      <c r="U10" s="110"/>
      <c r="V10" s="25">
        <f>SUMPRODUCT(M10:O10,$G$61:$I$61)</f>
        <v>27034</v>
      </c>
      <c r="W10" s="26">
        <f>SUMPRODUCT(J10:L10,$G$61:$I$61)</f>
        <v>6757</v>
      </c>
      <c r="X10" s="26">
        <f>W10*12</f>
        <v>81084</v>
      </c>
      <c r="Y10" s="27">
        <f>Y3*W10</f>
        <v>60813</v>
      </c>
      <c r="Z10" s="27">
        <v>3000</v>
      </c>
      <c r="AA10" s="27">
        <v>3000</v>
      </c>
      <c r="AB10" s="27">
        <v>1500</v>
      </c>
      <c r="AC10" s="27">
        <f>MIN(SUMPRODUCT(Z10:AB10, $G$61:$I$61), 12000)</f>
        <v>7500</v>
      </c>
      <c r="AD10" s="27">
        <v>1500</v>
      </c>
      <c r="AE10" s="27">
        <v>1500</v>
      </c>
      <c r="AF10" s="27">
        <v>0</v>
      </c>
      <c r="AG10" s="27">
        <f>MIN(2*SUMPRODUCT(AD10:AF10, $G$61:$I$61), 12000)</f>
        <v>6000</v>
      </c>
      <c r="AH10" s="26">
        <f>SUMPRODUCT(P10:R10,$G$61:$I$61)</f>
        <v>93220</v>
      </c>
      <c r="AI10" s="26">
        <f>(AH10/12)*$Y$3</f>
        <v>69915</v>
      </c>
      <c r="AJ10" s="26">
        <f>AH10-X10</f>
        <v>12136</v>
      </c>
      <c r="AK10" s="26">
        <f>(AJ10/12)*$Y$3</f>
        <v>9102</v>
      </c>
      <c r="AL10" s="20" t="s">
        <v>36</v>
      </c>
      <c r="AM10" s="20" t="s">
        <v>36</v>
      </c>
      <c r="AN10" s="101"/>
      <c r="AP10" s="11"/>
    </row>
    <row r="11" spans="2:52" ht="4.9000000000000004" customHeight="1">
      <c r="E11" s="28"/>
      <c r="F11" s="29"/>
      <c r="G11" s="30"/>
      <c r="H11" s="30"/>
      <c r="I11" s="30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2"/>
      <c r="W11" s="33"/>
      <c r="X11" s="33"/>
      <c r="Y11" s="34"/>
      <c r="Z11" s="34"/>
      <c r="AA11" s="34"/>
      <c r="AB11" s="34"/>
      <c r="AC11" s="34"/>
      <c r="AD11" s="34"/>
      <c r="AE11" s="34"/>
      <c r="AF11" s="34"/>
      <c r="AG11" s="34"/>
      <c r="AH11" s="33"/>
      <c r="AI11" s="33"/>
      <c r="AJ11" s="33"/>
      <c r="AK11" s="33"/>
      <c r="AL11" s="35"/>
      <c r="AM11" s="35"/>
      <c r="AN11" s="101"/>
      <c r="AP11" s="11"/>
    </row>
    <row r="12" spans="2:52" ht="15" customHeight="1">
      <c r="E12" s="107" t="s">
        <v>1</v>
      </c>
      <c r="F12" s="20" t="s">
        <v>2</v>
      </c>
      <c r="G12" s="23">
        <v>7528</v>
      </c>
      <c r="H12" s="23">
        <v>7119</v>
      </c>
      <c r="I12" s="23">
        <v>1502</v>
      </c>
      <c r="J12" s="23">
        <v>2509</v>
      </c>
      <c r="K12" s="23">
        <v>2373</v>
      </c>
      <c r="L12" s="23">
        <v>500</v>
      </c>
      <c r="M12" s="23">
        <v>10037</v>
      </c>
      <c r="N12" s="23">
        <v>9492</v>
      </c>
      <c r="O12" s="23">
        <v>2002</v>
      </c>
      <c r="P12" s="23">
        <v>34810</v>
      </c>
      <c r="Q12" s="23">
        <v>34810</v>
      </c>
      <c r="R12" s="23">
        <v>6650</v>
      </c>
      <c r="S12" s="23">
        <v>36290</v>
      </c>
      <c r="T12" s="23">
        <v>36290</v>
      </c>
      <c r="U12" s="23">
        <v>8810</v>
      </c>
      <c r="V12" s="25">
        <f>SUMPRODUCT(M12:O12,$G$61:$I$61)</f>
        <v>21531</v>
      </c>
      <c r="W12" s="26">
        <f>SUMPRODUCT(J12:L12,$G$61:$I$61)</f>
        <v>5382</v>
      </c>
      <c r="X12" s="26">
        <f>W12*12</f>
        <v>64584</v>
      </c>
      <c r="Y12" s="27">
        <f>Y3*W12</f>
        <v>48438</v>
      </c>
      <c r="Z12" s="27">
        <v>3000</v>
      </c>
      <c r="AA12" s="27">
        <v>3000</v>
      </c>
      <c r="AB12" s="27">
        <v>1500</v>
      </c>
      <c r="AC12" s="27">
        <f>MIN(SUMPRODUCT(Z12:AB12, $G$61:$I$61), 12000)</f>
        <v>7500</v>
      </c>
      <c r="AD12" s="27">
        <v>1500</v>
      </c>
      <c r="AE12" s="27">
        <v>1500</v>
      </c>
      <c r="AF12" s="27">
        <v>0</v>
      </c>
      <c r="AG12" s="27">
        <f>MIN(2*SUMPRODUCT(AD12:AF12, $G$61:$I$61), 12000)</f>
        <v>6000</v>
      </c>
      <c r="AH12" s="26">
        <f>SUMPRODUCT(P12:R12,$G$61:$I$61)</f>
        <v>76270</v>
      </c>
      <c r="AI12" s="26">
        <f>(AH12/12)*$Y$3</f>
        <v>57202.5</v>
      </c>
      <c r="AJ12" s="26">
        <f>AH12-X12</f>
        <v>11686</v>
      </c>
      <c r="AK12" s="26">
        <f>(AJ12/12)*$Y$3</f>
        <v>8764.5</v>
      </c>
      <c r="AL12" s="111">
        <f>SUMPRODUCT(S12:U12,$G$61:$I$61)</f>
        <v>81390</v>
      </c>
      <c r="AM12" s="111">
        <f>(AL12/12)*$Y$3</f>
        <v>61042.5</v>
      </c>
      <c r="AN12" s="101"/>
      <c r="AO12" s="10"/>
      <c r="AP12" s="11"/>
    </row>
    <row r="13" spans="2:52" ht="15" customHeight="1">
      <c r="B13" s="12"/>
      <c r="C13" s="12"/>
      <c r="D13" s="12"/>
      <c r="E13" s="107"/>
      <c r="F13" s="20" t="s">
        <v>58</v>
      </c>
      <c r="G13" s="23">
        <v>7290</v>
      </c>
      <c r="H13" s="23">
        <v>6732</v>
      </c>
      <c r="I13" s="23">
        <v>1702</v>
      </c>
      <c r="J13" s="23">
        <v>1286</v>
      </c>
      <c r="K13" s="23">
        <v>1188</v>
      </c>
      <c r="L13" s="23">
        <v>300</v>
      </c>
      <c r="M13" s="23">
        <v>8576</v>
      </c>
      <c r="N13" s="23">
        <v>7920</v>
      </c>
      <c r="O13" s="23">
        <v>2002</v>
      </c>
      <c r="P13" s="23">
        <v>34810</v>
      </c>
      <c r="Q13" s="23">
        <v>34810</v>
      </c>
      <c r="R13" s="23">
        <v>6650</v>
      </c>
      <c r="S13" s="23">
        <v>31100</v>
      </c>
      <c r="T13" s="23">
        <v>31100</v>
      </c>
      <c r="U13" s="23">
        <v>7770</v>
      </c>
      <c r="V13" s="25">
        <f>SUMPRODUCT(M13:O13,$G$61:$I$61)</f>
        <v>18498</v>
      </c>
      <c r="W13" s="26">
        <f>SUMPRODUCT(J13:L13,$G$61:$I$61)</f>
        <v>2774</v>
      </c>
      <c r="X13" s="26">
        <f t="shared" ref="X13" si="0">W13*12</f>
        <v>33288</v>
      </c>
      <c r="Y13" s="27">
        <f>Y3*W13</f>
        <v>24966</v>
      </c>
      <c r="Z13" s="27">
        <v>3000</v>
      </c>
      <c r="AA13" s="27">
        <v>3000</v>
      </c>
      <c r="AB13" s="27">
        <v>1500</v>
      </c>
      <c r="AC13" s="27">
        <f>MIN(SUMPRODUCT(Z13:AB13, $G$61:$I$61), 12000)</f>
        <v>7500</v>
      </c>
      <c r="AD13" s="27">
        <v>1500</v>
      </c>
      <c r="AE13" s="27">
        <v>1500</v>
      </c>
      <c r="AF13" s="27">
        <v>0</v>
      </c>
      <c r="AG13" s="27">
        <f>MIN(2*SUMPRODUCT(AD13:AF13, $G$61:$I$61), 12000)</f>
        <v>6000</v>
      </c>
      <c r="AH13" s="26">
        <f>SUMPRODUCT(P13:R13,$G$61:$I$61)</f>
        <v>76270</v>
      </c>
      <c r="AI13" s="26">
        <f>(AH13/12)*$Y$3</f>
        <v>57202.5</v>
      </c>
      <c r="AJ13" s="26">
        <f>AH13-X13</f>
        <v>42982</v>
      </c>
      <c r="AK13" s="26">
        <f>(AJ13/12)*$Y$3</f>
        <v>32236.5</v>
      </c>
      <c r="AL13" s="111">
        <f>SUMPRODUCT(S13:U13,$G$61:$I$61)</f>
        <v>69970</v>
      </c>
      <c r="AM13" s="111">
        <f>(AL13/12)*$Y$3</f>
        <v>52477.5</v>
      </c>
      <c r="AN13" s="101"/>
      <c r="AO13" s="10"/>
      <c r="AP13" s="11"/>
    </row>
    <row r="14" spans="2:52" ht="15" customHeight="1">
      <c r="B14" s="12"/>
      <c r="C14" s="12"/>
      <c r="D14" s="12"/>
      <c r="E14" s="36"/>
      <c r="F14" s="37"/>
      <c r="G14" s="38"/>
      <c r="H14" s="38"/>
      <c r="I14" s="38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0"/>
      <c r="W14" s="41"/>
      <c r="X14" s="41"/>
      <c r="Y14" s="42"/>
      <c r="Z14" s="42"/>
      <c r="AA14" s="42"/>
      <c r="AB14" s="42"/>
      <c r="AC14" s="42"/>
      <c r="AD14" s="42"/>
      <c r="AE14" s="42"/>
      <c r="AF14" s="42"/>
      <c r="AG14" s="42"/>
      <c r="AH14" s="41"/>
      <c r="AI14" s="41"/>
      <c r="AJ14" s="41"/>
      <c r="AK14" s="41"/>
      <c r="AL14" s="43"/>
      <c r="AM14" s="43"/>
      <c r="AN14" s="101"/>
      <c r="AP14" s="11"/>
    </row>
    <row r="15" spans="2:52" ht="15" customHeight="1">
      <c r="B15" s="12"/>
      <c r="C15" s="12"/>
      <c r="D15" s="12"/>
      <c r="E15" s="170" t="s">
        <v>3</v>
      </c>
      <c r="F15" s="20" t="s">
        <v>4</v>
      </c>
      <c r="G15" s="23">
        <v>4649</v>
      </c>
      <c r="H15" s="23">
        <v>3667</v>
      </c>
      <c r="I15" s="23">
        <v>1859</v>
      </c>
      <c r="J15" s="23">
        <v>1549</v>
      </c>
      <c r="K15" s="23">
        <v>1222</v>
      </c>
      <c r="L15" s="23">
        <v>619</v>
      </c>
      <c r="M15" s="23">
        <v>6198</v>
      </c>
      <c r="N15" s="23">
        <v>4889</v>
      </c>
      <c r="O15" s="23">
        <v>2478</v>
      </c>
      <c r="P15" s="24">
        <v>27160</v>
      </c>
      <c r="Q15" s="24">
        <v>20410</v>
      </c>
      <c r="R15" s="24">
        <v>9050</v>
      </c>
      <c r="S15" s="24">
        <v>20080</v>
      </c>
      <c r="T15" s="24">
        <v>14330</v>
      </c>
      <c r="U15" s="24">
        <v>7020</v>
      </c>
      <c r="V15" s="25">
        <f>SUMPRODUCT(M15:O15,$G$61:$I$61)</f>
        <v>13565</v>
      </c>
      <c r="W15" s="26">
        <f>SUMPRODUCT(J15:L15,$G$61:$I$61)</f>
        <v>3390</v>
      </c>
      <c r="X15" s="26">
        <f>W15*12</f>
        <v>40680</v>
      </c>
      <c r="Y15" s="27">
        <f>Y3*W15</f>
        <v>30510</v>
      </c>
      <c r="Z15" s="27">
        <v>2500</v>
      </c>
      <c r="AA15" s="27">
        <v>2500</v>
      </c>
      <c r="AB15" s="27">
        <v>1250</v>
      </c>
      <c r="AC15" s="27">
        <f>MIN(SUMPRODUCT(Z15:AB15, $G$61:$I$61), 10000)</f>
        <v>6250</v>
      </c>
      <c r="AD15" s="27">
        <v>1250</v>
      </c>
      <c r="AE15" s="27">
        <v>1250</v>
      </c>
      <c r="AF15" s="27">
        <v>0</v>
      </c>
      <c r="AG15" s="27">
        <f>MIN(2*SUMPRODUCT(AD15:AF15, $G$61:$I$61), 10000)</f>
        <v>5000</v>
      </c>
      <c r="AH15" s="26">
        <f>SUMPRODUCT(P15:R15,$G$61:$I$61)</f>
        <v>56620</v>
      </c>
      <c r="AI15" s="26">
        <f>(AH15/12)*$Y$3</f>
        <v>42465</v>
      </c>
      <c r="AJ15" s="26">
        <f>AH15-X15</f>
        <v>15940</v>
      </c>
      <c r="AK15" s="26">
        <f>(AJ15/12)*$Y$3</f>
        <v>11955</v>
      </c>
      <c r="AL15" s="44">
        <f>SUMPRODUCT($S$15:U$15,$G$61:$I$61)</f>
        <v>41430</v>
      </c>
      <c r="AM15" s="26">
        <f>(AL15/12)*$Y$3</f>
        <v>31072.5</v>
      </c>
      <c r="AN15" s="101"/>
      <c r="AP15" s="11"/>
    </row>
    <row r="16" spans="2:52" ht="15" customHeight="1">
      <c r="B16" s="12"/>
      <c r="C16" s="12"/>
      <c r="D16" s="12"/>
      <c r="E16" s="170"/>
      <c r="F16" s="20" t="s">
        <v>5</v>
      </c>
      <c r="G16" s="23">
        <v>4528</v>
      </c>
      <c r="H16" s="23">
        <v>3561</v>
      </c>
      <c r="I16" s="23">
        <v>1808</v>
      </c>
      <c r="J16" s="23">
        <v>799</v>
      </c>
      <c r="K16" s="23">
        <v>628</v>
      </c>
      <c r="L16" s="23">
        <v>319</v>
      </c>
      <c r="M16" s="23">
        <v>5327</v>
      </c>
      <c r="N16" s="23">
        <v>4189</v>
      </c>
      <c r="O16" s="23">
        <v>2127</v>
      </c>
      <c r="P16" s="24">
        <v>27160</v>
      </c>
      <c r="Q16" s="24">
        <v>20410</v>
      </c>
      <c r="R16" s="24">
        <v>9050</v>
      </c>
      <c r="S16" s="24">
        <v>20080</v>
      </c>
      <c r="T16" s="24">
        <v>14330</v>
      </c>
      <c r="U16" s="24">
        <v>7020</v>
      </c>
      <c r="V16" s="25">
        <f>SUMPRODUCT(M16:O16,$G$61:$I$61)</f>
        <v>11643</v>
      </c>
      <c r="W16" s="26">
        <f>SUMPRODUCT(J16:L16,$G$61:$I$61)</f>
        <v>1746</v>
      </c>
      <c r="X16" s="26">
        <f>W16*12</f>
        <v>20952</v>
      </c>
      <c r="Y16" s="27">
        <f>Y3*W16</f>
        <v>15714</v>
      </c>
      <c r="Z16" s="27">
        <v>1500</v>
      </c>
      <c r="AA16" s="27">
        <v>1500</v>
      </c>
      <c r="AB16" s="27">
        <v>750</v>
      </c>
      <c r="AC16" s="27">
        <f>MIN(SUMPRODUCT(Z16:AB16, $G$61:$I$61), 6000)</f>
        <v>3750</v>
      </c>
      <c r="AD16" s="27">
        <v>750</v>
      </c>
      <c r="AE16" s="27">
        <v>750</v>
      </c>
      <c r="AF16" s="27">
        <v>0</v>
      </c>
      <c r="AG16" s="27">
        <f>MIN(2*SUMPRODUCT(AD16:AF16, $G$61:$I$61), 6000)</f>
        <v>3000</v>
      </c>
      <c r="AH16" s="26">
        <f>SUMPRODUCT(P16:R16,$G$61:$I$61)</f>
        <v>56620</v>
      </c>
      <c r="AI16" s="26">
        <f>(AH16/12)*$Y$3</f>
        <v>42465</v>
      </c>
      <c r="AJ16" s="26">
        <f>AH16-X16</f>
        <v>35668</v>
      </c>
      <c r="AK16" s="26">
        <f>(AJ16/12)*$Y$3</f>
        <v>26751</v>
      </c>
      <c r="AL16" s="44">
        <f>SUMPRODUCT($S$15:U$15,$G$61:$I$61)</f>
        <v>41430</v>
      </c>
      <c r="AM16" s="26">
        <f>(AL16/12)*$Y$3</f>
        <v>31072.5</v>
      </c>
      <c r="AN16" s="101"/>
      <c r="AP16" s="11"/>
    </row>
    <row r="17" spans="2:44" ht="5.25" customHeight="1">
      <c r="B17" s="12"/>
      <c r="C17" s="12"/>
      <c r="D17" s="12"/>
      <c r="E17" s="45"/>
      <c r="F17" s="46"/>
      <c r="G17" s="47"/>
      <c r="H17" s="47"/>
      <c r="I17" s="47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9"/>
      <c r="W17" s="50"/>
      <c r="X17" s="50"/>
      <c r="Y17" s="51"/>
      <c r="Z17" s="51"/>
      <c r="AA17" s="51"/>
      <c r="AB17" s="51"/>
      <c r="AC17" s="51"/>
      <c r="AD17" s="51"/>
      <c r="AE17" s="51"/>
      <c r="AF17" s="51"/>
      <c r="AG17" s="51"/>
      <c r="AH17" s="50"/>
      <c r="AI17" s="50"/>
      <c r="AJ17" s="50"/>
      <c r="AK17" s="50"/>
      <c r="AL17" s="52"/>
      <c r="AM17" s="52"/>
      <c r="AN17" s="101"/>
      <c r="AP17" s="11"/>
    </row>
    <row r="18" spans="2:44" ht="15" customHeight="1">
      <c r="B18" s="12"/>
      <c r="C18" s="12"/>
      <c r="D18" s="12"/>
      <c r="E18" s="165" t="s">
        <v>6</v>
      </c>
      <c r="F18" s="20" t="s">
        <v>7</v>
      </c>
      <c r="G18" s="23">
        <v>3880</v>
      </c>
      <c r="H18" s="23">
        <v>3060</v>
      </c>
      <c r="I18" s="23">
        <v>1555</v>
      </c>
      <c r="J18" s="23">
        <v>970</v>
      </c>
      <c r="K18" s="23">
        <v>765</v>
      </c>
      <c r="L18" s="23">
        <v>388</v>
      </c>
      <c r="M18" s="23">
        <v>4850</v>
      </c>
      <c r="N18" s="23">
        <v>3825</v>
      </c>
      <c r="O18" s="23">
        <v>1943</v>
      </c>
      <c r="P18" s="188" t="s">
        <v>39</v>
      </c>
      <c r="Q18" s="188"/>
      <c r="R18" s="188"/>
      <c r="S18" s="26"/>
      <c r="T18" s="26"/>
      <c r="U18" s="26"/>
      <c r="V18" s="25">
        <f t="shared" ref="V18:V25" si="1">SUMPRODUCT(M18:O18,$G$61:$I$61)</f>
        <v>10618</v>
      </c>
      <c r="W18" s="26">
        <f t="shared" ref="W18:W25" si="2">SUMPRODUCT(J18:L18,$G$61:$I$61)</f>
        <v>2123</v>
      </c>
      <c r="X18" s="26">
        <f>W18*12</f>
        <v>25476</v>
      </c>
      <c r="Y18" s="27">
        <f>Y3*W18</f>
        <v>19107</v>
      </c>
      <c r="Z18" s="27">
        <v>2500</v>
      </c>
      <c r="AA18" s="27">
        <v>2500</v>
      </c>
      <c r="AB18" s="27">
        <v>1250</v>
      </c>
      <c r="AC18" s="27">
        <f>MIN(SUMPRODUCT(Z18:AB18, $G$61:$I$61), 10000)</f>
        <v>6250</v>
      </c>
      <c r="AD18" s="27">
        <v>1250</v>
      </c>
      <c r="AE18" s="27">
        <v>1250</v>
      </c>
      <c r="AF18" s="27">
        <v>0</v>
      </c>
      <c r="AG18" s="27">
        <f>MIN(2*SUMPRODUCT(AD18:AF18, $G$61:$I$61), 10000)</f>
        <v>5000</v>
      </c>
      <c r="AH18" s="26">
        <f>SUMPRODUCT(P18:R18,$G$61:$I$61)/2</f>
        <v>0</v>
      </c>
      <c r="AI18" s="26" t="s">
        <v>30</v>
      </c>
      <c r="AJ18" s="26"/>
      <c r="AK18" s="26" t="s">
        <v>30</v>
      </c>
      <c r="AL18" s="19" t="s">
        <v>30</v>
      </c>
      <c r="AM18" s="19" t="s">
        <v>30</v>
      </c>
      <c r="AN18" s="101"/>
      <c r="AP18" s="11"/>
    </row>
    <row r="19" spans="2:44" ht="15" customHeight="1">
      <c r="B19" s="12"/>
      <c r="C19" s="12"/>
      <c r="D19" s="12"/>
      <c r="E19" s="171"/>
      <c r="F19" s="20" t="s">
        <v>8</v>
      </c>
      <c r="G19" s="23">
        <v>3100</v>
      </c>
      <c r="H19" s="23">
        <v>2450</v>
      </c>
      <c r="I19" s="23">
        <v>1245</v>
      </c>
      <c r="J19" s="23">
        <v>775</v>
      </c>
      <c r="K19" s="23">
        <v>612</v>
      </c>
      <c r="L19" s="23">
        <v>311</v>
      </c>
      <c r="M19" s="23">
        <v>3875</v>
      </c>
      <c r="N19" s="23">
        <v>3062</v>
      </c>
      <c r="O19" s="23">
        <v>1556</v>
      </c>
      <c r="P19" s="188"/>
      <c r="Q19" s="188"/>
      <c r="R19" s="188"/>
      <c r="S19" s="26"/>
      <c r="T19" s="26"/>
      <c r="U19" s="26"/>
      <c r="V19" s="25">
        <f t="shared" si="1"/>
        <v>8493</v>
      </c>
      <c r="W19" s="26">
        <f t="shared" si="2"/>
        <v>1698</v>
      </c>
      <c r="X19" s="26">
        <f t="shared" ref="X19:X21" si="3">W19*12</f>
        <v>20376</v>
      </c>
      <c r="Y19" s="27">
        <f>Y3*W19</f>
        <v>15282</v>
      </c>
      <c r="Z19" s="27">
        <v>2500</v>
      </c>
      <c r="AA19" s="27">
        <v>2500</v>
      </c>
      <c r="AB19" s="27">
        <v>1250</v>
      </c>
      <c r="AC19" s="27">
        <f t="shared" ref="AC19" si="4">MIN(SUMPRODUCT(Z19:AB19, $G$61:$I$61), 10000)</f>
        <v>6250</v>
      </c>
      <c r="AD19" s="27">
        <v>1250</v>
      </c>
      <c r="AE19" s="27">
        <v>1250</v>
      </c>
      <c r="AF19" s="27">
        <v>0</v>
      </c>
      <c r="AG19" s="27">
        <f>MIN(2*SUMPRODUCT(AD19:AF19, $G$61:$I$61), 10000)</f>
        <v>5000</v>
      </c>
      <c r="AH19" s="26">
        <f>SUMPRODUCT(P19:R19,$G$61:$I$61)/2</f>
        <v>0</v>
      </c>
      <c r="AI19" s="26" t="s">
        <v>30</v>
      </c>
      <c r="AJ19" s="26"/>
      <c r="AK19" s="26" t="s">
        <v>30</v>
      </c>
      <c r="AL19" s="19" t="s">
        <v>30</v>
      </c>
      <c r="AM19" s="19" t="s">
        <v>30</v>
      </c>
      <c r="AN19" s="101"/>
      <c r="AP19" s="11"/>
      <c r="AR19" s="6"/>
    </row>
    <row r="20" spans="2:44" ht="15" customHeight="1">
      <c r="B20" s="12"/>
      <c r="C20" s="12"/>
      <c r="D20" s="12"/>
      <c r="E20" s="171"/>
      <c r="F20" s="20" t="s">
        <v>37</v>
      </c>
      <c r="G20" s="23">
        <v>3498</v>
      </c>
      <c r="H20" s="23">
        <v>2623</v>
      </c>
      <c r="I20" s="23">
        <v>1401</v>
      </c>
      <c r="J20" s="23">
        <v>388</v>
      </c>
      <c r="K20" s="23">
        <v>291</v>
      </c>
      <c r="L20" s="23">
        <v>155</v>
      </c>
      <c r="M20" s="23">
        <v>3886</v>
      </c>
      <c r="N20" s="23">
        <v>2914</v>
      </c>
      <c r="O20" s="23">
        <v>1556</v>
      </c>
      <c r="P20" s="188"/>
      <c r="Q20" s="188"/>
      <c r="R20" s="188"/>
      <c r="S20" s="26"/>
      <c r="T20" s="26"/>
      <c r="U20" s="26"/>
      <c r="V20" s="25">
        <f t="shared" si="1"/>
        <v>8356</v>
      </c>
      <c r="W20" s="26">
        <f t="shared" si="2"/>
        <v>834</v>
      </c>
      <c r="X20" s="26">
        <f>W20*12</f>
        <v>10008</v>
      </c>
      <c r="Y20" s="27">
        <f>Y3*W20</f>
        <v>7506</v>
      </c>
      <c r="Z20" s="27">
        <v>1500</v>
      </c>
      <c r="AA20" s="27">
        <v>1500</v>
      </c>
      <c r="AB20" s="27">
        <v>750</v>
      </c>
      <c r="AC20" s="27">
        <f>MIN(SUMPRODUCT(Z20:AB20, $G$61:$I$61), 6000)</f>
        <v>3750</v>
      </c>
      <c r="AD20" s="27">
        <v>750</v>
      </c>
      <c r="AE20" s="27">
        <v>750</v>
      </c>
      <c r="AF20" s="27">
        <v>0</v>
      </c>
      <c r="AG20" s="27">
        <f>MIN(2*SUMPRODUCT(AD20:AF20, $G$61:$I$61), 6000)</f>
        <v>3000</v>
      </c>
      <c r="AH20" s="26">
        <f>SUMPRODUCT(P20:R20,$G$61:$I$61)/2</f>
        <v>0</v>
      </c>
      <c r="AI20" s="26" t="s">
        <v>30</v>
      </c>
      <c r="AJ20" s="26"/>
      <c r="AK20" s="26" t="s">
        <v>30</v>
      </c>
      <c r="AL20" s="19" t="s">
        <v>30</v>
      </c>
      <c r="AM20" s="19" t="s">
        <v>30</v>
      </c>
      <c r="AP20" s="11"/>
      <c r="AR20" s="6"/>
    </row>
    <row r="21" spans="2:44" ht="15" customHeight="1">
      <c r="B21" s="12"/>
      <c r="C21" s="12"/>
      <c r="D21" s="12"/>
      <c r="E21" s="171"/>
      <c r="F21" s="20" t="s">
        <v>9</v>
      </c>
      <c r="G21" s="23">
        <v>2790</v>
      </c>
      <c r="H21" s="23">
        <v>2106</v>
      </c>
      <c r="I21" s="23">
        <v>1119</v>
      </c>
      <c r="J21" s="23">
        <v>309</v>
      </c>
      <c r="K21" s="23">
        <v>233</v>
      </c>
      <c r="L21" s="23">
        <v>124</v>
      </c>
      <c r="M21" s="23">
        <v>3099</v>
      </c>
      <c r="N21" s="23">
        <v>2339</v>
      </c>
      <c r="O21" s="23">
        <v>1243</v>
      </c>
      <c r="P21" s="188"/>
      <c r="Q21" s="188"/>
      <c r="R21" s="188"/>
      <c r="S21" s="26"/>
      <c r="T21" s="26"/>
      <c r="U21" s="26"/>
      <c r="V21" s="25">
        <f t="shared" si="1"/>
        <v>6681</v>
      </c>
      <c r="W21" s="26">
        <f t="shared" si="2"/>
        <v>666</v>
      </c>
      <c r="X21" s="26">
        <f t="shared" si="3"/>
        <v>7992</v>
      </c>
      <c r="Y21" s="27">
        <f>Y3*W21</f>
        <v>5994</v>
      </c>
      <c r="Z21" s="27">
        <v>1500</v>
      </c>
      <c r="AA21" s="27">
        <v>1500</v>
      </c>
      <c r="AB21" s="27">
        <v>750</v>
      </c>
      <c r="AC21" s="27">
        <f>MIN(SUMPRODUCT(Z21:AB21, $G$61:$I$61), 6000)</f>
        <v>3750</v>
      </c>
      <c r="AD21" s="27">
        <v>750</v>
      </c>
      <c r="AE21" s="27">
        <v>750</v>
      </c>
      <c r="AF21" s="27">
        <v>0</v>
      </c>
      <c r="AG21" s="27">
        <f>MIN(2*SUMPRODUCT(AD21:AF21, $G$61:$I$61), 6000)</f>
        <v>3000</v>
      </c>
      <c r="AH21" s="26">
        <f>SUMPRODUCT(P21:R21,$G$61:$I$61)/2</f>
        <v>0</v>
      </c>
      <c r="AI21" s="26" t="s">
        <v>30</v>
      </c>
      <c r="AJ21" s="26"/>
      <c r="AK21" s="26" t="s">
        <v>30</v>
      </c>
      <c r="AL21" s="19" t="s">
        <v>30</v>
      </c>
      <c r="AM21" s="19" t="s">
        <v>30</v>
      </c>
      <c r="AN21" s="1"/>
      <c r="AP21" s="11"/>
      <c r="AR21" s="6"/>
    </row>
    <row r="22" spans="2:44" ht="15" customHeight="1">
      <c r="B22" s="12"/>
      <c r="C22" s="12"/>
      <c r="D22" s="12"/>
      <c r="E22" s="166"/>
      <c r="F22" s="20" t="s">
        <v>10</v>
      </c>
      <c r="G22" s="23">
        <v>3484</v>
      </c>
      <c r="H22" s="23">
        <v>2620</v>
      </c>
      <c r="I22" s="23">
        <v>1401</v>
      </c>
      <c r="J22" s="23">
        <v>614</v>
      </c>
      <c r="K22" s="23">
        <v>462</v>
      </c>
      <c r="L22" s="23">
        <v>247</v>
      </c>
      <c r="M22" s="23">
        <v>4098</v>
      </c>
      <c r="N22" s="23">
        <v>3082</v>
      </c>
      <c r="O22" s="23">
        <v>1648</v>
      </c>
      <c r="P22" s="188"/>
      <c r="Q22" s="188"/>
      <c r="R22" s="188"/>
      <c r="S22" s="26"/>
      <c r="T22" s="26"/>
      <c r="U22" s="26"/>
      <c r="V22" s="25">
        <f t="shared" si="1"/>
        <v>8828</v>
      </c>
      <c r="W22" s="26">
        <f t="shared" si="2"/>
        <v>1323</v>
      </c>
      <c r="X22" s="26">
        <f>W22*12</f>
        <v>15876</v>
      </c>
      <c r="Y22" s="27">
        <f>Y3*W22</f>
        <v>11907</v>
      </c>
      <c r="Z22" s="27">
        <v>1500</v>
      </c>
      <c r="AA22" s="27">
        <v>1500</v>
      </c>
      <c r="AB22" s="27">
        <v>750</v>
      </c>
      <c r="AC22" s="27">
        <f>MIN(SUMPRODUCT(Z22:AB22, $G$61:$I$61), 6000)</f>
        <v>3750</v>
      </c>
      <c r="AD22" s="27">
        <v>750</v>
      </c>
      <c r="AE22" s="27">
        <v>750</v>
      </c>
      <c r="AF22" s="27">
        <v>0</v>
      </c>
      <c r="AG22" s="27">
        <f>MIN(2*SUMPRODUCT(AD22:AF22, $G$61:$I$61), 6000)</f>
        <v>3000</v>
      </c>
      <c r="AH22" s="26">
        <f>SUMPRODUCT(P22:R22,$G$61:$I$61)/2</f>
        <v>0</v>
      </c>
      <c r="AI22" s="26" t="s">
        <v>30</v>
      </c>
      <c r="AJ22" s="26"/>
      <c r="AK22" s="26" t="s">
        <v>30</v>
      </c>
      <c r="AL22" s="19" t="s">
        <v>30</v>
      </c>
      <c r="AM22" s="19" t="s">
        <v>30</v>
      </c>
      <c r="AN22" s="1"/>
      <c r="AP22" s="11"/>
      <c r="AR22" s="6"/>
    </row>
    <row r="23" spans="2:44" ht="15" customHeight="1">
      <c r="B23" s="12"/>
      <c r="C23" s="12"/>
      <c r="D23" s="12"/>
      <c r="E23" s="53"/>
      <c r="F23" s="54"/>
      <c r="G23" s="55"/>
      <c r="H23" s="55"/>
      <c r="I23" s="55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7"/>
      <c r="W23" s="57"/>
      <c r="X23" s="58"/>
      <c r="Y23" s="59"/>
      <c r="Z23" s="59"/>
      <c r="AA23" s="59"/>
      <c r="AB23" s="59"/>
      <c r="AC23" s="59"/>
      <c r="AD23" s="59"/>
      <c r="AE23" s="59"/>
      <c r="AF23" s="59"/>
      <c r="AG23" s="59"/>
      <c r="AH23" s="58"/>
      <c r="AI23" s="60"/>
      <c r="AJ23" s="60"/>
      <c r="AK23" s="60"/>
      <c r="AL23" s="60"/>
      <c r="AM23" s="60"/>
      <c r="AN23" s="1"/>
      <c r="AP23" s="11"/>
      <c r="AR23" s="6"/>
    </row>
    <row r="24" spans="2:44" ht="15" customHeight="1">
      <c r="B24" s="12"/>
      <c r="C24" s="12"/>
      <c r="D24" s="12"/>
      <c r="E24" s="165" t="s">
        <v>68</v>
      </c>
      <c r="F24" s="116" t="s">
        <v>71</v>
      </c>
      <c r="G24" s="121">
        <v>3115</v>
      </c>
      <c r="H24" s="121">
        <v>2641</v>
      </c>
      <c r="I24" s="121">
        <v>1302</v>
      </c>
      <c r="J24" s="121">
        <v>235</v>
      </c>
      <c r="K24" s="121">
        <v>199</v>
      </c>
      <c r="L24" s="121">
        <v>98</v>
      </c>
      <c r="M24" s="121">
        <v>3350</v>
      </c>
      <c r="N24" s="121">
        <v>2840</v>
      </c>
      <c r="O24" s="121">
        <v>1400</v>
      </c>
      <c r="P24" s="194" t="s">
        <v>39</v>
      </c>
      <c r="Q24" s="195"/>
      <c r="R24" s="196"/>
      <c r="S24" s="119"/>
      <c r="T24" s="119"/>
      <c r="U24" s="119"/>
      <c r="V24" s="117">
        <f t="shared" si="1"/>
        <v>7590</v>
      </c>
      <c r="W24" s="119">
        <f t="shared" si="2"/>
        <v>532</v>
      </c>
      <c r="X24" s="119">
        <f>W24*12</f>
        <v>6384</v>
      </c>
      <c r="Y24" s="118">
        <f>$Y$3*W24</f>
        <v>4788</v>
      </c>
      <c r="Z24" s="118">
        <v>2500</v>
      </c>
      <c r="AA24" s="118">
        <v>2500</v>
      </c>
      <c r="AB24" s="118">
        <v>1250</v>
      </c>
      <c r="AC24" s="27">
        <f>MIN(SUMPRODUCT(Z24:AB24, $G$61:$I$61), 10000)</f>
        <v>6250</v>
      </c>
      <c r="AD24" s="118">
        <v>1250</v>
      </c>
      <c r="AE24" s="118">
        <v>1250</v>
      </c>
      <c r="AF24" s="118">
        <v>0</v>
      </c>
      <c r="AG24" s="27">
        <f>MIN(2*SUMPRODUCT(AD24:AF24, $G$61:$I$61), 10000)</f>
        <v>5000</v>
      </c>
      <c r="AH24" s="119">
        <f>SUMPRODUCT(P24:R24,$G$61:$I$61)/2</f>
        <v>0</v>
      </c>
      <c r="AI24" s="119" t="s">
        <v>30</v>
      </c>
      <c r="AJ24" s="119"/>
      <c r="AK24" s="119" t="s">
        <v>30</v>
      </c>
      <c r="AL24" s="120" t="s">
        <v>30</v>
      </c>
      <c r="AM24" s="120" t="s">
        <v>30</v>
      </c>
      <c r="AN24" s="1"/>
      <c r="AP24" s="11"/>
      <c r="AR24" s="6"/>
    </row>
    <row r="25" spans="2:44" ht="15" customHeight="1">
      <c r="B25" s="12"/>
      <c r="C25" s="12"/>
      <c r="D25" s="12"/>
      <c r="E25" s="166"/>
      <c r="F25" s="116" t="s">
        <v>70</v>
      </c>
      <c r="G25" s="121">
        <v>2557</v>
      </c>
      <c r="H25" s="121">
        <v>2185</v>
      </c>
      <c r="I25" s="121">
        <v>832</v>
      </c>
      <c r="J25" s="121">
        <v>193</v>
      </c>
      <c r="K25" s="121">
        <v>165</v>
      </c>
      <c r="L25" s="121">
        <v>63</v>
      </c>
      <c r="M25" s="121">
        <v>2750</v>
      </c>
      <c r="N25" s="121">
        <v>2350</v>
      </c>
      <c r="O25" s="121">
        <v>895</v>
      </c>
      <c r="P25" s="197"/>
      <c r="Q25" s="198"/>
      <c r="R25" s="199"/>
      <c r="S25" s="119"/>
      <c r="T25" s="119"/>
      <c r="U25" s="119"/>
      <c r="V25" s="117">
        <f t="shared" si="1"/>
        <v>5995</v>
      </c>
      <c r="W25" s="119">
        <f t="shared" si="2"/>
        <v>421</v>
      </c>
      <c r="X25" s="119">
        <f>W25*12</f>
        <v>5052</v>
      </c>
      <c r="Y25" s="118">
        <f>$Y$3*W25</f>
        <v>3789</v>
      </c>
      <c r="Z25" s="118">
        <v>1500</v>
      </c>
      <c r="AA25" s="118">
        <v>1500</v>
      </c>
      <c r="AB25" s="118">
        <v>750</v>
      </c>
      <c r="AC25" s="27">
        <f>MIN(SUMPRODUCT(Z25:AB25, $G$61:$I$61), 6000)</f>
        <v>3750</v>
      </c>
      <c r="AD25" s="118">
        <v>750</v>
      </c>
      <c r="AE25" s="118">
        <v>750</v>
      </c>
      <c r="AF25" s="118">
        <v>0</v>
      </c>
      <c r="AG25" s="27">
        <f>MIN(2*SUMPRODUCT(AD25:AF25, $G$61:$I$61), 6000)</f>
        <v>3000</v>
      </c>
      <c r="AH25" s="119">
        <f>SUMPRODUCT(P25:R25,$G$61:$I$61)/2</f>
        <v>0</v>
      </c>
      <c r="AI25" s="119" t="s">
        <v>30</v>
      </c>
      <c r="AJ25" s="119"/>
      <c r="AK25" s="119" t="s">
        <v>30</v>
      </c>
      <c r="AL25" s="120" t="s">
        <v>30</v>
      </c>
      <c r="AM25" s="120" t="s">
        <v>30</v>
      </c>
      <c r="AN25" s="1"/>
      <c r="AP25" s="11"/>
      <c r="AR25" s="6"/>
    </row>
    <row r="26" spans="2:44" ht="15" customHeight="1">
      <c r="B26" s="12"/>
      <c r="C26" s="12"/>
      <c r="D26" s="12"/>
      <c r="E26" s="53"/>
      <c r="F26" s="54"/>
      <c r="G26" s="55"/>
      <c r="H26" s="55"/>
      <c r="I26" s="55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7"/>
      <c r="W26" s="57"/>
      <c r="X26" s="58"/>
      <c r="Y26" s="59"/>
      <c r="Z26" s="59"/>
      <c r="AA26" s="59"/>
      <c r="AB26" s="59"/>
      <c r="AC26" s="59"/>
      <c r="AD26" s="59"/>
      <c r="AE26" s="59"/>
      <c r="AF26" s="59"/>
      <c r="AG26" s="59"/>
      <c r="AH26" s="58"/>
      <c r="AI26" s="60"/>
      <c r="AJ26" s="60"/>
      <c r="AK26" s="60"/>
      <c r="AL26" s="60"/>
      <c r="AM26" s="60"/>
      <c r="AN26" s="1"/>
      <c r="AP26" s="11"/>
      <c r="AR26" s="6"/>
    </row>
    <row r="27" spans="2:44" ht="15" customHeight="1">
      <c r="B27" s="12"/>
      <c r="C27" s="12"/>
      <c r="D27" s="12"/>
      <c r="E27" s="160" t="s">
        <v>42</v>
      </c>
      <c r="F27" s="20" t="s">
        <v>54</v>
      </c>
      <c r="G27" s="23">
        <v>3018</v>
      </c>
      <c r="H27" s="23">
        <v>2381</v>
      </c>
      <c r="I27" s="23">
        <v>1205</v>
      </c>
      <c r="J27" s="188" t="s">
        <v>45</v>
      </c>
      <c r="K27" s="188"/>
      <c r="L27" s="188"/>
      <c r="M27" s="23">
        <f>G27</f>
        <v>3018</v>
      </c>
      <c r="N27" s="23">
        <f t="shared" ref="N27:O28" si="5">H27</f>
        <v>2381</v>
      </c>
      <c r="O27" s="23">
        <f t="shared" si="5"/>
        <v>1205</v>
      </c>
      <c r="P27" s="188" t="s">
        <v>39</v>
      </c>
      <c r="Q27" s="188"/>
      <c r="R27" s="188"/>
      <c r="S27" s="26"/>
      <c r="T27" s="26"/>
      <c r="U27" s="26"/>
      <c r="V27" s="25">
        <f>SUMPRODUCT(M27:O27,$G$61:$I$61)</f>
        <v>6604</v>
      </c>
      <c r="W27" s="26">
        <f>SUMPRODUCT(J27:L27,$G$61:$I$61)</f>
        <v>0</v>
      </c>
      <c r="X27" s="26" t="s">
        <v>30</v>
      </c>
      <c r="Y27" s="27" t="s">
        <v>30</v>
      </c>
      <c r="Z27" s="27">
        <v>2000</v>
      </c>
      <c r="AA27" s="27">
        <v>2000</v>
      </c>
      <c r="AB27" s="27">
        <v>1000</v>
      </c>
      <c r="AC27" s="27">
        <f>MIN(SUMPRODUCT(Z27:AB27, $G$61:$I$61), 8000)</f>
        <v>5000</v>
      </c>
      <c r="AD27" s="27">
        <v>1000</v>
      </c>
      <c r="AE27" s="27">
        <v>1000</v>
      </c>
      <c r="AF27" s="27">
        <v>0</v>
      </c>
      <c r="AG27" s="27">
        <f>MIN(2*SUMPRODUCT(AD27:AF27, $G$61:$I$61), 8000)</f>
        <v>4000</v>
      </c>
      <c r="AH27" s="26">
        <f>SUMPRODUCT(P27:R27,$G$61:$I$61)</f>
        <v>0</v>
      </c>
      <c r="AI27" s="19" t="s">
        <v>30</v>
      </c>
      <c r="AJ27" s="19"/>
      <c r="AK27" s="19" t="s">
        <v>30</v>
      </c>
      <c r="AL27" s="19" t="s">
        <v>30</v>
      </c>
      <c r="AM27" s="19" t="s">
        <v>30</v>
      </c>
      <c r="AN27" s="1"/>
      <c r="AP27" s="11"/>
      <c r="AR27" s="6"/>
    </row>
    <row r="28" spans="2:44" ht="15" customHeight="1">
      <c r="B28" s="12"/>
      <c r="C28" s="12"/>
      <c r="D28" s="12"/>
      <c r="E28" s="161"/>
      <c r="F28" s="20" t="s">
        <v>55</v>
      </c>
      <c r="G28" s="23">
        <v>2161</v>
      </c>
      <c r="H28" s="23">
        <v>2161</v>
      </c>
      <c r="I28" s="23">
        <v>2161</v>
      </c>
      <c r="J28" s="188" t="s">
        <v>45</v>
      </c>
      <c r="K28" s="188"/>
      <c r="L28" s="188"/>
      <c r="M28" s="23">
        <f t="shared" ref="M28:O30" si="6">G28</f>
        <v>2161</v>
      </c>
      <c r="N28" s="23">
        <f t="shared" si="5"/>
        <v>2161</v>
      </c>
      <c r="O28" s="23">
        <f t="shared" si="5"/>
        <v>2161</v>
      </c>
      <c r="P28" s="188" t="s">
        <v>39</v>
      </c>
      <c r="Q28" s="188"/>
      <c r="R28" s="188"/>
      <c r="S28" s="26"/>
      <c r="T28" s="26"/>
      <c r="U28" s="26"/>
      <c r="V28" s="25">
        <f>SUMPRODUCT(M28:O28,$G$61:$I$61)</f>
        <v>6483</v>
      </c>
      <c r="W28" s="26">
        <f>SUMPRODUCT(J28:L28,$G$61:$I$61)</f>
        <v>0</v>
      </c>
      <c r="X28" s="26" t="s">
        <v>30</v>
      </c>
      <c r="Y28" s="27" t="s">
        <v>30</v>
      </c>
      <c r="Z28" s="27">
        <v>1000</v>
      </c>
      <c r="AA28" s="27">
        <v>1000</v>
      </c>
      <c r="AB28" s="27">
        <v>500</v>
      </c>
      <c r="AC28" s="27">
        <f>MIN(SUMPRODUCT(Z28:AB28, $G$61:$I$61), 4000)</f>
        <v>2500</v>
      </c>
      <c r="AD28" s="27">
        <v>500</v>
      </c>
      <c r="AE28" s="27">
        <v>500</v>
      </c>
      <c r="AF28" s="27">
        <v>0</v>
      </c>
      <c r="AG28" s="27">
        <f>MIN(2*SUMPRODUCT(AD28:AF28, $G$61:$I$61), 4000)</f>
        <v>2000</v>
      </c>
      <c r="AH28" s="26">
        <f>SUMPRODUCT(P28:R28,$G$61:$I$61)</f>
        <v>0</v>
      </c>
      <c r="AI28" s="19" t="s">
        <v>30</v>
      </c>
      <c r="AJ28" s="19"/>
      <c r="AK28" s="19" t="s">
        <v>30</v>
      </c>
      <c r="AL28" s="19" t="s">
        <v>30</v>
      </c>
      <c r="AM28" s="19" t="s">
        <v>30</v>
      </c>
      <c r="AN28" s="1"/>
      <c r="AP28" s="11"/>
      <c r="AR28" s="6"/>
    </row>
    <row r="29" spans="2:44" ht="14.45" customHeight="1">
      <c r="B29" s="12"/>
      <c r="C29" s="12"/>
      <c r="D29" s="12"/>
      <c r="E29" s="161"/>
      <c r="F29" s="20" t="s">
        <v>60</v>
      </c>
      <c r="G29" s="23">
        <v>1797</v>
      </c>
      <c r="H29" s="23">
        <v>1797</v>
      </c>
      <c r="I29" s="23">
        <v>1797</v>
      </c>
      <c r="J29" s="188" t="s">
        <v>45</v>
      </c>
      <c r="K29" s="188"/>
      <c r="L29" s="188"/>
      <c r="M29" s="23">
        <f t="shared" si="6"/>
        <v>1797</v>
      </c>
      <c r="N29" s="23">
        <f t="shared" si="6"/>
        <v>1797</v>
      </c>
      <c r="O29" s="23">
        <f t="shared" si="6"/>
        <v>1797</v>
      </c>
      <c r="P29" s="188" t="s">
        <v>39</v>
      </c>
      <c r="Q29" s="188"/>
      <c r="R29" s="188"/>
      <c r="S29" s="26"/>
      <c r="T29" s="26"/>
      <c r="U29" s="26"/>
      <c r="V29" s="25">
        <f>SUMPRODUCT(M29:O29,$G$61:$I$61)</f>
        <v>5391</v>
      </c>
      <c r="W29" s="26">
        <f>SUMPRODUCT(J29:L29,$G$61:$I$61)</f>
        <v>0</v>
      </c>
      <c r="X29" s="26" t="s">
        <v>30</v>
      </c>
      <c r="Y29" s="27" t="s">
        <v>30</v>
      </c>
      <c r="Z29" s="27">
        <v>1000</v>
      </c>
      <c r="AA29" s="27">
        <v>1000</v>
      </c>
      <c r="AB29" s="27">
        <v>500</v>
      </c>
      <c r="AC29" s="27">
        <f>MIN(SUMPRODUCT(Z29:AB29, $G$61:$I$61), 4000)</f>
        <v>2500</v>
      </c>
      <c r="AD29" s="27">
        <v>500</v>
      </c>
      <c r="AE29" s="27">
        <v>500</v>
      </c>
      <c r="AF29" s="27">
        <v>0</v>
      </c>
      <c r="AG29" s="27">
        <f>MIN(2*SUMPRODUCT(AD29:AF29, $G$61:$I$61), 4000)</f>
        <v>2000</v>
      </c>
      <c r="AH29" s="26">
        <f>SUMPRODUCT(P29:R29,$G$61:$I$61)</f>
        <v>0</v>
      </c>
      <c r="AI29" s="19" t="s">
        <v>30</v>
      </c>
      <c r="AJ29" s="19"/>
      <c r="AK29" s="19" t="s">
        <v>30</v>
      </c>
      <c r="AL29" s="19" t="s">
        <v>30</v>
      </c>
      <c r="AM29" s="19" t="s">
        <v>30</v>
      </c>
      <c r="AP29" s="11"/>
      <c r="AR29" s="6"/>
    </row>
    <row r="30" spans="2:44" ht="15" customHeight="1">
      <c r="B30" s="12"/>
      <c r="C30" s="12"/>
      <c r="D30" s="12"/>
      <c r="E30" s="162"/>
      <c r="F30" s="3" t="s">
        <v>62</v>
      </c>
      <c r="G30" s="23">
        <v>1350</v>
      </c>
      <c r="H30" s="23">
        <v>1350</v>
      </c>
      <c r="I30" s="23">
        <v>1350</v>
      </c>
      <c r="J30" s="188" t="s">
        <v>45</v>
      </c>
      <c r="K30" s="188"/>
      <c r="L30" s="188"/>
      <c r="M30" s="23">
        <f t="shared" si="6"/>
        <v>1350</v>
      </c>
      <c r="N30" s="23">
        <f t="shared" si="6"/>
        <v>1350</v>
      </c>
      <c r="O30" s="23">
        <f t="shared" si="6"/>
        <v>1350</v>
      </c>
      <c r="P30" s="188" t="s">
        <v>39</v>
      </c>
      <c r="Q30" s="188"/>
      <c r="R30" s="188"/>
      <c r="S30" s="26"/>
      <c r="T30" s="26"/>
      <c r="U30" s="26"/>
      <c r="V30" s="25">
        <f>SUMPRODUCT(M30:O30,$G$61:$I$61)</f>
        <v>4050</v>
      </c>
      <c r="W30" s="26">
        <f>SUMPRODUCT(J30:L30,$G$61:$I$61)</f>
        <v>0</v>
      </c>
      <c r="X30" s="26" t="s">
        <v>30</v>
      </c>
      <c r="Y30" s="27" t="s">
        <v>30</v>
      </c>
      <c r="Z30" s="27">
        <v>1000</v>
      </c>
      <c r="AA30" s="27">
        <v>1000</v>
      </c>
      <c r="AB30" s="27">
        <v>500</v>
      </c>
      <c r="AC30" s="27">
        <f>MIN(SUMPRODUCT(Z30:AB30, $G$61:$I$61), 4000)</f>
        <v>2500</v>
      </c>
      <c r="AD30" s="27">
        <v>500</v>
      </c>
      <c r="AE30" s="27">
        <v>500</v>
      </c>
      <c r="AF30" s="27">
        <v>0</v>
      </c>
      <c r="AG30" s="27">
        <f>MIN(2*SUMPRODUCT(AD30:AF30, $G$61:$I$61), 4000)</f>
        <v>2000</v>
      </c>
      <c r="AH30" s="26">
        <f>SUMPRODUCT(P30:R30,$G$61:$I$61)</f>
        <v>0</v>
      </c>
      <c r="AI30" s="19" t="s">
        <v>30</v>
      </c>
      <c r="AJ30" s="19"/>
      <c r="AK30" s="19" t="s">
        <v>30</v>
      </c>
      <c r="AL30" s="19" t="s">
        <v>30</v>
      </c>
      <c r="AM30" s="19" t="s">
        <v>30</v>
      </c>
      <c r="AN30" s="1"/>
      <c r="AP30" s="11"/>
      <c r="AR30" s="6"/>
    </row>
    <row r="31" spans="2:44" ht="15" customHeight="1">
      <c r="B31" s="12"/>
      <c r="C31" s="12"/>
      <c r="D31" s="12"/>
      <c r="E31" s="61"/>
      <c r="F31" s="62"/>
      <c r="G31" s="63"/>
      <c r="H31" s="63"/>
      <c r="I31" s="63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5"/>
      <c r="W31" s="65"/>
      <c r="X31" s="66"/>
      <c r="Y31" s="67"/>
      <c r="Z31" s="67"/>
      <c r="AA31" s="67"/>
      <c r="AB31" s="67"/>
      <c r="AC31" s="67"/>
      <c r="AD31" s="67"/>
      <c r="AE31" s="67"/>
      <c r="AF31" s="67"/>
      <c r="AG31" s="67"/>
      <c r="AH31" s="66"/>
      <c r="AI31" s="68"/>
      <c r="AJ31" s="68"/>
      <c r="AK31" s="68"/>
      <c r="AL31" s="68"/>
      <c r="AM31" s="68"/>
      <c r="AN31" s="1"/>
      <c r="AP31" s="11"/>
      <c r="AR31" s="6"/>
    </row>
    <row r="32" spans="2:44" ht="15" customHeight="1">
      <c r="B32" s="12"/>
      <c r="C32" s="12"/>
      <c r="D32" s="12"/>
      <c r="E32" s="159" t="s">
        <v>11</v>
      </c>
      <c r="F32" s="20" t="s">
        <v>12</v>
      </c>
      <c r="G32" s="23">
        <v>3905</v>
      </c>
      <c r="H32" s="23">
        <v>3083</v>
      </c>
      <c r="I32" s="23">
        <v>1562</v>
      </c>
      <c r="J32" s="188" t="s">
        <v>45</v>
      </c>
      <c r="K32" s="188"/>
      <c r="L32" s="188"/>
      <c r="M32" s="23">
        <f>G32</f>
        <v>3905</v>
      </c>
      <c r="N32" s="23">
        <f t="shared" ref="N32:O36" si="7">H32</f>
        <v>3083</v>
      </c>
      <c r="O32" s="23">
        <f t="shared" si="7"/>
        <v>1562</v>
      </c>
      <c r="P32" s="188" t="s">
        <v>39</v>
      </c>
      <c r="Q32" s="188"/>
      <c r="R32" s="188"/>
      <c r="S32" s="26"/>
      <c r="T32" s="26"/>
      <c r="U32" s="26"/>
      <c r="V32" s="25">
        <f>SUMPRODUCT(M32:O32,$G$61:$I$61)</f>
        <v>8550</v>
      </c>
      <c r="W32" s="26">
        <f>SUMPRODUCT(J32:L32,$G$61:$I$61)</f>
        <v>0</v>
      </c>
      <c r="X32" s="26" t="s">
        <v>30</v>
      </c>
      <c r="Y32" s="27" t="s">
        <v>30</v>
      </c>
      <c r="Z32" s="27">
        <v>2000</v>
      </c>
      <c r="AA32" s="27">
        <v>2000</v>
      </c>
      <c r="AB32" s="27">
        <v>1000</v>
      </c>
      <c r="AC32" s="27">
        <f>MIN(SUMPRODUCT(Z32:AB32, $G$61:$I$61), 8000)</f>
        <v>5000</v>
      </c>
      <c r="AD32" s="27">
        <v>1000</v>
      </c>
      <c r="AE32" s="27">
        <v>1000</v>
      </c>
      <c r="AF32" s="27">
        <v>0</v>
      </c>
      <c r="AG32" s="27">
        <f>MIN(2*SUMPRODUCT(AD32:AF32, $G$61:$I$61), 8000)</f>
        <v>4000</v>
      </c>
      <c r="AH32" s="26">
        <f>SUMPRODUCT(P32:R32,$G$61:$I$61)</f>
        <v>0</v>
      </c>
      <c r="AI32" s="19" t="s">
        <v>30</v>
      </c>
      <c r="AJ32" s="19"/>
      <c r="AK32" s="19" t="s">
        <v>30</v>
      </c>
      <c r="AL32" s="19" t="s">
        <v>30</v>
      </c>
      <c r="AM32" s="19" t="s">
        <v>30</v>
      </c>
      <c r="AN32" s="1"/>
      <c r="AP32" s="11"/>
      <c r="AR32" s="6"/>
    </row>
    <row r="33" spans="2:44" ht="16.149999999999999" customHeight="1">
      <c r="B33" s="12"/>
      <c r="C33" s="12"/>
      <c r="D33" s="12"/>
      <c r="E33" s="159"/>
      <c r="F33" s="20" t="s">
        <v>13</v>
      </c>
      <c r="G33" s="23">
        <v>3126</v>
      </c>
      <c r="H33" s="23">
        <v>2465</v>
      </c>
      <c r="I33" s="23">
        <v>1250</v>
      </c>
      <c r="J33" s="188"/>
      <c r="K33" s="188"/>
      <c r="L33" s="188"/>
      <c r="M33" s="23">
        <f t="shared" ref="M33:M36" si="8">G33</f>
        <v>3126</v>
      </c>
      <c r="N33" s="23">
        <f t="shared" si="7"/>
        <v>2465</v>
      </c>
      <c r="O33" s="23">
        <f t="shared" si="7"/>
        <v>1250</v>
      </c>
      <c r="P33" s="188"/>
      <c r="Q33" s="188"/>
      <c r="R33" s="188"/>
      <c r="S33" s="26"/>
      <c r="T33" s="26"/>
      <c r="U33" s="26"/>
      <c r="V33" s="25">
        <f>SUMPRODUCT(M33:O33,$G$61:$I$61)</f>
        <v>6841</v>
      </c>
      <c r="W33" s="26">
        <f>SUMPRODUCT(J33:L33,$G$61:$I$61)</f>
        <v>0</v>
      </c>
      <c r="X33" s="26" t="s">
        <v>30</v>
      </c>
      <c r="Y33" s="27" t="s">
        <v>30</v>
      </c>
      <c r="Z33" s="27">
        <v>2000</v>
      </c>
      <c r="AA33" s="27">
        <v>2000</v>
      </c>
      <c r="AB33" s="27">
        <v>1000</v>
      </c>
      <c r="AC33" s="27">
        <f>MIN(SUMPRODUCT(Z33:AB33, $G$61:$I$61), 8000)</f>
        <v>5000</v>
      </c>
      <c r="AD33" s="27">
        <v>1000</v>
      </c>
      <c r="AE33" s="27">
        <v>1000</v>
      </c>
      <c r="AF33" s="27">
        <v>0</v>
      </c>
      <c r="AG33" s="27">
        <f>MIN(2*SUMPRODUCT(AD33:AF33, $G$61:$I$61), 8000)</f>
        <v>4000</v>
      </c>
      <c r="AH33" s="26">
        <f>SUMPRODUCT(P33:R33,$G$61:$I$61)</f>
        <v>0</v>
      </c>
      <c r="AI33" s="19" t="s">
        <v>30</v>
      </c>
      <c r="AJ33" s="19"/>
      <c r="AK33" s="19" t="s">
        <v>30</v>
      </c>
      <c r="AL33" s="19" t="s">
        <v>30</v>
      </c>
      <c r="AM33" s="19" t="s">
        <v>30</v>
      </c>
      <c r="AP33" s="11"/>
      <c r="AR33" s="6"/>
    </row>
    <row r="34" spans="2:44" ht="15" customHeight="1">
      <c r="B34" s="12"/>
      <c r="C34" s="12"/>
      <c r="D34" s="12"/>
      <c r="E34" s="159"/>
      <c r="F34" s="20" t="s">
        <v>14</v>
      </c>
      <c r="G34" s="23">
        <v>3356</v>
      </c>
      <c r="H34" s="23">
        <v>2517</v>
      </c>
      <c r="I34" s="23">
        <v>1347</v>
      </c>
      <c r="J34" s="188"/>
      <c r="K34" s="188"/>
      <c r="L34" s="188"/>
      <c r="M34" s="23">
        <f t="shared" si="8"/>
        <v>3356</v>
      </c>
      <c r="N34" s="23">
        <f t="shared" si="7"/>
        <v>2517</v>
      </c>
      <c r="O34" s="23">
        <f t="shared" si="7"/>
        <v>1347</v>
      </c>
      <c r="P34" s="188"/>
      <c r="Q34" s="188"/>
      <c r="R34" s="188"/>
      <c r="S34" s="26"/>
      <c r="T34" s="26"/>
      <c r="U34" s="26"/>
      <c r="V34" s="25">
        <f>SUMPRODUCT(M34:O34,$G$61:$I$61)</f>
        <v>7220</v>
      </c>
      <c r="W34" s="26">
        <f>SUMPRODUCT(J34:L34,$G$61:$I$61)</f>
        <v>0</v>
      </c>
      <c r="X34" s="26" t="s">
        <v>30</v>
      </c>
      <c r="Y34" s="27" t="s">
        <v>30</v>
      </c>
      <c r="Z34" s="27">
        <v>1000</v>
      </c>
      <c r="AA34" s="27">
        <v>1000</v>
      </c>
      <c r="AB34" s="27">
        <v>500</v>
      </c>
      <c r="AC34" s="27">
        <f>MIN(SUMPRODUCT(Z34:AB34, $G$61:$I$61), 4000)</f>
        <v>2500</v>
      </c>
      <c r="AD34" s="27">
        <v>500</v>
      </c>
      <c r="AE34" s="27">
        <v>500</v>
      </c>
      <c r="AF34" s="27">
        <v>0</v>
      </c>
      <c r="AG34" s="27">
        <f>MIN(2*SUMPRODUCT(AD34:AF34, $G$61:$I$61), 4000)</f>
        <v>2000</v>
      </c>
      <c r="AH34" s="26">
        <f>SUMPRODUCT(P34:R34,$G$61:$I$61)</f>
        <v>0</v>
      </c>
      <c r="AI34" s="19" t="s">
        <v>30</v>
      </c>
      <c r="AJ34" s="19"/>
      <c r="AK34" s="19" t="s">
        <v>30</v>
      </c>
      <c r="AL34" s="19" t="s">
        <v>30</v>
      </c>
      <c r="AM34" s="19" t="s">
        <v>30</v>
      </c>
      <c r="AN34" s="1"/>
      <c r="AP34" s="11"/>
      <c r="AR34" s="6"/>
    </row>
    <row r="35" spans="2:44" ht="15" customHeight="1">
      <c r="B35" s="12"/>
      <c r="C35" s="12"/>
      <c r="D35" s="12"/>
      <c r="E35" s="159"/>
      <c r="F35" s="20" t="s">
        <v>15</v>
      </c>
      <c r="G35" s="23">
        <v>2681</v>
      </c>
      <c r="H35" s="23">
        <v>2018</v>
      </c>
      <c r="I35" s="23">
        <v>1076</v>
      </c>
      <c r="J35" s="188"/>
      <c r="K35" s="188"/>
      <c r="L35" s="188"/>
      <c r="M35" s="23">
        <f t="shared" si="8"/>
        <v>2681</v>
      </c>
      <c r="N35" s="23">
        <f t="shared" si="7"/>
        <v>2018</v>
      </c>
      <c r="O35" s="23">
        <f t="shared" si="7"/>
        <v>1076</v>
      </c>
      <c r="P35" s="188"/>
      <c r="Q35" s="188"/>
      <c r="R35" s="188"/>
      <c r="S35" s="26"/>
      <c r="T35" s="26"/>
      <c r="U35" s="26"/>
      <c r="V35" s="25">
        <f>SUMPRODUCT(M35:O35,$G$61:$I$61)</f>
        <v>5775</v>
      </c>
      <c r="W35" s="26">
        <f>SUMPRODUCT(J35:L35,$G$61:$I$61)</f>
        <v>0</v>
      </c>
      <c r="X35" s="26" t="s">
        <v>30</v>
      </c>
      <c r="Y35" s="27" t="s">
        <v>30</v>
      </c>
      <c r="Z35" s="27">
        <v>1000</v>
      </c>
      <c r="AA35" s="27">
        <v>1000</v>
      </c>
      <c r="AB35" s="27">
        <v>500</v>
      </c>
      <c r="AC35" s="27">
        <f>MIN(SUMPRODUCT(Z35:AB35, $G$61:$I$61), 4000)</f>
        <v>2500</v>
      </c>
      <c r="AD35" s="27">
        <v>500</v>
      </c>
      <c r="AE35" s="27">
        <v>500</v>
      </c>
      <c r="AF35" s="27">
        <v>0</v>
      </c>
      <c r="AG35" s="27">
        <f>MIN(2*SUMPRODUCT(AD35:AF35, $G$61:$I$61), 4000)</f>
        <v>2000</v>
      </c>
      <c r="AH35" s="26">
        <f>SUMPRODUCT(P35:R35,$G$61:$I$61)</f>
        <v>0</v>
      </c>
      <c r="AI35" s="19" t="s">
        <v>30</v>
      </c>
      <c r="AJ35" s="19"/>
      <c r="AK35" s="19" t="s">
        <v>30</v>
      </c>
      <c r="AL35" s="19" t="s">
        <v>30</v>
      </c>
      <c r="AM35" s="19" t="s">
        <v>30</v>
      </c>
      <c r="AN35" s="1"/>
      <c r="AP35" s="11"/>
      <c r="AR35" s="6"/>
    </row>
    <row r="36" spans="2:44" ht="15" customHeight="1">
      <c r="B36" s="12"/>
      <c r="C36" s="12"/>
      <c r="D36" s="12"/>
      <c r="E36" s="159"/>
      <c r="F36" s="20" t="s">
        <v>16</v>
      </c>
      <c r="G36" s="23">
        <v>3250</v>
      </c>
      <c r="H36" s="23">
        <v>2438</v>
      </c>
      <c r="I36" s="23">
        <v>1291</v>
      </c>
      <c r="J36" s="188"/>
      <c r="K36" s="188"/>
      <c r="L36" s="188"/>
      <c r="M36" s="23">
        <f t="shared" si="8"/>
        <v>3250</v>
      </c>
      <c r="N36" s="23">
        <f t="shared" si="7"/>
        <v>2438</v>
      </c>
      <c r="O36" s="23">
        <f t="shared" si="7"/>
        <v>1291</v>
      </c>
      <c r="P36" s="188"/>
      <c r="Q36" s="188"/>
      <c r="R36" s="188"/>
      <c r="S36" s="26"/>
      <c r="T36" s="26"/>
      <c r="U36" s="26"/>
      <c r="V36" s="25">
        <f>SUMPRODUCT(M36:O36,$G$61:$I$61)</f>
        <v>6979</v>
      </c>
      <c r="W36" s="26">
        <f>SUMPRODUCT(J36:L36,$G$61:$I$61)</f>
        <v>0</v>
      </c>
      <c r="X36" s="26" t="s">
        <v>30</v>
      </c>
      <c r="Y36" s="27" t="s">
        <v>30</v>
      </c>
      <c r="Z36" s="27">
        <v>1000</v>
      </c>
      <c r="AA36" s="27">
        <v>1000</v>
      </c>
      <c r="AB36" s="27">
        <v>500</v>
      </c>
      <c r="AC36" s="27">
        <f>MIN(SUMPRODUCT(Z36:AB36, $G$61:$I$61), 4000)</f>
        <v>2500</v>
      </c>
      <c r="AD36" s="27">
        <v>500</v>
      </c>
      <c r="AE36" s="27">
        <v>500</v>
      </c>
      <c r="AF36" s="27">
        <v>0</v>
      </c>
      <c r="AG36" s="27">
        <f>MIN(2*SUMPRODUCT(AD36:AF36, $G$61:$I$61), 4000)</f>
        <v>2000</v>
      </c>
      <c r="AH36" s="26">
        <f>SUMPRODUCT(P36:R36,$G$61:$I$61)</f>
        <v>0</v>
      </c>
      <c r="AI36" s="19" t="s">
        <v>30</v>
      </c>
      <c r="AJ36" s="19"/>
      <c r="AK36" s="19" t="s">
        <v>30</v>
      </c>
      <c r="AL36" s="19" t="s">
        <v>30</v>
      </c>
      <c r="AM36" s="19" t="s">
        <v>30</v>
      </c>
      <c r="AN36" s="1"/>
      <c r="AP36" s="11"/>
      <c r="AR36" s="6"/>
    </row>
    <row r="37" spans="2:44" ht="15" customHeight="1">
      <c r="B37" s="12"/>
      <c r="C37" s="12"/>
      <c r="D37" s="12"/>
      <c r="E37" s="69"/>
      <c r="F37" s="70"/>
      <c r="G37" s="71"/>
      <c r="H37" s="71"/>
      <c r="I37" s="71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3"/>
      <c r="W37" s="73"/>
      <c r="X37" s="74"/>
      <c r="Y37" s="75"/>
      <c r="Z37" s="75"/>
      <c r="AA37" s="75"/>
      <c r="AB37" s="75"/>
      <c r="AC37" s="75"/>
      <c r="AD37" s="75"/>
      <c r="AE37" s="75"/>
      <c r="AF37" s="75"/>
      <c r="AG37" s="75"/>
      <c r="AH37" s="74"/>
      <c r="AI37" s="76"/>
      <c r="AJ37" s="76"/>
      <c r="AK37" s="76"/>
      <c r="AL37" s="76"/>
      <c r="AM37" s="76"/>
      <c r="AN37" s="1"/>
      <c r="AP37" s="11"/>
      <c r="AR37" s="6"/>
    </row>
    <row r="38" spans="2:44" ht="15" customHeight="1">
      <c r="B38" s="12"/>
      <c r="C38" s="12"/>
      <c r="D38" s="12"/>
      <c r="E38" s="167" t="s">
        <v>17</v>
      </c>
      <c r="F38" s="20" t="s">
        <v>72</v>
      </c>
      <c r="G38" s="23">
        <v>1961</v>
      </c>
      <c r="H38" s="23">
        <v>1961</v>
      </c>
      <c r="I38" s="23">
        <v>713</v>
      </c>
      <c r="J38" s="172" t="s">
        <v>45</v>
      </c>
      <c r="K38" s="172"/>
      <c r="L38" s="173"/>
      <c r="M38" s="23">
        <f>G38</f>
        <v>1961</v>
      </c>
      <c r="N38" s="23">
        <f t="shared" ref="N38:O51" si="9">H38</f>
        <v>1961</v>
      </c>
      <c r="O38" s="23">
        <f t="shared" si="9"/>
        <v>713</v>
      </c>
      <c r="P38" s="178" t="s">
        <v>39</v>
      </c>
      <c r="Q38" s="172"/>
      <c r="R38" s="172"/>
      <c r="S38" s="104"/>
      <c r="T38" s="104"/>
      <c r="U38" s="104"/>
      <c r="V38" s="25">
        <f t="shared" ref="V38:V50" si="10">SUMPRODUCT(M38:O38,$G$61:$I$61)</f>
        <v>4635</v>
      </c>
      <c r="W38" s="26">
        <f>SUMPRODUCT(J38:L38,$G$61:$I$61)</f>
        <v>0</v>
      </c>
      <c r="X38" s="26" t="s">
        <v>30</v>
      </c>
      <c r="Y38" s="27" t="s">
        <v>30</v>
      </c>
      <c r="Z38" s="27">
        <v>500</v>
      </c>
      <c r="AA38" s="27">
        <v>500</v>
      </c>
      <c r="AB38" s="27">
        <v>250</v>
      </c>
      <c r="AC38" s="27">
        <f>MIN(SUMPRODUCT(Z38:AB38, $G$61:$I$61), 1000)</f>
        <v>1000</v>
      </c>
      <c r="AD38" s="27">
        <v>500</v>
      </c>
      <c r="AE38" s="27">
        <v>500</v>
      </c>
      <c r="AF38" s="27">
        <v>0</v>
      </c>
      <c r="AG38" s="27">
        <f>MIN(2*SUMPRODUCT(AD38:AF38, $G$61:$I$61), 1000)</f>
        <v>1000</v>
      </c>
      <c r="AH38" s="26">
        <f>SUMPRODUCT(P38:R38,$G$61:$I$61)</f>
        <v>0</v>
      </c>
      <c r="AI38" s="19" t="s">
        <v>30</v>
      </c>
      <c r="AJ38" s="19"/>
      <c r="AK38" s="19" t="s">
        <v>30</v>
      </c>
      <c r="AL38" s="19" t="s">
        <v>30</v>
      </c>
      <c r="AM38" s="19" t="s">
        <v>30</v>
      </c>
      <c r="AN38" s="1"/>
      <c r="AP38" s="11"/>
      <c r="AR38" s="6"/>
    </row>
    <row r="39" spans="2:44" ht="16.149999999999999" customHeight="1">
      <c r="B39" s="12"/>
      <c r="C39" s="12"/>
      <c r="D39" s="12"/>
      <c r="E39" s="168"/>
      <c r="F39" s="20" t="s">
        <v>73</v>
      </c>
      <c r="G39" s="23">
        <v>2695</v>
      </c>
      <c r="H39" s="23">
        <v>2695</v>
      </c>
      <c r="I39" s="23">
        <v>760</v>
      </c>
      <c r="J39" s="174"/>
      <c r="K39" s="174"/>
      <c r="L39" s="175"/>
      <c r="M39" s="23">
        <f t="shared" ref="M39" si="11">G39</f>
        <v>2695</v>
      </c>
      <c r="N39" s="23">
        <f t="shared" si="9"/>
        <v>2695</v>
      </c>
      <c r="O39" s="23">
        <f t="shared" si="9"/>
        <v>760</v>
      </c>
      <c r="P39" s="179"/>
      <c r="Q39" s="174"/>
      <c r="R39" s="174"/>
      <c r="S39" s="105"/>
      <c r="T39" s="105"/>
      <c r="U39" s="105"/>
      <c r="V39" s="25">
        <f t="shared" si="10"/>
        <v>6150</v>
      </c>
      <c r="W39" s="26">
        <f t="shared" ref="W39:W43" si="12">SUMPRODUCT(J39:L39,$G$61:$I$61)</f>
        <v>0</v>
      </c>
      <c r="X39" s="26" t="s">
        <v>30</v>
      </c>
      <c r="Y39" s="27" t="s">
        <v>30</v>
      </c>
      <c r="Z39" s="27">
        <v>500</v>
      </c>
      <c r="AA39" s="27">
        <v>500</v>
      </c>
      <c r="AB39" s="27">
        <v>250</v>
      </c>
      <c r="AC39" s="27">
        <f t="shared" ref="AC39:AC51" si="13">MIN(SUMPRODUCT(Z39:AB39, $G$61:$I$61), 1000)</f>
        <v>1000</v>
      </c>
      <c r="AD39" s="27">
        <v>500</v>
      </c>
      <c r="AE39" s="27">
        <v>500</v>
      </c>
      <c r="AF39" s="27">
        <v>0</v>
      </c>
      <c r="AG39" s="27">
        <f>MIN(2*SUMPRODUCT(AD39:AF39, $G$61:$I$61), 1000)</f>
        <v>1000</v>
      </c>
      <c r="AH39" s="26">
        <f t="shared" ref="AH39:AH43" si="14">SUMPRODUCT(P39:R39,$G$61:$I$61)</f>
        <v>0</v>
      </c>
      <c r="AI39" s="19" t="s">
        <v>30</v>
      </c>
      <c r="AJ39" s="19"/>
      <c r="AK39" s="19" t="s">
        <v>30</v>
      </c>
      <c r="AL39" s="19" t="s">
        <v>30</v>
      </c>
      <c r="AM39" s="19" t="s">
        <v>30</v>
      </c>
      <c r="AP39" s="11"/>
      <c r="AR39" s="6"/>
    </row>
    <row r="40" spans="2:44" ht="15" customHeight="1">
      <c r="B40" s="12"/>
      <c r="C40" s="12"/>
      <c r="D40" s="12"/>
      <c r="E40" s="168"/>
      <c r="F40" s="20" t="s">
        <v>74</v>
      </c>
      <c r="G40" s="23">
        <v>3980</v>
      </c>
      <c r="H40" s="23">
        <v>3980</v>
      </c>
      <c r="I40" s="23">
        <v>1064</v>
      </c>
      <c r="J40" s="174"/>
      <c r="K40" s="174"/>
      <c r="L40" s="175"/>
      <c r="M40" s="23">
        <f>G40</f>
        <v>3980</v>
      </c>
      <c r="N40" s="23">
        <f t="shared" si="9"/>
        <v>3980</v>
      </c>
      <c r="O40" s="23">
        <f t="shared" si="9"/>
        <v>1064</v>
      </c>
      <c r="P40" s="179"/>
      <c r="Q40" s="174"/>
      <c r="R40" s="174"/>
      <c r="S40" s="105"/>
      <c r="T40" s="105"/>
      <c r="U40" s="105"/>
      <c r="V40" s="25">
        <f t="shared" si="10"/>
        <v>9024</v>
      </c>
      <c r="W40" s="26">
        <f t="shared" si="12"/>
        <v>0</v>
      </c>
      <c r="X40" s="26" t="s">
        <v>30</v>
      </c>
      <c r="Y40" s="27" t="s">
        <v>30</v>
      </c>
      <c r="Z40" s="27">
        <v>500</v>
      </c>
      <c r="AA40" s="27">
        <v>500</v>
      </c>
      <c r="AB40" s="27">
        <v>250</v>
      </c>
      <c r="AC40" s="27">
        <f t="shared" si="13"/>
        <v>1000</v>
      </c>
      <c r="AD40" s="27">
        <v>500</v>
      </c>
      <c r="AE40" s="27">
        <v>500</v>
      </c>
      <c r="AF40" s="27">
        <v>0</v>
      </c>
      <c r="AG40" s="27">
        <f>MIN(2*SUMPRODUCT(AD40:AF40, $G$61:$I$61), 1000)</f>
        <v>1000</v>
      </c>
      <c r="AH40" s="26">
        <f t="shared" si="14"/>
        <v>0</v>
      </c>
      <c r="AI40" s="19" t="s">
        <v>30</v>
      </c>
      <c r="AJ40" s="19"/>
      <c r="AK40" s="19" t="s">
        <v>30</v>
      </c>
      <c r="AL40" s="19" t="s">
        <v>30</v>
      </c>
      <c r="AM40" s="19" t="s">
        <v>30</v>
      </c>
      <c r="AN40" s="1"/>
      <c r="AP40" s="11"/>
      <c r="AR40" s="6"/>
    </row>
    <row r="41" spans="2:44" ht="15" customHeight="1">
      <c r="B41" s="12"/>
      <c r="C41" s="12"/>
      <c r="D41" s="12"/>
      <c r="E41" s="168"/>
      <c r="F41" s="20" t="s">
        <v>75</v>
      </c>
      <c r="G41" s="23">
        <v>1436</v>
      </c>
      <c r="H41" s="23">
        <v>1436</v>
      </c>
      <c r="I41" s="23">
        <v>875</v>
      </c>
      <c r="J41" s="174"/>
      <c r="K41" s="174"/>
      <c r="L41" s="175"/>
      <c r="M41" s="23">
        <f t="shared" ref="M41:M51" si="15">G41</f>
        <v>1436</v>
      </c>
      <c r="N41" s="23">
        <f t="shared" si="9"/>
        <v>1436</v>
      </c>
      <c r="O41" s="23">
        <f t="shared" si="9"/>
        <v>875</v>
      </c>
      <c r="P41" s="179"/>
      <c r="Q41" s="174"/>
      <c r="R41" s="174"/>
      <c r="S41" s="105"/>
      <c r="T41" s="105"/>
      <c r="U41" s="105"/>
      <c r="V41" s="25">
        <f t="shared" si="10"/>
        <v>3747</v>
      </c>
      <c r="W41" s="26">
        <f t="shared" si="12"/>
        <v>0</v>
      </c>
      <c r="X41" s="26" t="s">
        <v>30</v>
      </c>
      <c r="Y41" s="27" t="s">
        <v>30</v>
      </c>
      <c r="Z41" s="27">
        <v>500</v>
      </c>
      <c r="AA41" s="27">
        <v>500</v>
      </c>
      <c r="AB41" s="27">
        <v>250</v>
      </c>
      <c r="AC41" s="27">
        <f t="shared" si="13"/>
        <v>1000</v>
      </c>
      <c r="AD41" s="27">
        <v>500</v>
      </c>
      <c r="AE41" s="27">
        <v>500</v>
      </c>
      <c r="AF41" s="27">
        <v>0</v>
      </c>
      <c r="AG41" s="27">
        <f t="shared" ref="AG41:AG51" si="16">MIN(2*SUMPRODUCT(AD41:AF41, $G$61:$I$61), 1000)</f>
        <v>1000</v>
      </c>
      <c r="AH41" s="26">
        <f t="shared" si="14"/>
        <v>0</v>
      </c>
      <c r="AI41" s="19" t="s">
        <v>30</v>
      </c>
      <c r="AJ41" s="19"/>
      <c r="AK41" s="19" t="s">
        <v>30</v>
      </c>
      <c r="AL41" s="19" t="s">
        <v>30</v>
      </c>
      <c r="AM41" s="19" t="s">
        <v>30</v>
      </c>
      <c r="AN41" s="1"/>
      <c r="AP41" s="11"/>
      <c r="AR41" s="6"/>
    </row>
    <row r="42" spans="2:44" ht="15" customHeight="1">
      <c r="B42" s="12"/>
      <c r="C42" s="12"/>
      <c r="D42" s="12"/>
      <c r="E42" s="168"/>
      <c r="F42" s="20" t="s">
        <v>76</v>
      </c>
      <c r="G42" s="23">
        <v>2107</v>
      </c>
      <c r="H42" s="23">
        <v>2107</v>
      </c>
      <c r="I42" s="23">
        <v>947</v>
      </c>
      <c r="J42" s="174"/>
      <c r="K42" s="174"/>
      <c r="L42" s="175"/>
      <c r="M42" s="23">
        <f t="shared" si="15"/>
        <v>2107</v>
      </c>
      <c r="N42" s="23">
        <f t="shared" si="9"/>
        <v>2107</v>
      </c>
      <c r="O42" s="23">
        <f t="shared" si="9"/>
        <v>947</v>
      </c>
      <c r="P42" s="179"/>
      <c r="Q42" s="174"/>
      <c r="R42" s="174"/>
      <c r="S42" s="105"/>
      <c r="T42" s="105"/>
      <c r="U42" s="105"/>
      <c r="V42" s="25">
        <f t="shared" si="10"/>
        <v>5161</v>
      </c>
      <c r="W42" s="26">
        <f t="shared" si="12"/>
        <v>0</v>
      </c>
      <c r="X42" s="26" t="s">
        <v>30</v>
      </c>
      <c r="Y42" s="27" t="s">
        <v>30</v>
      </c>
      <c r="Z42" s="27">
        <v>500</v>
      </c>
      <c r="AA42" s="27">
        <v>500</v>
      </c>
      <c r="AB42" s="27">
        <v>250</v>
      </c>
      <c r="AC42" s="27">
        <f t="shared" si="13"/>
        <v>1000</v>
      </c>
      <c r="AD42" s="27">
        <v>500</v>
      </c>
      <c r="AE42" s="27">
        <v>500</v>
      </c>
      <c r="AF42" s="27">
        <v>0</v>
      </c>
      <c r="AG42" s="27">
        <f t="shared" si="16"/>
        <v>1000</v>
      </c>
      <c r="AH42" s="26">
        <f t="shared" si="14"/>
        <v>0</v>
      </c>
      <c r="AI42" s="19" t="s">
        <v>30</v>
      </c>
      <c r="AJ42" s="19"/>
      <c r="AK42" s="19" t="s">
        <v>30</v>
      </c>
      <c r="AL42" s="19" t="s">
        <v>30</v>
      </c>
      <c r="AM42" s="19" t="s">
        <v>30</v>
      </c>
      <c r="AN42" s="1"/>
      <c r="AP42" s="11"/>
    </row>
    <row r="43" spans="2:44" ht="15" customHeight="1">
      <c r="B43" s="12"/>
      <c r="C43" s="12"/>
      <c r="D43" s="12"/>
      <c r="E43" s="168"/>
      <c r="F43" s="20" t="s">
        <v>77</v>
      </c>
      <c r="G43" s="23">
        <v>3306</v>
      </c>
      <c r="H43" s="23">
        <v>3306</v>
      </c>
      <c r="I43" s="23">
        <v>992</v>
      </c>
      <c r="J43" s="174"/>
      <c r="K43" s="174"/>
      <c r="L43" s="175"/>
      <c r="M43" s="23">
        <f t="shared" si="15"/>
        <v>3306</v>
      </c>
      <c r="N43" s="23">
        <f t="shared" si="9"/>
        <v>3306</v>
      </c>
      <c r="O43" s="23">
        <f t="shared" si="9"/>
        <v>992</v>
      </c>
      <c r="P43" s="179"/>
      <c r="Q43" s="174"/>
      <c r="R43" s="174"/>
      <c r="S43" s="105"/>
      <c r="T43" s="105"/>
      <c r="U43" s="105"/>
      <c r="V43" s="25">
        <f t="shared" si="10"/>
        <v>7604</v>
      </c>
      <c r="W43" s="26">
        <f t="shared" si="12"/>
        <v>0</v>
      </c>
      <c r="X43" s="26" t="s">
        <v>30</v>
      </c>
      <c r="Y43" s="27" t="s">
        <v>30</v>
      </c>
      <c r="Z43" s="27">
        <v>500</v>
      </c>
      <c r="AA43" s="27">
        <v>500</v>
      </c>
      <c r="AB43" s="27">
        <v>250</v>
      </c>
      <c r="AC43" s="27">
        <f t="shared" si="13"/>
        <v>1000</v>
      </c>
      <c r="AD43" s="27">
        <v>500</v>
      </c>
      <c r="AE43" s="27">
        <v>500</v>
      </c>
      <c r="AF43" s="27">
        <v>0</v>
      </c>
      <c r="AG43" s="27">
        <f t="shared" si="16"/>
        <v>1000</v>
      </c>
      <c r="AH43" s="26">
        <f t="shared" si="14"/>
        <v>0</v>
      </c>
      <c r="AI43" s="19" t="s">
        <v>30</v>
      </c>
      <c r="AJ43" s="19"/>
      <c r="AK43" s="19" t="s">
        <v>30</v>
      </c>
      <c r="AL43" s="19" t="s">
        <v>30</v>
      </c>
      <c r="AM43" s="19" t="s">
        <v>30</v>
      </c>
      <c r="AN43" s="1"/>
      <c r="AP43" s="11"/>
    </row>
    <row r="44" spans="2:44" ht="15" customHeight="1">
      <c r="B44" s="12"/>
      <c r="C44" s="12"/>
      <c r="D44" s="12"/>
      <c r="E44" s="168"/>
      <c r="F44" s="20" t="s">
        <v>78</v>
      </c>
      <c r="G44" s="23">
        <v>3765</v>
      </c>
      <c r="H44" s="23">
        <v>3765</v>
      </c>
      <c r="I44" s="23">
        <v>1024</v>
      </c>
      <c r="J44" s="174"/>
      <c r="K44" s="174"/>
      <c r="L44" s="175"/>
      <c r="M44" s="23">
        <f t="shared" si="15"/>
        <v>3765</v>
      </c>
      <c r="N44" s="23">
        <f t="shared" si="9"/>
        <v>3765</v>
      </c>
      <c r="O44" s="23">
        <f t="shared" si="9"/>
        <v>1024</v>
      </c>
      <c r="P44" s="179"/>
      <c r="Q44" s="174"/>
      <c r="R44" s="174"/>
      <c r="S44" s="105"/>
      <c r="T44" s="105"/>
      <c r="U44" s="105"/>
      <c r="V44" s="25">
        <f t="shared" si="10"/>
        <v>8554</v>
      </c>
      <c r="W44" s="26">
        <f>SUMPRODUCT(J44:L44,$G$61:$I$61)</f>
        <v>0</v>
      </c>
      <c r="X44" s="26" t="s">
        <v>30</v>
      </c>
      <c r="Y44" s="27" t="s">
        <v>30</v>
      </c>
      <c r="Z44" s="27">
        <v>500</v>
      </c>
      <c r="AA44" s="27">
        <v>500</v>
      </c>
      <c r="AB44" s="27">
        <v>250</v>
      </c>
      <c r="AC44" s="27">
        <f t="shared" si="13"/>
        <v>1000</v>
      </c>
      <c r="AD44" s="27">
        <v>500</v>
      </c>
      <c r="AE44" s="27">
        <v>500</v>
      </c>
      <c r="AF44" s="27">
        <v>0</v>
      </c>
      <c r="AG44" s="27">
        <f t="shared" si="16"/>
        <v>1000</v>
      </c>
      <c r="AH44" s="26">
        <f>SUMPRODUCT(P44:R44,$G$61:$I$61)</f>
        <v>0</v>
      </c>
      <c r="AI44" s="19" t="s">
        <v>30</v>
      </c>
      <c r="AJ44" s="19"/>
      <c r="AK44" s="19" t="s">
        <v>30</v>
      </c>
      <c r="AL44" s="19" t="s">
        <v>30</v>
      </c>
      <c r="AM44" s="19" t="s">
        <v>30</v>
      </c>
      <c r="AN44" s="1"/>
      <c r="AP44" s="11"/>
    </row>
    <row r="45" spans="2:44" ht="15" customHeight="1">
      <c r="B45" s="12"/>
      <c r="C45" s="12"/>
      <c r="D45" s="12"/>
      <c r="E45" s="168"/>
      <c r="F45" s="20" t="s">
        <v>79</v>
      </c>
      <c r="G45" s="23">
        <v>1490</v>
      </c>
      <c r="H45" s="23">
        <v>1490</v>
      </c>
      <c r="I45" s="23">
        <v>390</v>
      </c>
      <c r="J45" s="174"/>
      <c r="K45" s="174"/>
      <c r="L45" s="175"/>
      <c r="M45" s="23">
        <f t="shared" si="15"/>
        <v>1490</v>
      </c>
      <c r="N45" s="23">
        <f t="shared" si="9"/>
        <v>1490</v>
      </c>
      <c r="O45" s="23">
        <f t="shared" si="9"/>
        <v>390</v>
      </c>
      <c r="P45" s="179"/>
      <c r="Q45" s="174"/>
      <c r="R45" s="174"/>
      <c r="S45" s="105"/>
      <c r="T45" s="105"/>
      <c r="U45" s="105"/>
      <c r="V45" s="25">
        <f t="shared" si="10"/>
        <v>3370</v>
      </c>
      <c r="W45" s="26">
        <f>SUMPRODUCT(J45:L45,$G$61:$I$61)</f>
        <v>0</v>
      </c>
      <c r="X45" s="26" t="s">
        <v>30</v>
      </c>
      <c r="Y45" s="27" t="s">
        <v>30</v>
      </c>
      <c r="Z45" s="27">
        <v>500</v>
      </c>
      <c r="AA45" s="27">
        <v>500</v>
      </c>
      <c r="AB45" s="27">
        <v>250</v>
      </c>
      <c r="AC45" s="27">
        <f t="shared" si="13"/>
        <v>1000</v>
      </c>
      <c r="AD45" s="27">
        <v>500</v>
      </c>
      <c r="AE45" s="27">
        <v>500</v>
      </c>
      <c r="AF45" s="27">
        <v>0</v>
      </c>
      <c r="AG45" s="27">
        <f t="shared" si="16"/>
        <v>1000</v>
      </c>
      <c r="AH45" s="26">
        <f>SUMPRODUCT(P45:R45,$G$61:$I$61)</f>
        <v>0</v>
      </c>
      <c r="AI45" s="19" t="s">
        <v>30</v>
      </c>
      <c r="AJ45" s="19"/>
      <c r="AK45" s="19" t="s">
        <v>30</v>
      </c>
      <c r="AL45" s="19" t="s">
        <v>30</v>
      </c>
      <c r="AM45" s="19" t="s">
        <v>30</v>
      </c>
      <c r="AN45" s="1"/>
      <c r="AP45" s="11"/>
    </row>
    <row r="46" spans="2:44" ht="15" customHeight="1">
      <c r="B46" s="12"/>
      <c r="C46" s="12"/>
      <c r="D46" s="12"/>
      <c r="E46" s="168"/>
      <c r="F46" s="20" t="s">
        <v>80</v>
      </c>
      <c r="G46" s="23">
        <v>1859</v>
      </c>
      <c r="H46" s="23">
        <v>1859</v>
      </c>
      <c r="I46" s="23">
        <v>461</v>
      </c>
      <c r="J46" s="174"/>
      <c r="K46" s="174"/>
      <c r="L46" s="175"/>
      <c r="M46" s="23">
        <f t="shared" si="15"/>
        <v>1859</v>
      </c>
      <c r="N46" s="23">
        <f t="shared" si="9"/>
        <v>1859</v>
      </c>
      <c r="O46" s="23">
        <f t="shared" si="9"/>
        <v>461</v>
      </c>
      <c r="P46" s="179"/>
      <c r="Q46" s="174"/>
      <c r="R46" s="174"/>
      <c r="S46" s="105"/>
      <c r="T46" s="105"/>
      <c r="U46" s="105"/>
      <c r="V46" s="25">
        <f t="shared" si="10"/>
        <v>4179</v>
      </c>
      <c r="W46" s="26">
        <f>SUMPRODUCT(J46:L46,$G$61:$I$61)</f>
        <v>0</v>
      </c>
      <c r="X46" s="26" t="s">
        <v>30</v>
      </c>
      <c r="Y46" s="27" t="s">
        <v>30</v>
      </c>
      <c r="Z46" s="27">
        <v>500</v>
      </c>
      <c r="AA46" s="27">
        <v>500</v>
      </c>
      <c r="AB46" s="27">
        <v>250</v>
      </c>
      <c r="AC46" s="27">
        <f t="shared" si="13"/>
        <v>1000</v>
      </c>
      <c r="AD46" s="27">
        <v>500</v>
      </c>
      <c r="AE46" s="27">
        <v>500</v>
      </c>
      <c r="AF46" s="27">
        <v>0</v>
      </c>
      <c r="AG46" s="27">
        <f t="shared" si="16"/>
        <v>1000</v>
      </c>
      <c r="AH46" s="26">
        <f>SUMPRODUCT(P46:R46,$G$61:$I$61)</f>
        <v>0</v>
      </c>
      <c r="AI46" s="19" t="s">
        <v>30</v>
      </c>
      <c r="AJ46" s="19"/>
      <c r="AK46" s="19" t="s">
        <v>30</v>
      </c>
      <c r="AL46" s="19" t="s">
        <v>30</v>
      </c>
      <c r="AM46" s="19" t="s">
        <v>30</v>
      </c>
      <c r="AN46" s="1"/>
      <c r="AP46" s="11"/>
    </row>
    <row r="47" spans="2:44" ht="15" customHeight="1">
      <c r="B47" s="12"/>
      <c r="C47" s="12"/>
      <c r="D47" s="12"/>
      <c r="E47" s="168"/>
      <c r="F47" s="20" t="s">
        <v>81</v>
      </c>
      <c r="G47" s="23">
        <v>2845</v>
      </c>
      <c r="H47" s="23">
        <v>2845</v>
      </c>
      <c r="I47" s="23">
        <v>645</v>
      </c>
      <c r="J47" s="174"/>
      <c r="K47" s="174"/>
      <c r="L47" s="175"/>
      <c r="M47" s="23">
        <f t="shared" si="15"/>
        <v>2845</v>
      </c>
      <c r="N47" s="23">
        <f t="shared" si="9"/>
        <v>2845</v>
      </c>
      <c r="O47" s="23">
        <f t="shared" si="9"/>
        <v>645</v>
      </c>
      <c r="P47" s="179"/>
      <c r="Q47" s="174"/>
      <c r="R47" s="174"/>
      <c r="S47" s="105"/>
      <c r="T47" s="105"/>
      <c r="U47" s="105"/>
      <c r="V47" s="25">
        <f t="shared" si="10"/>
        <v>6335</v>
      </c>
      <c r="W47" s="26">
        <f t="shared" ref="W47:W51" si="17">SUMPRODUCT(J47:L47,$G$61:$I$61)</f>
        <v>0</v>
      </c>
      <c r="X47" s="26" t="s">
        <v>30</v>
      </c>
      <c r="Y47" s="27" t="s">
        <v>30</v>
      </c>
      <c r="Z47" s="27">
        <v>500</v>
      </c>
      <c r="AA47" s="27">
        <v>500</v>
      </c>
      <c r="AB47" s="27">
        <v>250</v>
      </c>
      <c r="AC47" s="27">
        <f t="shared" si="13"/>
        <v>1000</v>
      </c>
      <c r="AD47" s="27">
        <v>500</v>
      </c>
      <c r="AE47" s="27">
        <v>500</v>
      </c>
      <c r="AF47" s="27">
        <v>0</v>
      </c>
      <c r="AG47" s="27">
        <f t="shared" si="16"/>
        <v>1000</v>
      </c>
      <c r="AH47" s="26">
        <f t="shared" ref="AH47:AH51" si="18">SUMPRODUCT(P47:R47,$G$61:$I$61)</f>
        <v>0</v>
      </c>
      <c r="AI47" s="19" t="s">
        <v>30</v>
      </c>
      <c r="AJ47" s="19"/>
      <c r="AK47" s="19" t="s">
        <v>30</v>
      </c>
      <c r="AL47" s="19" t="s">
        <v>30</v>
      </c>
      <c r="AM47" s="19" t="s">
        <v>30</v>
      </c>
      <c r="AN47" s="1"/>
      <c r="AP47" s="11"/>
    </row>
    <row r="48" spans="2:44" ht="15" customHeight="1">
      <c r="B48" s="12"/>
      <c r="C48" s="12"/>
      <c r="D48" s="12"/>
      <c r="E48" s="168"/>
      <c r="F48" s="20" t="s">
        <v>82</v>
      </c>
      <c r="G48" s="23">
        <v>1278</v>
      </c>
      <c r="H48" s="23">
        <v>1278</v>
      </c>
      <c r="I48" s="23">
        <v>769</v>
      </c>
      <c r="J48" s="174"/>
      <c r="K48" s="174"/>
      <c r="L48" s="175"/>
      <c r="M48" s="23">
        <f t="shared" si="15"/>
        <v>1278</v>
      </c>
      <c r="N48" s="23">
        <f t="shared" si="9"/>
        <v>1278</v>
      </c>
      <c r="O48" s="23">
        <f t="shared" si="9"/>
        <v>769</v>
      </c>
      <c r="P48" s="179"/>
      <c r="Q48" s="174"/>
      <c r="R48" s="174"/>
      <c r="S48" s="105"/>
      <c r="T48" s="105"/>
      <c r="U48" s="105"/>
      <c r="V48" s="25">
        <f t="shared" si="10"/>
        <v>3325</v>
      </c>
      <c r="W48" s="26">
        <f t="shared" si="17"/>
        <v>0</v>
      </c>
      <c r="X48" s="26" t="s">
        <v>30</v>
      </c>
      <c r="Y48" s="27" t="s">
        <v>30</v>
      </c>
      <c r="Z48" s="27">
        <v>500</v>
      </c>
      <c r="AA48" s="27">
        <v>500</v>
      </c>
      <c r="AB48" s="27">
        <v>250</v>
      </c>
      <c r="AC48" s="27">
        <f t="shared" si="13"/>
        <v>1000</v>
      </c>
      <c r="AD48" s="27">
        <v>500</v>
      </c>
      <c r="AE48" s="27">
        <v>500</v>
      </c>
      <c r="AF48" s="27">
        <v>0</v>
      </c>
      <c r="AG48" s="27">
        <f t="shared" si="16"/>
        <v>1000</v>
      </c>
      <c r="AH48" s="26">
        <f t="shared" si="18"/>
        <v>0</v>
      </c>
      <c r="AI48" s="19" t="s">
        <v>30</v>
      </c>
      <c r="AJ48" s="19"/>
      <c r="AK48" s="19" t="s">
        <v>30</v>
      </c>
      <c r="AL48" s="19" t="s">
        <v>30</v>
      </c>
      <c r="AM48" s="19" t="s">
        <v>30</v>
      </c>
      <c r="AN48" s="1"/>
      <c r="AP48" s="11"/>
    </row>
    <row r="49" spans="2:42" ht="15" customHeight="1">
      <c r="B49" s="12"/>
      <c r="C49" s="12"/>
      <c r="D49" s="12"/>
      <c r="E49" s="168"/>
      <c r="F49" s="20" t="s">
        <v>83</v>
      </c>
      <c r="G49" s="23">
        <v>1932</v>
      </c>
      <c r="H49" s="23">
        <v>1932</v>
      </c>
      <c r="I49" s="23">
        <v>869</v>
      </c>
      <c r="J49" s="174"/>
      <c r="K49" s="174"/>
      <c r="L49" s="175"/>
      <c r="M49" s="23">
        <f t="shared" si="15"/>
        <v>1932</v>
      </c>
      <c r="N49" s="23">
        <f t="shared" si="9"/>
        <v>1932</v>
      </c>
      <c r="O49" s="23">
        <f t="shared" si="9"/>
        <v>869</v>
      </c>
      <c r="P49" s="179"/>
      <c r="Q49" s="174"/>
      <c r="R49" s="174"/>
      <c r="S49" s="106"/>
      <c r="T49" s="106"/>
      <c r="U49" s="106"/>
      <c r="V49" s="25">
        <f t="shared" si="10"/>
        <v>4733</v>
      </c>
      <c r="W49" s="26">
        <f t="shared" si="17"/>
        <v>0</v>
      </c>
      <c r="X49" s="26" t="s">
        <v>30</v>
      </c>
      <c r="Y49" s="27" t="s">
        <v>30</v>
      </c>
      <c r="Z49" s="27">
        <v>500</v>
      </c>
      <c r="AA49" s="27">
        <v>500</v>
      </c>
      <c r="AB49" s="27">
        <v>250</v>
      </c>
      <c r="AC49" s="27">
        <f t="shared" si="13"/>
        <v>1000</v>
      </c>
      <c r="AD49" s="27">
        <v>500</v>
      </c>
      <c r="AE49" s="27">
        <v>500</v>
      </c>
      <c r="AF49" s="27">
        <v>0</v>
      </c>
      <c r="AG49" s="27">
        <f t="shared" si="16"/>
        <v>1000</v>
      </c>
      <c r="AH49" s="26">
        <f t="shared" si="18"/>
        <v>0</v>
      </c>
      <c r="AI49" s="19" t="s">
        <v>30</v>
      </c>
      <c r="AJ49" s="19"/>
      <c r="AK49" s="19" t="s">
        <v>30</v>
      </c>
      <c r="AL49" s="19" t="s">
        <v>30</v>
      </c>
      <c r="AM49" s="19" t="s">
        <v>30</v>
      </c>
      <c r="AN49" s="1"/>
      <c r="AP49" s="11"/>
    </row>
    <row r="50" spans="2:42" ht="15" customHeight="1">
      <c r="B50" s="12"/>
      <c r="C50" s="12"/>
      <c r="D50" s="12"/>
      <c r="E50" s="168"/>
      <c r="F50" s="85" t="s">
        <v>84</v>
      </c>
      <c r="G50" s="23">
        <v>3011</v>
      </c>
      <c r="H50" s="23">
        <v>3011</v>
      </c>
      <c r="I50" s="23">
        <v>922</v>
      </c>
      <c r="J50" s="174"/>
      <c r="K50" s="174"/>
      <c r="L50" s="175"/>
      <c r="M50" s="23">
        <f t="shared" si="15"/>
        <v>3011</v>
      </c>
      <c r="N50" s="23">
        <f t="shared" si="9"/>
        <v>3011</v>
      </c>
      <c r="O50" s="23">
        <f t="shared" si="9"/>
        <v>922</v>
      </c>
      <c r="P50" s="179"/>
      <c r="Q50" s="174"/>
      <c r="R50" s="174"/>
      <c r="S50" s="106"/>
      <c r="T50" s="106"/>
      <c r="U50" s="106"/>
      <c r="V50" s="25">
        <f t="shared" si="10"/>
        <v>6944</v>
      </c>
      <c r="W50" s="26">
        <f t="shared" si="17"/>
        <v>0</v>
      </c>
      <c r="X50" s="26" t="s">
        <v>30</v>
      </c>
      <c r="Y50" s="27" t="s">
        <v>30</v>
      </c>
      <c r="Z50" s="27">
        <v>500</v>
      </c>
      <c r="AA50" s="27">
        <v>500</v>
      </c>
      <c r="AB50" s="27">
        <v>250</v>
      </c>
      <c r="AC50" s="27">
        <f t="shared" si="13"/>
        <v>1000</v>
      </c>
      <c r="AD50" s="27">
        <v>500</v>
      </c>
      <c r="AE50" s="27">
        <v>500</v>
      </c>
      <c r="AF50" s="27">
        <v>0</v>
      </c>
      <c r="AG50" s="27">
        <f t="shared" si="16"/>
        <v>1000</v>
      </c>
      <c r="AH50" s="26">
        <f t="shared" si="18"/>
        <v>0</v>
      </c>
      <c r="AI50" s="19" t="s">
        <v>30</v>
      </c>
      <c r="AJ50" s="19"/>
      <c r="AK50" s="19" t="s">
        <v>30</v>
      </c>
      <c r="AL50" s="19" t="s">
        <v>30</v>
      </c>
      <c r="AM50" s="19" t="s">
        <v>30</v>
      </c>
      <c r="AN50" s="1"/>
      <c r="AP50" s="11"/>
    </row>
    <row r="51" spans="2:42" ht="15" customHeight="1">
      <c r="B51" s="12"/>
      <c r="C51" s="12"/>
      <c r="D51" s="12"/>
      <c r="E51" s="169"/>
      <c r="F51" s="85" t="s">
        <v>85</v>
      </c>
      <c r="G51" s="23">
        <v>3430</v>
      </c>
      <c r="H51" s="23">
        <v>3430</v>
      </c>
      <c r="I51" s="23">
        <v>961</v>
      </c>
      <c r="J51" s="176"/>
      <c r="K51" s="176"/>
      <c r="L51" s="177"/>
      <c r="M51" s="23">
        <f t="shared" si="15"/>
        <v>3430</v>
      </c>
      <c r="N51" s="23">
        <f t="shared" si="9"/>
        <v>3430</v>
      </c>
      <c r="O51" s="23">
        <f t="shared" si="9"/>
        <v>961</v>
      </c>
      <c r="P51" s="180"/>
      <c r="Q51" s="176"/>
      <c r="R51" s="176"/>
      <c r="S51" s="106"/>
      <c r="T51" s="106"/>
      <c r="U51" s="106"/>
      <c r="V51" s="25">
        <f>SUMPRODUCT(M51:O51,$G$61:$I$61)</f>
        <v>7821</v>
      </c>
      <c r="W51" s="26">
        <f t="shared" si="17"/>
        <v>0</v>
      </c>
      <c r="X51" s="26" t="s">
        <v>30</v>
      </c>
      <c r="Y51" s="27" t="s">
        <v>30</v>
      </c>
      <c r="Z51" s="27">
        <v>500</v>
      </c>
      <c r="AA51" s="27">
        <v>500</v>
      </c>
      <c r="AB51" s="27">
        <v>250</v>
      </c>
      <c r="AC51" s="27">
        <f t="shared" si="13"/>
        <v>1000</v>
      </c>
      <c r="AD51" s="27">
        <v>500</v>
      </c>
      <c r="AE51" s="27">
        <v>500</v>
      </c>
      <c r="AF51" s="27">
        <v>0</v>
      </c>
      <c r="AG51" s="27">
        <f t="shared" si="16"/>
        <v>1000</v>
      </c>
      <c r="AH51" s="26">
        <f t="shared" si="18"/>
        <v>0</v>
      </c>
      <c r="AI51" s="19" t="s">
        <v>30</v>
      </c>
      <c r="AJ51" s="19"/>
      <c r="AK51" s="19" t="s">
        <v>30</v>
      </c>
      <c r="AL51" s="19" t="s">
        <v>30</v>
      </c>
      <c r="AM51" s="19" t="s">
        <v>30</v>
      </c>
      <c r="AN51" s="1"/>
      <c r="AP51" s="11"/>
    </row>
    <row r="52" spans="2:42" ht="18" customHeight="1">
      <c r="B52" s="12"/>
      <c r="C52" s="12"/>
      <c r="D52" s="12"/>
      <c r="E52" s="77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9"/>
      <c r="AN52" s="12"/>
      <c r="AO52" s="12"/>
      <c r="AP52" s="11"/>
    </row>
    <row r="53" spans="2:42" ht="15" customHeight="1">
      <c r="E53" s="5"/>
    </row>
    <row r="54" spans="2:42" ht="15" customHeight="1">
      <c r="E54" s="1"/>
      <c r="F54" s="1"/>
      <c r="G54" s="187"/>
      <c r="H54" s="187"/>
      <c r="I54" s="81"/>
    </row>
    <row r="55" spans="2:42" ht="15" customHeight="1">
      <c r="E55" s="1"/>
      <c r="F55" s="82" t="s">
        <v>40</v>
      </c>
      <c r="G55" s="83"/>
      <c r="H55" s="83"/>
      <c r="I55" s="83"/>
      <c r="V55" s="84"/>
      <c r="Y55" s="85"/>
      <c r="Z55" s="139"/>
      <c r="AA55" s="139"/>
      <c r="AB55" s="139"/>
      <c r="AC55" s="139"/>
      <c r="AD55" s="139"/>
      <c r="AE55" s="139"/>
      <c r="AF55" s="139"/>
      <c r="AG55" s="139"/>
      <c r="AI55" s="86"/>
    </row>
    <row r="56" spans="2:42" ht="29.25" customHeight="1" thickBot="1">
      <c r="E56" s="1"/>
      <c r="F56" s="84"/>
      <c r="V56" s="87" t="s">
        <v>51</v>
      </c>
      <c r="W56" s="88"/>
      <c r="X56" s="89"/>
      <c r="Y56" s="87" t="s">
        <v>52</v>
      </c>
      <c r="Z56" s="140"/>
      <c r="AA56" s="140"/>
      <c r="AB56" s="140"/>
      <c r="AC56" s="140"/>
      <c r="AD56" s="140"/>
      <c r="AE56" s="140"/>
      <c r="AF56" s="140"/>
      <c r="AG56" s="140"/>
      <c r="AH56" s="89"/>
      <c r="AI56" s="87" t="s">
        <v>53</v>
      </c>
    </row>
    <row r="57" spans="2:42" ht="15" customHeight="1">
      <c r="E57" s="1"/>
      <c r="F57" s="90" t="s">
        <v>24</v>
      </c>
      <c r="G57" s="184" t="s">
        <v>26</v>
      </c>
      <c r="H57" s="184" t="s">
        <v>18</v>
      </c>
      <c r="I57" s="181" t="s">
        <v>35</v>
      </c>
      <c r="N57" s="5">
        <v>0</v>
      </c>
      <c r="V57" s="91">
        <v>429</v>
      </c>
      <c r="Y57" s="91">
        <v>514</v>
      </c>
      <c r="Z57" s="141"/>
      <c r="AA57" s="141"/>
      <c r="AB57" s="141"/>
      <c r="AC57" s="141"/>
      <c r="AD57" s="141"/>
      <c r="AE57" s="141"/>
      <c r="AF57" s="141"/>
      <c r="AG57" s="141"/>
      <c r="AI57" s="91">
        <v>599</v>
      </c>
    </row>
    <row r="58" spans="2:42" ht="15" customHeight="1">
      <c r="E58" s="1"/>
      <c r="F58" s="90" t="s">
        <v>25</v>
      </c>
      <c r="G58" s="185"/>
      <c r="H58" s="185"/>
      <c r="I58" s="182"/>
      <c r="N58" s="5">
        <v>1</v>
      </c>
      <c r="V58" s="92">
        <v>90</v>
      </c>
      <c r="W58" s="93"/>
      <c r="X58" s="94"/>
      <c r="Y58" s="92">
        <v>114</v>
      </c>
      <c r="Z58" s="142"/>
      <c r="AA58" s="142"/>
      <c r="AB58" s="142"/>
      <c r="AC58" s="142"/>
      <c r="AD58" s="142"/>
      <c r="AE58" s="142"/>
      <c r="AF58" s="142"/>
      <c r="AG58" s="142"/>
      <c r="AH58" s="94"/>
      <c r="AI58" s="92">
        <v>134</v>
      </c>
    </row>
    <row r="59" spans="2:42" ht="15" customHeight="1" thickBot="1">
      <c r="E59" s="1"/>
      <c r="F59" s="90" t="s">
        <v>46</v>
      </c>
      <c r="G59" s="186"/>
      <c r="H59" s="186"/>
      <c r="I59" s="183"/>
      <c r="N59" s="5">
        <v>2</v>
      </c>
      <c r="V59" s="92">
        <v>469</v>
      </c>
      <c r="W59" s="93"/>
      <c r="X59" s="94"/>
      <c r="Y59" s="92">
        <v>554</v>
      </c>
      <c r="Z59" s="142"/>
      <c r="AA59" s="142"/>
      <c r="AB59" s="142"/>
      <c r="AC59" s="142"/>
      <c r="AD59" s="142"/>
      <c r="AE59" s="142"/>
      <c r="AF59" s="142"/>
      <c r="AG59" s="142"/>
      <c r="AH59" s="94"/>
      <c r="AI59" s="92">
        <v>639</v>
      </c>
    </row>
    <row r="60" spans="2:42" ht="15" customHeight="1" thickBot="1">
      <c r="E60" s="1"/>
      <c r="G60" s="5"/>
      <c r="H60" s="5"/>
      <c r="I60" s="5"/>
      <c r="N60" s="5">
        <v>3</v>
      </c>
    </row>
    <row r="61" spans="2:42" ht="15" customHeight="1" thickBot="1">
      <c r="G61" s="95">
        <f>Y4</f>
        <v>1</v>
      </c>
      <c r="H61" s="95">
        <f>Y5</f>
        <v>1</v>
      </c>
      <c r="I61" s="96">
        <f>MIN(3,Y6)</f>
        <v>1</v>
      </c>
      <c r="N61" s="5">
        <v>4</v>
      </c>
      <c r="V61" s="87" t="s">
        <v>51</v>
      </c>
      <c r="Y61" s="87" t="s">
        <v>59</v>
      </c>
      <c r="Z61" s="140"/>
      <c r="AA61" s="140"/>
      <c r="AB61" s="140"/>
      <c r="AC61" s="140"/>
      <c r="AD61" s="140"/>
      <c r="AE61" s="140"/>
      <c r="AF61" s="140"/>
      <c r="AG61" s="140"/>
    </row>
    <row r="62" spans="2:42" ht="15" customHeight="1">
      <c r="F62" s="90" t="s">
        <v>56</v>
      </c>
      <c r="N62" s="5">
        <v>5</v>
      </c>
      <c r="V62" s="91">
        <v>159</v>
      </c>
      <c r="W62" s="5"/>
      <c r="Y62" s="91">
        <v>159</v>
      </c>
      <c r="Z62" s="141"/>
      <c r="AA62" s="141"/>
      <c r="AB62" s="141"/>
      <c r="AC62" s="141"/>
      <c r="AD62" s="141"/>
      <c r="AE62" s="141"/>
      <c r="AF62" s="141"/>
      <c r="AG62" s="141"/>
    </row>
    <row r="63" spans="2:42" ht="15" customHeight="1">
      <c r="N63" s="5">
        <v>6</v>
      </c>
      <c r="W63" s="5"/>
      <c r="Y63" s="5"/>
      <c r="Z63" s="5"/>
      <c r="AA63" s="5"/>
      <c r="AB63" s="5"/>
      <c r="AC63" s="5"/>
      <c r="AD63" s="5"/>
      <c r="AE63" s="5"/>
      <c r="AF63" s="5"/>
      <c r="AG63" s="5"/>
    </row>
    <row r="64" spans="2:42" ht="15" customHeight="1">
      <c r="N64" s="5">
        <v>7</v>
      </c>
    </row>
    <row r="65" spans="14:14" ht="15" customHeight="1">
      <c r="N65" s="5">
        <v>8</v>
      </c>
    </row>
    <row r="66" spans="14:14" ht="15" customHeight="1">
      <c r="N66" s="5">
        <v>9</v>
      </c>
    </row>
    <row r="67" spans="14:14" ht="15" customHeight="1">
      <c r="N67" s="5">
        <v>10</v>
      </c>
    </row>
    <row r="68" spans="14:14">
      <c r="N68" s="5">
        <v>11</v>
      </c>
    </row>
    <row r="69" spans="14:14">
      <c r="N69" s="5">
        <v>12</v>
      </c>
    </row>
  </sheetData>
  <mergeCells count="46">
    <mergeCell ref="AI1:AM1"/>
    <mergeCell ref="E7:E9"/>
    <mergeCell ref="F7:F9"/>
    <mergeCell ref="G7:I7"/>
    <mergeCell ref="J7:L7"/>
    <mergeCell ref="M7:O7"/>
    <mergeCell ref="P7:R7"/>
    <mergeCell ref="S7:U7"/>
    <mergeCell ref="V7:V9"/>
    <mergeCell ref="W7:W8"/>
    <mergeCell ref="AL7:AL8"/>
    <mergeCell ref="AM7:AM9"/>
    <mergeCell ref="AI7:AI9"/>
    <mergeCell ref="AJ7:AJ8"/>
    <mergeCell ref="AK7:AK9"/>
    <mergeCell ref="Z7:AB7"/>
    <mergeCell ref="E15:E16"/>
    <mergeCell ref="P18:R22"/>
    <mergeCell ref="X7:X8"/>
    <mergeCell ref="Y7:Y9"/>
    <mergeCell ref="AH7:AH8"/>
    <mergeCell ref="E18:E22"/>
    <mergeCell ref="AC7:AC8"/>
    <mergeCell ref="AD7:AF7"/>
    <mergeCell ref="AG7:AG8"/>
    <mergeCell ref="G57:G59"/>
    <mergeCell ref="H57:H59"/>
    <mergeCell ref="I57:I59"/>
    <mergeCell ref="J29:L29"/>
    <mergeCell ref="P29:R29"/>
    <mergeCell ref="J30:L30"/>
    <mergeCell ref="P30:R30"/>
    <mergeCell ref="J32:L36"/>
    <mergeCell ref="P32:R36"/>
    <mergeCell ref="P24:R25"/>
    <mergeCell ref="E38:E51"/>
    <mergeCell ref="J38:L51"/>
    <mergeCell ref="P38:R51"/>
    <mergeCell ref="G54:H54"/>
    <mergeCell ref="E32:E36"/>
    <mergeCell ref="E27:E30"/>
    <mergeCell ref="J27:L27"/>
    <mergeCell ref="P27:R27"/>
    <mergeCell ref="J28:L28"/>
    <mergeCell ref="P28:R28"/>
    <mergeCell ref="E24:E25"/>
  </mergeCells>
  <dataValidations count="1">
    <dataValidation type="list" allowBlank="1" showInputMessage="1" showErrorMessage="1" sqref="Y3:AG3" xr:uid="{92325672-183C-4101-95C0-1D224E2F78D4}">
      <formula1>$N$57:$N$69</formula1>
    </dataValidation>
  </dataValidations>
  <pageMargins left="1.1299999999999999" right="0.70866141732283472" top="0.74803149606299213" bottom="0.74803149606299213" header="0.31496062992125984" footer="0.31496062992125984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Jan - Dec Rates</vt:lpstr>
      <vt:lpstr>Jan - Mar Rates (2026)</vt:lpstr>
      <vt:lpstr>Apr - Dec Rates (2026)</vt:lpstr>
      <vt:lpstr>'Apr - Dec Rates (2026)'!Print_Area</vt:lpstr>
      <vt:lpstr>'Jan - Mar Rates (2026)'!Print_Area</vt:lpstr>
    </vt:vector>
  </TitlesOfParts>
  <Company>Discovery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amandine1</dc:creator>
  <cp:lastModifiedBy>Brendon Dean</cp:lastModifiedBy>
  <cp:lastPrinted>2017-11-24T11:44:32Z</cp:lastPrinted>
  <dcterms:created xsi:type="dcterms:W3CDTF">2013-05-09T07:56:23Z</dcterms:created>
  <dcterms:modified xsi:type="dcterms:W3CDTF">2025-11-23T08:35:30Z</dcterms:modified>
</cp:coreProperties>
</file>